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ata\Leon\Social Facility\Aanbestedingen\Steenwijk\Naar Geert\Publicatie\"/>
    </mc:Choice>
  </mc:AlternateContent>
  <xr:revisionPtr revIDLastSave="0" documentId="8_{2EE7B423-2030-44A0-9060-14E41A0FBC4E}" xr6:coauthVersionLast="47" xr6:coauthVersionMax="47" xr10:uidLastSave="{00000000-0000-0000-0000-000000000000}"/>
  <bookViews>
    <workbookView xWindow="-28920" yWindow="-120" windowWidth="29040" windowHeight="15840" tabRatio="949" activeTab="1" xr2:uid="{00000000-000D-0000-FFFF-FFFF00000000}"/>
  </bookViews>
  <sheets>
    <sheet name="Leeswijzer en beoordeling" sheetId="16" r:id="rId1"/>
    <sheet name="RSG TM Lijsterbes" sheetId="1" r:id="rId2"/>
    <sheet name="RSG TM Stationstraat" sheetId="2" r:id="rId3"/>
    <sheet name="SG Eekeringe" sheetId="3" r:id="rId4"/>
    <sheet name="Linde College" sheetId="4" r:id="rId5"/>
    <sheet name="Werkprogramma" sheetId="13" r:id="rId6"/>
    <sheet name="Norm" sheetId="14" r:id="rId7"/>
    <sheet name="Opbouw uurtarief" sheetId="15" r:id="rId8"/>
    <sheet name="Vloersoorten" sheetId="1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\0" localSheetId="0">[1]Begroting!#REF!</definedName>
    <definedName name="\0">[1]Begroting!#REF!</definedName>
    <definedName name="\1" localSheetId="0">#REF!</definedName>
    <definedName name="\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M" localSheetId="0">[1]Begroting!#REF!</definedName>
    <definedName name="\M">[1]Begroting!#REF!</definedName>
    <definedName name="\N" localSheetId="0">#REF!</definedName>
    <definedName name="\N">#REF!</definedName>
    <definedName name="\P" localSheetId="0">[1]Begroting!#REF!</definedName>
    <definedName name="\P">[1]Begroting!#REF!</definedName>
    <definedName name="\S" localSheetId="0">'[2]B-1'!#REF!</definedName>
    <definedName name="\S">'[2]B-1'!#REF!</definedName>
    <definedName name="\W" localSheetId="0">[1]Begroting!#REF!</definedName>
    <definedName name="\W">[1]Begroting!#REF!</definedName>
    <definedName name="\X" localSheetId="0">#REF!</definedName>
    <definedName name="\X">#REF!</definedName>
    <definedName name="_" localSheetId="0" hidden="1">[3]Blad1!#REF!</definedName>
    <definedName name="_" hidden="1">[3]Blad1!#REF!</definedName>
    <definedName name="_________DAT1" localSheetId="0">#REF!</definedName>
    <definedName name="_________DAT1">#REF!</definedName>
    <definedName name="_________DAT10" localSheetId="0">#REF!</definedName>
    <definedName name="_________DAT10">#REF!</definedName>
    <definedName name="_________DAT11" localSheetId="0">#REF!</definedName>
    <definedName name="_________DAT11">#REF!</definedName>
    <definedName name="_________DAT12" localSheetId="0">#REF!</definedName>
    <definedName name="_________DAT12">#REF!</definedName>
    <definedName name="_________DAT13" localSheetId="0">#REF!</definedName>
    <definedName name="_________DAT13">#REF!</definedName>
    <definedName name="_________DAT14" localSheetId="0">#REF!</definedName>
    <definedName name="_________DAT14">#REF!</definedName>
    <definedName name="_________DAT2" localSheetId="0">#REF!</definedName>
    <definedName name="_________DAT2">#REF!</definedName>
    <definedName name="_________DAT3" localSheetId="0">#REF!</definedName>
    <definedName name="_________DAT3">#REF!</definedName>
    <definedName name="_________DAT4" localSheetId="0">#REF!</definedName>
    <definedName name="_________DAT4">#REF!</definedName>
    <definedName name="_________DAT5" localSheetId="0">#REF!</definedName>
    <definedName name="_________DAT5">#REF!</definedName>
    <definedName name="_________DAT6" localSheetId="0">#REF!</definedName>
    <definedName name="_________DAT6">#REF!</definedName>
    <definedName name="_________DAT7" localSheetId="0">#REF!</definedName>
    <definedName name="_________DAT7">#REF!</definedName>
    <definedName name="_________DAT8" localSheetId="0">#REF!</definedName>
    <definedName name="_________DAT8">#REF!</definedName>
    <definedName name="_________DAT9" localSheetId="0">#REF!</definedName>
    <definedName name="_________DAT9">#REF!</definedName>
    <definedName name="________DAT1" localSheetId="0">#REF!</definedName>
    <definedName name="________DAT1">#REF!</definedName>
    <definedName name="________DAT10" localSheetId="0">#REF!</definedName>
    <definedName name="________DAT10">#REF!</definedName>
    <definedName name="________DAT11" localSheetId="0">#REF!</definedName>
    <definedName name="________DAT11">#REF!</definedName>
    <definedName name="________DAT12" localSheetId="0">#REF!</definedName>
    <definedName name="________DAT12">#REF!</definedName>
    <definedName name="________DAT13" localSheetId="0">#REF!</definedName>
    <definedName name="________DAT13">#REF!</definedName>
    <definedName name="________DAT14" localSheetId="0">#REF!</definedName>
    <definedName name="________DAT14">#REF!</definedName>
    <definedName name="________DAT2" localSheetId="0">#REF!</definedName>
    <definedName name="________DAT2">#REF!</definedName>
    <definedName name="________DAT3" localSheetId="0">#REF!</definedName>
    <definedName name="________DAT3">#REF!</definedName>
    <definedName name="________DAT4" localSheetId="0">#REF!</definedName>
    <definedName name="________DAT4">#REF!</definedName>
    <definedName name="________DAT5" localSheetId="0">#REF!</definedName>
    <definedName name="________DAT5">#REF!</definedName>
    <definedName name="________DAT6" localSheetId="0">#REF!</definedName>
    <definedName name="________DAT6">#REF!</definedName>
    <definedName name="________DAT7" localSheetId="0">#REF!</definedName>
    <definedName name="________DAT7">#REF!</definedName>
    <definedName name="________DAT8" localSheetId="0">#REF!</definedName>
    <definedName name="________DAT8">#REF!</definedName>
    <definedName name="________DAT9" localSheetId="0">#REF!</definedName>
    <definedName name="________DAT9">#REF!</definedName>
    <definedName name="_______DAT1" localSheetId="0">#REF!</definedName>
    <definedName name="_______DAT1">#REF!</definedName>
    <definedName name="_______DAT10" localSheetId="0">#REF!</definedName>
    <definedName name="_______DAT10">#REF!</definedName>
    <definedName name="_______DAT11" localSheetId="0">#REF!</definedName>
    <definedName name="_______DAT11">#REF!</definedName>
    <definedName name="_______DAT12" localSheetId="0">#REF!</definedName>
    <definedName name="_______DAT12">#REF!</definedName>
    <definedName name="_______DAT13" localSheetId="0">#REF!</definedName>
    <definedName name="_______DAT13">#REF!</definedName>
    <definedName name="_______DAT14" localSheetId="0">#REF!</definedName>
    <definedName name="_______DAT14">#REF!</definedName>
    <definedName name="_______DAT2" localSheetId="0">#REF!</definedName>
    <definedName name="_______DAT2">#REF!</definedName>
    <definedName name="_______DAT3" localSheetId="0">#REF!</definedName>
    <definedName name="_______DAT3">#REF!</definedName>
    <definedName name="_______DAT4" localSheetId="0">#REF!</definedName>
    <definedName name="_______DAT4">#REF!</definedName>
    <definedName name="_______DAT5" localSheetId="0">#REF!</definedName>
    <definedName name="_______DAT5">#REF!</definedName>
    <definedName name="_______DAT6" localSheetId="0">#REF!</definedName>
    <definedName name="_______DAT6">#REF!</definedName>
    <definedName name="_______DAT7" localSheetId="0">#REF!</definedName>
    <definedName name="_______DAT7">#REF!</definedName>
    <definedName name="_______DAT8" localSheetId="0">#REF!</definedName>
    <definedName name="_______DAT8">#REF!</definedName>
    <definedName name="_______DAT9" localSheetId="0">#REF!</definedName>
    <definedName name="_______DAT9">#REF!</definedName>
    <definedName name="______DAT1" localSheetId="0">#REF!</definedName>
    <definedName name="______DAT1">#REF!</definedName>
    <definedName name="______DAT10" localSheetId="0">#REF!</definedName>
    <definedName name="______DAT10">#REF!</definedName>
    <definedName name="______DAT11" localSheetId="0">#REF!</definedName>
    <definedName name="______DAT11">#REF!</definedName>
    <definedName name="______DAT12" localSheetId="0">#REF!</definedName>
    <definedName name="______DAT12">#REF!</definedName>
    <definedName name="______DAT13" localSheetId="0">#REF!</definedName>
    <definedName name="______DAT13">#REF!</definedName>
    <definedName name="______DAT14" localSheetId="0">#REF!</definedName>
    <definedName name="______DAT14">#REF!</definedName>
    <definedName name="______DAT2" localSheetId="0">#REF!</definedName>
    <definedName name="______DAT2">#REF!</definedName>
    <definedName name="______DAT3" localSheetId="0">#REF!</definedName>
    <definedName name="______DAT3">#REF!</definedName>
    <definedName name="______DAT4" localSheetId="0">#REF!</definedName>
    <definedName name="______DAT4">#REF!</definedName>
    <definedName name="______DAT5" localSheetId="0">#REF!</definedName>
    <definedName name="______DAT5">#REF!</definedName>
    <definedName name="______DAT6" localSheetId="0">#REF!</definedName>
    <definedName name="______DAT6">#REF!</definedName>
    <definedName name="______DAT7" localSheetId="0">#REF!</definedName>
    <definedName name="______DAT7">#REF!</definedName>
    <definedName name="______DAT8" localSheetId="0">#REF!</definedName>
    <definedName name="______DAT8">#REF!</definedName>
    <definedName name="______DAT9" localSheetId="0">#REF!</definedName>
    <definedName name="______DAT9">#REF!</definedName>
    <definedName name="______pv2003">[4]prijsopbouw!$O$19</definedName>
    <definedName name="______pv2004" localSheetId="0">#REF!</definedName>
    <definedName name="______pv2004">#REF!</definedName>
    <definedName name="_____DAT1" localSheetId="0">#REF!</definedName>
    <definedName name="_____DAT1">#REF!</definedName>
    <definedName name="_____DAT10" localSheetId="0">#REF!</definedName>
    <definedName name="_____DAT10">#REF!</definedName>
    <definedName name="_____DAT11" localSheetId="0">#REF!</definedName>
    <definedName name="_____DAT11">#REF!</definedName>
    <definedName name="_____DAT12" localSheetId="0">#REF!</definedName>
    <definedName name="_____DAT12">#REF!</definedName>
    <definedName name="_____DAT13" localSheetId="0">#REF!</definedName>
    <definedName name="_____DAT13">#REF!</definedName>
    <definedName name="_____DAT14" localSheetId="0">#REF!</definedName>
    <definedName name="_____DAT14">#REF!</definedName>
    <definedName name="_____DAT2" localSheetId="0">#REF!</definedName>
    <definedName name="_____DAT2">#REF!</definedName>
    <definedName name="_____DAT3" localSheetId="0">#REF!</definedName>
    <definedName name="_____DAT3">#REF!</definedName>
    <definedName name="_____DAT4" localSheetId="0">#REF!</definedName>
    <definedName name="_____DAT4">#REF!</definedName>
    <definedName name="_____DAT5" localSheetId="0">#REF!</definedName>
    <definedName name="_____DAT5">#REF!</definedName>
    <definedName name="_____DAT6" localSheetId="0">#REF!</definedName>
    <definedName name="_____DAT6">#REF!</definedName>
    <definedName name="_____DAT7" localSheetId="0">#REF!</definedName>
    <definedName name="_____DAT7">#REF!</definedName>
    <definedName name="_____DAT8" localSheetId="0">#REF!</definedName>
    <definedName name="_____DAT8">#REF!</definedName>
    <definedName name="_____DAT9" localSheetId="0">#REF!</definedName>
    <definedName name="_____DAT9">#REF!</definedName>
    <definedName name="_____pv2003">[4]prijsopbouw!$O$19</definedName>
    <definedName name="_____pv2004" localSheetId="0">#REF!</definedName>
    <definedName name="_____pv2004">#REF!</definedName>
    <definedName name="____DAT1" localSheetId="0">#REF!</definedName>
    <definedName name="____DAT1">#REF!</definedName>
    <definedName name="____DAT10" localSheetId="0">#REF!</definedName>
    <definedName name="____DAT10">#REF!</definedName>
    <definedName name="____DAT11" localSheetId="0">#REF!</definedName>
    <definedName name="____DAT11">#REF!</definedName>
    <definedName name="____DAT12" localSheetId="0">#REF!</definedName>
    <definedName name="____DAT12">#REF!</definedName>
    <definedName name="____DAT13" localSheetId="0">#REF!</definedName>
    <definedName name="____DAT13">#REF!</definedName>
    <definedName name="____DAT14" localSheetId="0">#REF!</definedName>
    <definedName name="____DAT14">#REF!</definedName>
    <definedName name="____DAT2" localSheetId="0">#REF!</definedName>
    <definedName name="____DAT2">#REF!</definedName>
    <definedName name="____DAT3" localSheetId="0">#REF!</definedName>
    <definedName name="____DAT3">#REF!</definedName>
    <definedName name="____DAT4" localSheetId="0">#REF!</definedName>
    <definedName name="____DAT4">#REF!</definedName>
    <definedName name="____DAT5" localSheetId="0">#REF!</definedName>
    <definedName name="____DAT5">#REF!</definedName>
    <definedName name="____DAT6" localSheetId="0">#REF!</definedName>
    <definedName name="____DAT6">#REF!</definedName>
    <definedName name="____DAT7" localSheetId="0">#REF!</definedName>
    <definedName name="____DAT7">#REF!</definedName>
    <definedName name="____DAT8" localSheetId="0">#REF!</definedName>
    <definedName name="____DAT8">#REF!</definedName>
    <definedName name="____DAT9" localSheetId="0">#REF!</definedName>
    <definedName name="____DAT9">#REF!</definedName>
    <definedName name="____pv2003">[4]prijsopbouw!$O$19</definedName>
    <definedName name="____pv2004" localSheetId="0">#REF!</definedName>
    <definedName name="____pv2004">#REF!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_pv2003">[4]prijsopbouw!$O$19</definedName>
    <definedName name="___pv2004" localSheetId="0">#REF!</definedName>
    <definedName name="___pv2004">#REF!</definedName>
    <definedName name="__123Graph_A" hidden="1">'[5]Offerteformulier 1'!#REF!</definedName>
    <definedName name="__123Graph_B" hidden="1">'[6]Labour Costs'!#REF!</definedName>
    <definedName name="__1F" hidden="1">[3]Psychiatrie!#REF!</definedName>
    <definedName name="__2_0_F" hidden="1">[3]Psychiatrie!#REF!</definedName>
    <definedName name="__2F" hidden="1">[3]Psychiatrie!#REF!</definedName>
    <definedName name="__3F" hidden="1">[3]Psychiatrie!#REF!</definedName>
    <definedName name="__4_0_F" hidden="1">[3]Psychiatrie!#REF!</definedName>
    <definedName name="__5_0_F" hidden="1">[3]Psychiatrie!#REF!</definedName>
    <definedName name="__c" hidden="1">'[7]#REF'!#REF!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2" localSheetId="0">#REF!</definedName>
    <definedName name="__DAT2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_fte1">[8]data!$B:$C</definedName>
    <definedName name="__pv2003">[4]prijsopbouw!$O$19</definedName>
    <definedName name="__pv2004" localSheetId="0">#REF!</definedName>
    <definedName name="__pv2004">#REF!</definedName>
    <definedName name="_1">[1]Begroting!#REF!</definedName>
    <definedName name="_1_________F" hidden="1">[3]Psychiatrie!#REF!</definedName>
    <definedName name="_1_0_F" hidden="1">[3]Blad1!#REF!</definedName>
    <definedName name="_10">[1]Begroting!#REF!</definedName>
    <definedName name="_10_0_F" hidden="1">[3]Psychiatrie!#REF!</definedName>
    <definedName name="_100">[9]Begroting!#REF!</definedName>
    <definedName name="_1011.1" localSheetId="0">#REF!</definedName>
    <definedName name="_1011.1">#REF!</definedName>
    <definedName name="_11">[1]Begroting!#REF!</definedName>
    <definedName name="_11_0_F" hidden="1">[3]Blad1!#REF!</definedName>
    <definedName name="_11F" hidden="1">[3]Blad1!#REF!</definedName>
    <definedName name="_12">[1]Begroting!#REF!</definedName>
    <definedName name="_12_0_F" hidden="1">[3]Psychiatrie!#REF!</definedName>
    <definedName name="_125">[10]Begroting!#REF!</definedName>
    <definedName name="_13">[1]Begroting!#REF!</definedName>
    <definedName name="_13F" hidden="1">[3]Psychiatrie!#REF!</definedName>
    <definedName name="_14">[1]Begroting!#REF!</definedName>
    <definedName name="_14_0_F" hidden="1">[3]Psychiatrie!#REF!</definedName>
    <definedName name="_15">[1]Begroting!#REF!</definedName>
    <definedName name="_15_0_F" hidden="1">[3]Blad1!#REF!</definedName>
    <definedName name="_16">[1]Begroting!#REF!</definedName>
    <definedName name="_16_0_F" hidden="1">[3]Psychiatrie!#REF!</definedName>
    <definedName name="_17">[1]Begroting!#REF!</definedName>
    <definedName name="_18">[1]Begroting!#REF!</definedName>
    <definedName name="_19">[1]Begroting!#REF!</definedName>
    <definedName name="_191">[11]Begroting!#REF!</definedName>
    <definedName name="_1F" hidden="1">[3]Blad1!#REF!</definedName>
    <definedName name="_2">[1]Begroting!#REF!</definedName>
    <definedName name="_2_______0_F" hidden="1">[3]Psychiatrie!#REF!</definedName>
    <definedName name="_2_0_F" hidden="1">[3]Blad1!#REF!</definedName>
    <definedName name="_20">[1]Begroting!#REF!</definedName>
    <definedName name="_20_0_F" hidden="1">[12]Kengetallen!#REF!</definedName>
    <definedName name="_21">[1]Begroting!#REF!</definedName>
    <definedName name="_22">[1]Begroting!#REF!</definedName>
    <definedName name="_23">[1]Begroting!#REF!</definedName>
    <definedName name="_2F" hidden="1">[3]Blad1!#REF!</definedName>
    <definedName name="_3">[1]Begroting!#REF!</definedName>
    <definedName name="_3_0_F" hidden="1">[3]Blad1!#REF!</definedName>
    <definedName name="_36_0_F" hidden="1">[3]Blad1!#REF!</definedName>
    <definedName name="_37_0_F" hidden="1">[3]Blad1!#REF!</definedName>
    <definedName name="_3F" hidden="1">[3]Psychiatrie!#REF!</definedName>
    <definedName name="_4">[1]Begroting!#REF!</definedName>
    <definedName name="_4_0_F" hidden="1">[3]Blad1!#REF!</definedName>
    <definedName name="_45F" hidden="1">[3]Psychiatrie!#REF!</definedName>
    <definedName name="_4F" hidden="1">[3]Blad1!#REF!</definedName>
    <definedName name="_5">[1]Begroting!#REF!</definedName>
    <definedName name="_5_0_F" hidden="1">[3]Psychiatrie!#REF!</definedName>
    <definedName name="_58.x">'[13]per techieksoort en NL-fsb'!$C$45</definedName>
    <definedName name="_5F" hidden="1">[3]Psychiatrie!#REF!</definedName>
    <definedName name="_6">[1]Begroting!#REF!</definedName>
    <definedName name="_6_0_F" hidden="1">[3]Psychiatrie!#REF!</definedName>
    <definedName name="_6F" hidden="1">[3]Psychiatrie!#REF!</definedName>
    <definedName name="_7">[1]Begroting!#REF!</definedName>
    <definedName name="_7_0_F" hidden="1">[3]Psychiatrie!#REF!</definedName>
    <definedName name="_7F" hidden="1">[3]Psychiatrie!#REF!</definedName>
    <definedName name="_8">[1]Begroting!#REF!</definedName>
    <definedName name="_8_0_F" hidden="1">[3]Psychiatrie!#REF!</definedName>
    <definedName name="_8F" hidden="1">[3]Blad1!#REF!</definedName>
    <definedName name="_9">[1]Begroting!#REF!</definedName>
    <definedName name="_9_0_F" hidden="1">[12]Kengetallen!#REF!</definedName>
    <definedName name="_90_0_F" hidden="1">[3]Psychiatrie!#REF!</definedName>
    <definedName name="_9F" hidden="1">[3]Blad1!#REF!</definedName>
    <definedName name="_BAY1">[14]BudAssum!$C$5</definedName>
    <definedName name="_BAY2">[14]BudAssum!$D$5</definedName>
    <definedName name="_BAY3">[14]BudAssum!$E$5</definedName>
    <definedName name="_BAY4">[14]BudAssum!$F$5</definedName>
    <definedName name="_BAY5">[14]BudAssum!$G$5</definedName>
    <definedName name="_c" hidden="1">'[7]#REF'!#REF!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2" localSheetId="0">#REF!</definedName>
    <definedName name="_DAT2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DY1">'[14]Fin Input'!$C$426</definedName>
    <definedName name="_FDY2">'[14]Fin Input'!$D$426</definedName>
    <definedName name="_FDY3">'[14]Fin Input'!$E$426</definedName>
    <definedName name="_FDY4">'[14]Fin Input'!$F$426</definedName>
    <definedName name="_FDY5">'[14]Fin Input'!$G$426</definedName>
    <definedName name="_Fill" hidden="1">[3]Blad1!#REF!</definedName>
    <definedName name="_fill2" hidden="1">[3]Blad1!#REF!</definedName>
    <definedName name="_filll" hidden="1">'[15]#REF'!#REF!</definedName>
    <definedName name="_xlnm._FilterDatabase" localSheetId="0">#REF!</definedName>
    <definedName name="_xlnm._FilterDatabase" localSheetId="4" hidden="1">'Linde College'!$A$1:$M$194</definedName>
    <definedName name="_xlnm._FilterDatabase" localSheetId="1" hidden="1">'RSG TM Lijsterbes'!$A$1:$M$182</definedName>
    <definedName name="_xlnm._FilterDatabase" localSheetId="2" hidden="1">'RSG TM Stationstraat'!$A$1:$M$109</definedName>
    <definedName name="_xlnm._FilterDatabase" localSheetId="3" hidden="1">'SG Eekeringe'!$A$1:$M$81</definedName>
    <definedName name="_xlnm._FilterDatabase">#REF!</definedName>
    <definedName name="_frq47">[16]Legenda!#REF!</definedName>
    <definedName name="_fte1">[17]data!$B$1:$C$65536</definedName>
    <definedName name="_IY1">'[14]Fin Input'!$C$5</definedName>
    <definedName name="_IY2">'[14]Fin Input'!$D$5</definedName>
    <definedName name="_IY3">'[14]Fin Input'!$E$5</definedName>
    <definedName name="_IY4">'[14]Fin Input'!$F$5</definedName>
    <definedName name="_IY5">'[14]Fin Input'!$G$5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NEN3140" localSheetId="0">#REF!</definedName>
    <definedName name="_NEN3140">#REF!</definedName>
    <definedName name="_Order1" hidden="1">255</definedName>
    <definedName name="_Order2" hidden="1">255</definedName>
    <definedName name="_PAG1" localSheetId="0">'[2]B-1'!#REF!</definedName>
    <definedName name="_PAG1">'[2]B-1'!#REF!</definedName>
    <definedName name="_PAG2" localSheetId="0">'[2]B-1'!#REF!</definedName>
    <definedName name="_PAG2">'[2]B-1'!#REF!</definedName>
    <definedName name="_PAG3" localSheetId="0">'[2]B-1'!#REF!</definedName>
    <definedName name="_PAG3">'[2]B-1'!#REF!</definedName>
    <definedName name="_pv2003">[4]prijsopbouw!$O$19</definedName>
    <definedName name="_pv2004" localSheetId="0">#REF!</definedName>
    <definedName name="_pv2004">#REF!</definedName>
    <definedName name="_pw2012" localSheetId="0">#REF!</definedName>
    <definedName name="_pw2012">#REF!</definedName>
    <definedName name="_sch10" localSheetId="0">#REF!</definedName>
    <definedName name="_sch10">#REF!</definedName>
    <definedName name="_sch11" localSheetId="0">#REF!</definedName>
    <definedName name="_sch11">#REF!</definedName>
    <definedName name="_sch20" localSheetId="0">#REF!</definedName>
    <definedName name="_sch20">#REF!</definedName>
    <definedName name="_sch21" localSheetId="0">#REF!</definedName>
    <definedName name="_sch21">#REF!</definedName>
    <definedName name="_sch22" localSheetId="0">#REF!</definedName>
    <definedName name="_sch22">#REF!</definedName>
    <definedName name="_sch23" localSheetId="0">#REF!</definedName>
    <definedName name="_sch23">#REF!</definedName>
    <definedName name="_sch24" localSheetId="0">#REF!</definedName>
    <definedName name="_sch24">#REF!</definedName>
    <definedName name="_sch31" localSheetId="0">#REF!</definedName>
    <definedName name="_sch31">#REF!</definedName>
    <definedName name="_sch32" localSheetId="0">#REF!</definedName>
    <definedName name="_sch32">#REF!</definedName>
    <definedName name="_sch33" localSheetId="0">#REF!</definedName>
    <definedName name="_sch33">#REF!</definedName>
    <definedName name="_sch34" localSheetId="0">#REF!</definedName>
    <definedName name="_sch34">#REF!</definedName>
    <definedName name="_sch35" localSheetId="0">#REF!</definedName>
    <definedName name="_sch35">#REF!</definedName>
    <definedName name="_sch41" localSheetId="0">#REF!</definedName>
    <definedName name="_sch41">#REF!</definedName>
    <definedName name="_sch42" localSheetId="0">#REF!</definedName>
    <definedName name="_sch42">#REF!</definedName>
    <definedName name="_sch43" localSheetId="0">#REF!</definedName>
    <definedName name="_sch43">#REF!</definedName>
    <definedName name="_sch44" localSheetId="0">#REF!</definedName>
    <definedName name="_sch44">#REF!</definedName>
    <definedName name="_sch45" localSheetId="0">#REF!</definedName>
    <definedName name="_sch45">#REF!</definedName>
    <definedName name="_sch51" localSheetId="0">#REF!</definedName>
    <definedName name="_sch51">#REF!</definedName>
    <definedName name="_sch52" localSheetId="0">#REF!</definedName>
    <definedName name="_sch52">#REF!</definedName>
    <definedName name="_sch61" localSheetId="0">#REF!</definedName>
    <definedName name="_sch61">#REF!</definedName>
    <definedName name="_sch62" localSheetId="0">#REF!</definedName>
    <definedName name="_sch62">#REF!</definedName>
    <definedName name="_sch63" localSheetId="0">#REF!</definedName>
    <definedName name="_sch63">#REF!</definedName>
    <definedName name="_sch64" localSheetId="0">#REF!</definedName>
    <definedName name="_sch64">#REF!</definedName>
    <definedName name="_Sort" localSheetId="0" hidden="1">#REF!</definedName>
    <definedName name="_Sort" hidden="1">#REF!</definedName>
    <definedName name="_Sort2" localSheetId="0" hidden="1">#REF!</definedName>
    <definedName name="_Sort2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a">[18]Prijsbladen!$D$444</definedName>
    <definedName name="a_nodig" localSheetId="0">#REF!</definedName>
    <definedName name="a_nodig">#REF!</definedName>
    <definedName name="aa" localSheetId="0">#REF!</definedName>
    <definedName name="aa">#REF!</definedName>
    <definedName name="aaa" localSheetId="0">#REF!</definedName>
    <definedName name="aaa">#REF!</definedName>
    <definedName name="AANBNR" localSheetId="0">#REF!</definedName>
    <definedName name="AANBNR">#REF!</definedName>
    <definedName name="Aandeel" localSheetId="0">#REF!</definedName>
    <definedName name="Aandeel">#REF!</definedName>
    <definedName name="Aanneemsomxyz" localSheetId="0" hidden="1">[3]Blad1!#REF!</definedName>
    <definedName name="Aanneemsomxyz" hidden="1">[3]Blad1!#REF!</definedName>
    <definedName name="aannemer">'[19]basisgegevens aannemer'!$C$3</definedName>
    <definedName name="AanpassingScriptFAQ" localSheetId="0">#REF!</definedName>
    <definedName name="AanpassingScriptFAQ">#REF!</definedName>
    <definedName name="AanpassingScriptHIP" localSheetId="0">#REF!</definedName>
    <definedName name="AanpassingScriptHIP">#REF!</definedName>
    <definedName name="aant" localSheetId="0">#REF!</definedName>
    <definedName name="aant">#REF!</definedName>
    <definedName name="aantal_niet_gebruikt" localSheetId="0">#REF!</definedName>
    <definedName name="aantal_niet_gebruikt">#REF!</definedName>
    <definedName name="AantalTaken" localSheetId="0">#REF!</definedName>
    <definedName name="AantalTaken">#REF!</definedName>
    <definedName name="AardWerk">[20]Frequnetie!$A$3:$B$27</definedName>
    <definedName name="abg" localSheetId="0">#REF!</definedName>
    <definedName name="abg">#REF!</definedName>
    <definedName name="AccessDatabase" hidden="1">"C:\data\excel\BASISWP.mdb"</definedName>
    <definedName name="Activiteit">#REF!</definedName>
    <definedName name="Additioneel" hidden="1">'[21]#REF'!#REF!</definedName>
    <definedName name="Adj_CBIII">'[14]Value of Customer Contracts'!#REF!</definedName>
    <definedName name="Adj_LossRates">'[14]Value of Customer Contracts'!#REF!</definedName>
    <definedName name="Adj_TO">'[14]Value of Customer Contracts'!#REF!</definedName>
    <definedName name="Adjustments" localSheetId="0">#REF!</definedName>
    <definedName name="Adjustments">#REF!</definedName>
    <definedName name="AdjWACC" localSheetId="0">#REF!</definedName>
    <definedName name="AdjWACC">#REF!</definedName>
    <definedName name="adm" localSheetId="0">[22]Basisgegevens!#REF!</definedName>
    <definedName name="adm">[22]Basisgegevens!#REF!</definedName>
    <definedName name="administratie">[23]Basisgegevens!$E$66</definedName>
    <definedName name="adres">'[24]OBJECT '!$B$8</definedName>
    <definedName name="Afdeling_add" localSheetId="0">#REF!</definedName>
    <definedName name="Afdeling_add">#REF!</definedName>
    <definedName name="_xlnm.Print_Area" localSheetId="0">'Leeswijzer en beoordeling'!$A$1:$E$39</definedName>
    <definedName name="_xlnm.Print_Area">#REF!</definedName>
    <definedName name="Afdrukbereik_MI" localSheetId="0">#REF!</definedName>
    <definedName name="Afdrukbereik_MI">#REF!</definedName>
    <definedName name="_xlnm.Print_Titles">#N/A</definedName>
    <definedName name="AFDRUKTITELS_MI" localSheetId="0">#REF!</definedName>
    <definedName name="AFDRUKTITELS_MI">#REF!</definedName>
    <definedName name="AFRICAcheck" localSheetId="0">#REF!</definedName>
    <definedName name="AFRICAcheck">#REF!</definedName>
    <definedName name="AFRICAtrig" localSheetId="0">#REF!</definedName>
    <definedName name="AFRICAtrig">#REF!</definedName>
    <definedName name="afroep">'[25]9-Additionele kosten'!$A$17:$G$40</definedName>
    <definedName name="afschr">[23]Basisgegevens!$E$64</definedName>
    <definedName name="afschrijving">[26]Reductieberekening!$C$3</definedName>
    <definedName name="AfschrijvingenN">[27]Kengetallen!#REF!</definedName>
    <definedName name="AfschrijvingenNmin1">[27]Kengetallen!#REF!</definedName>
    <definedName name="AfschrijvingenNmin2">[27]Kengetallen!#REF!</definedName>
    <definedName name="age" localSheetId="0">#REF!</definedName>
    <definedName name="age">#REF!</definedName>
    <definedName name="Alg">[23]Basisgegevens!$E$70</definedName>
    <definedName name="AllInTarief" localSheetId="0">#REF!</definedName>
    <definedName name="AllInTarief">#REF!</definedName>
    <definedName name="alpha">'[28]basisgegevens bestek contract'!#REF!</definedName>
    <definedName name="AMEcheck" localSheetId="0">#REF!</definedName>
    <definedName name="AMEcheck">#REF!</definedName>
    <definedName name="AMEtrig" localSheetId="0">#REF!</definedName>
    <definedName name="AMEtrig">#REF!</definedName>
    <definedName name="anak" localSheetId="0">#REF!</definedName>
    <definedName name="anak">#REF!</definedName>
    <definedName name="ant">[29]begroting!$H$9:$H$144</definedName>
    <definedName name="antwoord" localSheetId="0">#REF!</definedName>
    <definedName name="antwoord">#REF!</definedName>
    <definedName name="AOP" localSheetId="0">#REF!</definedName>
    <definedName name="AOP">#REF!</definedName>
    <definedName name="ApplicatiebeheerBedrijven2007" localSheetId="0">#REF!</definedName>
    <definedName name="ApplicatiebeheerBedrijven2007">#REF!</definedName>
    <definedName name="ApplicatiebeheerBedrijven2008" localSheetId="0">#REF!</definedName>
    <definedName name="ApplicatiebeheerBedrijven2008">#REF!</definedName>
    <definedName name="ApplicatiebeheerBedrijven2009" localSheetId="0">#REF!</definedName>
    <definedName name="ApplicatiebeheerBedrijven2009">#REF!</definedName>
    <definedName name="ApplicatiebeheerBedrijven2010" localSheetId="0">#REF!</definedName>
    <definedName name="ApplicatiebeheerBedrijven2010">#REF!</definedName>
    <definedName name="ApplicatiebeheerBurger2007" localSheetId="0">#REF!</definedName>
    <definedName name="ApplicatiebeheerBurger2007">#REF!</definedName>
    <definedName name="ApplicatiebeheerBurger2008" localSheetId="0">#REF!</definedName>
    <definedName name="ApplicatiebeheerBurger2008">#REF!</definedName>
    <definedName name="ApplicatiebeheerBurger2009" localSheetId="0">#REF!</definedName>
    <definedName name="ApplicatiebeheerBurger2009">#REF!</definedName>
    <definedName name="ApplicatiebeheerBurger2010" localSheetId="0">#REF!</definedName>
    <definedName name="ApplicatiebeheerBurger2010">#REF!</definedName>
    <definedName name="ApplicatiebeheerOndersteuning2007" localSheetId="0">#REF!</definedName>
    <definedName name="ApplicatiebeheerOndersteuning2007">#REF!</definedName>
    <definedName name="ApplicatiebeheerOndersteuning2008" localSheetId="0">#REF!</definedName>
    <definedName name="ApplicatiebeheerOndersteuning2008">#REF!</definedName>
    <definedName name="ApplicatiebeheerOndersteuning2009" localSheetId="0">#REF!</definedName>
    <definedName name="ApplicatiebeheerOndersteuning2009">#REF!</definedName>
    <definedName name="ApplicatiebeheerOndersteuning2010" localSheetId="0">#REF!</definedName>
    <definedName name="ApplicatiebeheerOndersteuning2010">#REF!</definedName>
    <definedName name="ApplicatiebeheerWebsite2007" localSheetId="0">#REF!</definedName>
    <definedName name="ApplicatiebeheerWebsite2007">#REF!</definedName>
    <definedName name="ApplicatiebeheerWebsite2008" localSheetId="0">#REF!</definedName>
    <definedName name="ApplicatiebeheerWebsite2008">#REF!</definedName>
    <definedName name="ApplicatiebeheerWebsite2009" localSheetId="0">#REF!</definedName>
    <definedName name="ApplicatiebeheerWebsite2009">#REF!</definedName>
    <definedName name="ApplicatiebeheerWebsite2010" localSheetId="0">#REF!</definedName>
    <definedName name="ApplicatiebeheerWebsite2010">#REF!</definedName>
    <definedName name="arbeidsprestatie">[16]Prestatie!$I$6:$S$105</definedName>
    <definedName name="arnhem" localSheetId="0">#REF!</definedName>
    <definedName name="arnhem">#REF!</definedName>
    <definedName name="artikel">[29]begroting!$C$1</definedName>
    <definedName name="asdafasfasd" localSheetId="0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asdafasfasd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ASIAcheck">#REF!</definedName>
    <definedName name="ASIAtrig" localSheetId="0">#REF!</definedName>
    <definedName name="ASIAtrig">#REF!</definedName>
    <definedName name="Austria" localSheetId="0">#REF!</definedName>
    <definedName name="Austria">#REF!</definedName>
    <definedName name="Auto">[23]Basisgegevens!$E$69</definedName>
    <definedName name="Avond">[30]Personeel!#REF!</definedName>
    <definedName name="avondvrede" localSheetId="0">#REF!</definedName>
    <definedName name="avondvrede">#REF!</definedName>
    <definedName name="b" localSheetId="0" hidden="1">[3]Blad1!#REF!</definedName>
    <definedName name="b" hidden="1">[3]Blad1!#REF!</definedName>
    <definedName name="b_nodig" localSheetId="0">#REF!</definedName>
    <definedName name="b_nodig">#REF!</definedName>
    <definedName name="balanceinputlocal">'[14]Fin Input'!$B$64:$G$123</definedName>
    <definedName name="ballast" localSheetId="0">#REF!</definedName>
    <definedName name="ballast">#REF!</definedName>
    <definedName name="basisuurlonen" localSheetId="0">#REF!</definedName>
    <definedName name="basisuurlonen">#REF!</definedName>
    <definedName name="basisuurlonenjeugd">[23]Basisgegevens!$B$6:$C$12</definedName>
    <definedName name="basisuurlonenVakvolwassenen">[23]Basisgegevens!$E$6:$F$12</definedName>
    <definedName name="BAY">[14]BudAssum!$B$5</definedName>
    <definedName name="bedrag" localSheetId="0">#REF!</definedName>
    <definedName name="bedrag">#REF!</definedName>
    <definedName name="Begin" localSheetId="0">#REF!</definedName>
    <definedName name="Begin">#REF!</definedName>
    <definedName name="beheer">'[19]basisgegevens bestek contract'!$A$28</definedName>
    <definedName name="Beheerpercentage">'[31]CALC. Productie Maarheeze'!$AG$6</definedName>
    <definedName name="Behr" localSheetId="0">#REF!</definedName>
    <definedName name="Behr">#REF!</definedName>
    <definedName name="Belgium" localSheetId="0">#REF!</definedName>
    <definedName name="Belgium">#REF!</definedName>
    <definedName name="bench_cat">[32]Sheet1!$E$3:$E$17</definedName>
    <definedName name="beoordeling">[33]beoordeling!$A$1:$A$8</definedName>
    <definedName name="beoordeling2">[33]beoordeling!$A$1:$A$7</definedName>
    <definedName name="beoordeling3">[33]beoordeling!$A$1:$A$6</definedName>
    <definedName name="beoordelingindiv">[33]beoordeling!$B$1:$B$8</definedName>
    <definedName name="berichtok">[34]!berichtok</definedName>
    <definedName name="berichtoke">[35]!berichtoke</definedName>
    <definedName name="berichtoke1">[34]!berichtoke1</definedName>
    <definedName name="Berkt">[34]!Berkt</definedName>
    <definedName name="bestekcontract">[36]verzamelblad!$A$2</definedName>
    <definedName name="besteknr">[36]verzamelblad!$A$3</definedName>
    <definedName name="BeTa">[29]Calculatie!$D$94:$E$99</definedName>
    <definedName name="BijsluitenLeaflet250" localSheetId="0">#REF!</definedName>
    <definedName name="BijsluitenLeaflet250">#REF!</definedName>
    <definedName name="BijsluitenLeaflet250500" localSheetId="0">#REF!</definedName>
    <definedName name="BijsluitenLeaflet250500">#REF!</definedName>
    <definedName name="BijsluitenLeaflet500" localSheetId="0">#REF!</definedName>
    <definedName name="BijsluitenLeaflet500">#REF!</definedName>
    <definedName name="bla" localSheetId="0">#REF!</definedName>
    <definedName name="bla">#REF!</definedName>
    <definedName name="Bldg" localSheetId="0">[37]validation!#REF!</definedName>
    <definedName name="Bldg">[37]validation!#REF!</definedName>
    <definedName name="BoekjaarNmin1" localSheetId="0">[27]Parameters!#REF!</definedName>
    <definedName name="BoekjaarNmin1">[27]Parameters!#REF!</definedName>
    <definedName name="BoekjaarNmin2" localSheetId="0">[27]Parameters!#REF!</definedName>
    <definedName name="BoekjaarNmin2">[27]Parameters!#REF!</definedName>
    <definedName name="bonnet" localSheetId="0">#REF!</definedName>
    <definedName name="bonnet">#REF!</definedName>
    <definedName name="BonusdagenFT" localSheetId="0">#REF!</definedName>
    <definedName name="BonusdagenFT">#REF!</definedName>
    <definedName name="BonusdagenPT" localSheetId="0">#REF!</definedName>
    <definedName name="BonusdagenPT">#REF!</definedName>
    <definedName name="BorrowingRate" localSheetId="0">#REF!</definedName>
    <definedName name="BorrowingRate">#REF!</definedName>
    <definedName name="bouwjaar">[29]Calculatie!$C$344:$C$346</definedName>
    <definedName name="BriefpapierA3" localSheetId="0">#REF!</definedName>
    <definedName name="BriefpapierA3">#REF!</definedName>
    <definedName name="BriefpapierA4" localSheetId="0">#REF!</definedName>
    <definedName name="BriefpapierA4">#REF!</definedName>
    <definedName name="BriefpapierA5" localSheetId="0">#REF!</definedName>
    <definedName name="BriefpapierA5">#REF!</definedName>
    <definedName name="BriefpapierA6" localSheetId="0">#REF!</definedName>
    <definedName name="BriefpapierA6">#REF!</definedName>
    <definedName name="bries" localSheetId="0">#REF!</definedName>
    <definedName name="bries">#REF!</definedName>
    <definedName name="BT_Tarief" localSheetId="0">#REF!</definedName>
    <definedName name="BT_Tarief">#REF!</definedName>
    <definedName name="BTW_E" localSheetId="0">#REF!</definedName>
    <definedName name="BTW_E">#REF!</definedName>
    <definedName name="BTW_F" localSheetId="0">#REF!</definedName>
    <definedName name="BTW_F">#REF!</definedName>
    <definedName name="BTW_N" localSheetId="0">#REF!</definedName>
    <definedName name="BTW_N">#REF!</definedName>
    <definedName name="btypes">[38]Sheet3!$B$10:$B$18</definedName>
    <definedName name="Budget">[14]Valuation!$B$390</definedName>
    <definedName name="Budgetassumptions">[14]BudAssum!$B$2</definedName>
    <definedName name="bupa" localSheetId="0">#REF!</definedName>
    <definedName name="bupa">#REF!</definedName>
    <definedName name="BurstSeat" localSheetId="0">#REF!</definedName>
    <definedName name="BurstSeat">#REF!</definedName>
    <definedName name="Calculatietarief" localSheetId="0">#REF!</definedName>
    <definedName name="Calculatietarief">#REF!</definedName>
    <definedName name="Cap">[29]begroting!$F$1</definedName>
    <definedName name="Capacity" localSheetId="0">#REF!</definedName>
    <definedName name="Capacity">#REF!</definedName>
    <definedName name="CashflowEVGemiddeld" localSheetId="0">[27]Kengetallen!#REF!</definedName>
    <definedName name="CashflowEVGemiddeld">[27]Kengetallen!#REF!</definedName>
    <definedName name="CashflowEVN">[27]Kengetallen!#REF!</definedName>
    <definedName name="CashflowEVNmin1">[27]Kengetallen!#REF!</definedName>
    <definedName name="CashflowEVNmin2">[27]Kengetallen!#REF!</definedName>
    <definedName name="CashflowGemiddeld">[27]Kengetallen!#REF!</definedName>
    <definedName name="CashflowN">[27]Kengetallen!#REF!</definedName>
    <definedName name="CashflowNmin1">[27]Kengetallen!#REF!</definedName>
    <definedName name="CashflowNmin2">[27]Kengetallen!#REF!</definedName>
    <definedName name="cashinputlocal">'[14]Fin Input'!$B$129:$G$179</definedName>
    <definedName name="catdw_1_AHB_1">[39]Categorienormen!$F$34</definedName>
    <definedName name="catdw_1_AHV_12">[39]Categorienormen!$F$37</definedName>
    <definedName name="catdw_1_AHV_2">[39]Categorienormen!$F$36</definedName>
    <definedName name="catdw_1_AHV_26">[39]Categorienormen!$F$35</definedName>
    <definedName name="catdw_1_AHV_4">[40]Categorienormen!$F$28</definedName>
    <definedName name="catdw_1_AHV_51">[39]Categorienormen!$F$38</definedName>
    <definedName name="catdw_1_AZB_1">[40]Categorienormen!$F$30</definedName>
    <definedName name="catdw_1_AZV_51">[40]Categorienormen!$F$31</definedName>
    <definedName name="catdw_1_B0_1" localSheetId="0">#REF!</definedName>
    <definedName name="catdw_1_B0_1">#REF!</definedName>
    <definedName name="catdw_1_B1_1" localSheetId="0">#REF!</definedName>
    <definedName name="catdw_1_B1_1">#REF!</definedName>
    <definedName name="catdw_1_B1I_1" localSheetId="0">#REF!</definedName>
    <definedName name="catdw_1_B1I_1">#REF!</definedName>
    <definedName name="catdw_1_B1P_1" localSheetId="0">#REF!</definedName>
    <definedName name="catdw_1_B1P_1">#REF!</definedName>
    <definedName name="catdw_1_B1V_1" localSheetId="0">#REF!</definedName>
    <definedName name="catdw_1_B1V_1">#REF!</definedName>
    <definedName name="catdw_1_B1W_1" localSheetId="0">#REF!</definedName>
    <definedName name="catdw_1_B1W_1">#REF!</definedName>
    <definedName name="catdw_1_B1Z_1" localSheetId="0">#REF!</definedName>
    <definedName name="catdw_1_B1Z_1">#REF!</definedName>
    <definedName name="catdw_1_B2_1" localSheetId="0">#REF!</definedName>
    <definedName name="catdw_1_B2_1">#REF!</definedName>
    <definedName name="catdw_1_B2S_1" localSheetId="0">#REF!</definedName>
    <definedName name="catdw_1_B2S_1">#REF!</definedName>
    <definedName name="catdw_1_B2W_1" localSheetId="0">#REF!</definedName>
    <definedName name="catdw_1_B2W_1">#REF!</definedName>
    <definedName name="catdw_1_B3_1" localSheetId="0">#REF!</definedName>
    <definedName name="catdw_1_B3_1">#REF!</definedName>
    <definedName name="catdw_1_B3K_1" localSheetId="0">#REF!</definedName>
    <definedName name="catdw_1_B3K_1">#REF!</definedName>
    <definedName name="catdw_1_B3O_1" localSheetId="0">#REF!</definedName>
    <definedName name="catdw_1_B3O_1">#REF!</definedName>
    <definedName name="catdw_1_B3P_1" localSheetId="0">#REF!</definedName>
    <definedName name="catdw_1_B3P_1">#REF!</definedName>
    <definedName name="catdw_1_B3S_1" localSheetId="0">#REF!</definedName>
    <definedName name="catdw_1_B3S_1">#REF!</definedName>
    <definedName name="catdw_1_B3W_1">[41]Categorienormen!$F$14</definedName>
    <definedName name="catdw_1_B4_1" localSheetId="0">#REF!</definedName>
    <definedName name="catdw_1_B4_1">#REF!</definedName>
    <definedName name="catdw_1_B4K_1" localSheetId="0">#REF!</definedName>
    <definedName name="catdw_1_B4K_1">#REF!</definedName>
    <definedName name="catdw_1_B4R_1" localSheetId="0">#REF!</definedName>
    <definedName name="catdw_1_B4R_1">#REF!</definedName>
    <definedName name="catdw_1_B4S_1" localSheetId="0">#REF!</definedName>
    <definedName name="catdw_1_B4S_1">#REF!</definedName>
    <definedName name="catdw_1_B5_1" localSheetId="0">#REF!</definedName>
    <definedName name="catdw_1_B5_1">#REF!</definedName>
    <definedName name="catdw_1_B6_1" localSheetId="0">#REF!</definedName>
    <definedName name="catdw_1_B6_1">#REF!</definedName>
    <definedName name="catdw_1_B6C_1" localSheetId="0">#REF!</definedName>
    <definedName name="catdw_1_B6C_1">#REF!</definedName>
    <definedName name="catdw_1_B6V_1" localSheetId="0">#REF!</definedName>
    <definedName name="catdw_1_B6V_1">#REF!</definedName>
    <definedName name="catdw_1_B6W_1" localSheetId="0">#REF!</definedName>
    <definedName name="catdw_1_B6W_1">#REF!</definedName>
    <definedName name="catdw_1_B7_1" localSheetId="0">#REF!</definedName>
    <definedName name="catdw_1_B7_1">#REF!</definedName>
    <definedName name="catdw_1_B7A_1" localSheetId="0">#REF!</definedName>
    <definedName name="catdw_1_B7A_1">#REF!</definedName>
    <definedName name="catdw_1_B7E_1" localSheetId="0">#REF!</definedName>
    <definedName name="catdw_1_B7E_1">#REF!</definedName>
    <definedName name="catdw_1_B7L_1" localSheetId="0">#REF!</definedName>
    <definedName name="catdw_1_B7L_1">#REF!</definedName>
    <definedName name="catdw_1_B7M_1" localSheetId="0">#REF!</definedName>
    <definedName name="catdw_1_B7M_1">#REF!</definedName>
    <definedName name="catdw_1_B7P_1">[41]Categorienormen!$F$49</definedName>
    <definedName name="catdw_1_B7T_1" localSheetId="0">#REF!</definedName>
    <definedName name="catdw_1_B7T_1">#REF!</definedName>
    <definedName name="catdw_1_B7U_1" localSheetId="0">#REF!</definedName>
    <definedName name="catdw_1_B7U_1">#REF!</definedName>
    <definedName name="catdw_1_BHB_1">[39]Categorienormen!$F$12</definedName>
    <definedName name="catdw_1_BHV_12">[40]Categorienormen!$F$9</definedName>
    <definedName name="catdw_1_BHV_26">[39]Categorienormen!$F$14</definedName>
    <definedName name="catdw_1_BHV_51">[39]Categorienormen!$F$13</definedName>
    <definedName name="catdw_1_BTHB_1">[39]Categorienormen!$F$39</definedName>
    <definedName name="catdw_1_BTHV_10">[39]Categorienormen!$F$40</definedName>
    <definedName name="catdw_1_BZB_1">[39]Categorienormen!$F$15</definedName>
    <definedName name="catdw_1_BZV_51">[39]Categorienormen!$F$16</definedName>
    <definedName name="catdw_1_CHB_1">[42]Categorienormen!$F$20</definedName>
    <definedName name="catdw_1_CHV_51">[40]Categorienormen!$F$32</definedName>
    <definedName name="catdw_1_DHB_1">[39]Categorienormen!$F$23</definedName>
    <definedName name="catdw_1_DHV_51">[39]Categorienormen!$F$24</definedName>
    <definedName name="catdw_1_EHB_1">[39]Categorienormen!$F$41</definedName>
    <definedName name="catdw_1_EHV_12">[39]Categorienormen!$F$42</definedName>
    <definedName name="catdw_1_EHV_26">[39]Categorienormen!$F$43</definedName>
    <definedName name="catdw_1_EHV_51">[39]Categorienormen!$F$44</definedName>
    <definedName name="catdw_1_EZB_1">[39]Categorienormen!$F$45</definedName>
    <definedName name="catdw_1_EZV_12">[40]Categorienormen!$F$38</definedName>
    <definedName name="catdw_1_EZV_51">[39]Categorienormen!$F$46</definedName>
    <definedName name="catdw_1_FHB_1">[39]Categorienormen!$F$47</definedName>
    <definedName name="catdw_1_FHV_51">[39]Categorienormen!$F$48</definedName>
    <definedName name="catdw_1_GHB_1">[39]Categorienormen!$F$49</definedName>
    <definedName name="catdw_1_GHV_12">[39]Categorienormen!$F$51</definedName>
    <definedName name="catdw_1_GHV_2">[39]Categorienormen!$F$50</definedName>
    <definedName name="catdw_1_GHV_26">[39]Categorienormen!$F$53</definedName>
    <definedName name="catdw_1_GHV_4">[39]Categorienormen!$F$52</definedName>
    <definedName name="catdw_1_GHV_51">[39]Categorienormen!$F$54</definedName>
    <definedName name="catdw_1_GZB_1">[39]Categorienormen!$F$55</definedName>
    <definedName name="catdw_1_GZV_51">[39]Categorienormen!$F$56</definedName>
    <definedName name="catdw_1_IHB_1">[40]Categorienormen!$F$39</definedName>
    <definedName name="catdw_1_IHV_51">[40]Categorienormen!$F$40</definedName>
    <definedName name="catdw_1_KHB_1">[40]Categorienormen!$F$22</definedName>
    <definedName name="catdw_1_KHV_51">[40]Categorienormen!$F$23</definedName>
    <definedName name="catdw_1_KLHB_1">[39]Categorienormen!$F$25</definedName>
    <definedName name="catdw_1_KLHV_26">[39]Categorienormen!$F$27</definedName>
    <definedName name="catdw_1_KLHV_51">[39]Categorienormen!$F$26</definedName>
    <definedName name="catdw_1_KPHB_1">[39]Categorienormen!$F$57</definedName>
    <definedName name="catdw_1_KPHV_2">[39]Categorienormen!$F$58</definedName>
    <definedName name="catdw_1_KPHV_26">[39]Categorienormen!$F$59</definedName>
    <definedName name="catdw_1_KPHV_4">[39]Categorienormen!$F$61</definedName>
    <definedName name="catdw_1_KPHV_51">[39]Categorienormen!$F$60</definedName>
    <definedName name="catdw_1_LHB_1">[39]Categorienormen!$F$17</definedName>
    <definedName name="catdw_1_LHV_2">[40]Categorienormen!$F$15</definedName>
    <definedName name="catdw_1_LHV_51">[39]Categorienormen!$F$18</definedName>
    <definedName name="catdw_1_OHB_1">[39]Categorienormen!$F$19</definedName>
    <definedName name="catdw_1_OHV_51">[39]Categorienormen!$F$20</definedName>
    <definedName name="catdw_1_OZB_1">[39]Categorienormen!$F$21</definedName>
    <definedName name="catdw_1_OZV_51">[39]Categorienormen!$F$22</definedName>
    <definedName name="catdw_1_PHB_1">[40]Categorienormen!$F$41</definedName>
    <definedName name="catdw_1_PHV_12">[40]Categorienormen!$F$42</definedName>
    <definedName name="catdw_1_PHV_51">[40]Categorienormen!$F$43</definedName>
    <definedName name="catdw_1_PZB_1">[40]Categorienormen!$F$44</definedName>
    <definedName name="catdw_1_PZV_51">[40]Categorienormen!$F$45</definedName>
    <definedName name="catdw_1_RHB_1">[39]Categorienormen!$F$62</definedName>
    <definedName name="catdw_1_RHV_12">[39]Categorienormen!$F$65</definedName>
    <definedName name="catdw_1_RHV_26">[39]Categorienormen!$F$66</definedName>
    <definedName name="catdw_1_RHV_4">[39]Categorienormen!$F$64</definedName>
    <definedName name="catdw_1_RHV_51">[39]Categorienormen!$F$63</definedName>
    <definedName name="catdw_1_RRHB_1">[39]Categorienormen!$F$67</definedName>
    <definedName name="catdw_1_RRHV_51">[39]Categorienormen!$F$68</definedName>
    <definedName name="catdw_1_RZB_1">[39]Categorienormen!$F$69</definedName>
    <definedName name="catdw_1_RZV_51">[39]Categorienormen!$F$70</definedName>
    <definedName name="catdw_1_SHB_1">[39]Categorienormen!$F$28</definedName>
    <definedName name="catdw_1_SHV_12">[39]Categorienormen!$F$31</definedName>
    <definedName name="catdw_1_SHV_2">[39]Categorienormen!$F$30</definedName>
    <definedName name="catdw_1_SHV_26">[39]Categorienormen!$F$32</definedName>
    <definedName name="catdw_1_SHV_4">[39]Categorienormen!$F$33</definedName>
    <definedName name="catdw_1_SHV_51">[39]Categorienormen!$F$29</definedName>
    <definedName name="catdw_1_SLHB_1">[42]Categorienormen!$F$29</definedName>
    <definedName name="catdw_1_SLHV_51">[42]Categorienormen!$F$30</definedName>
    <definedName name="catdw_1_THB_1">[39]Categorienormen!$F$71</definedName>
    <definedName name="catdw_1_THV_12">[39]Categorienormen!$F$75</definedName>
    <definedName name="catdw_1_THV_2">[39]Categorienormen!$F$76</definedName>
    <definedName name="catdw_1_THV_26">[39]Categorienormen!$F$74</definedName>
    <definedName name="catdw_1_THV_4">[39]Categorienormen!$F$73</definedName>
    <definedName name="catdw_1_THV_51">[39]Categorienormen!$F$72</definedName>
    <definedName name="catdw_1_TRHB_1">[39]Categorienormen!$F$77</definedName>
    <definedName name="catdw_1_TRHV_2">[39]Categorienormen!$F$78</definedName>
    <definedName name="catdw_1_TRHV_4">[39]Categorienormen!$F$79</definedName>
    <definedName name="catdw_1_TZB_1">[39]Categorienormen!$F$80</definedName>
    <definedName name="catdw_1_TZV_51">[39]Categorienormen!$F$81</definedName>
    <definedName name="catdw_1_V0_51" localSheetId="0">#REF!</definedName>
    <definedName name="catdw_1_V0_51">#REF!</definedName>
    <definedName name="catdw_1_V1_51" localSheetId="0">#REF!</definedName>
    <definedName name="catdw_1_V1_51">#REF!</definedName>
    <definedName name="catdw_1_V1I_51" localSheetId="0">#REF!</definedName>
    <definedName name="catdw_1_V1I_51">#REF!</definedName>
    <definedName name="catdw_1_V1P_51" localSheetId="0">#REF!</definedName>
    <definedName name="catdw_1_V1P_51">#REF!</definedName>
    <definedName name="catdw_1_V1V_51" localSheetId="0">#REF!</definedName>
    <definedName name="catdw_1_V1V_51">#REF!</definedName>
    <definedName name="catdw_1_V1W_51" localSheetId="0">#REF!</definedName>
    <definedName name="catdw_1_V1W_51">#REF!</definedName>
    <definedName name="catdw_1_V1Z_51" localSheetId="0">#REF!</definedName>
    <definedName name="catdw_1_V1Z_51">#REF!</definedName>
    <definedName name="catdw_1_V2_51" localSheetId="0">#REF!</definedName>
    <definedName name="catdw_1_V2_51">#REF!</definedName>
    <definedName name="catdw_1_V2S_51" localSheetId="0">#REF!</definedName>
    <definedName name="catdw_1_V2S_51">#REF!</definedName>
    <definedName name="catdw_1_V2W_51" localSheetId="0">#REF!</definedName>
    <definedName name="catdw_1_V2W_51">#REF!</definedName>
    <definedName name="catdw_1_V3_51" localSheetId="0">#REF!</definedName>
    <definedName name="catdw_1_V3_51">#REF!</definedName>
    <definedName name="catdw_1_V3K_51" localSheetId="0">#REF!</definedName>
    <definedName name="catdw_1_V3K_51">#REF!</definedName>
    <definedName name="catdw_1_V3O_51" localSheetId="0">#REF!</definedName>
    <definedName name="catdw_1_V3O_51">#REF!</definedName>
    <definedName name="catdw_1_V3P_51" localSheetId="0">#REF!</definedName>
    <definedName name="catdw_1_V3P_51">#REF!</definedName>
    <definedName name="catdw_1_V3S_51" localSheetId="0">#REF!</definedName>
    <definedName name="catdw_1_V3S_51">#REF!</definedName>
    <definedName name="catdw_1_V3W_51">[41]Categorienormen!$F$15</definedName>
    <definedName name="catdw_1_V4_51" localSheetId="0">#REF!</definedName>
    <definedName name="catdw_1_V4_51">#REF!</definedName>
    <definedName name="catdw_1_V4K_51" localSheetId="0">#REF!</definedName>
    <definedName name="catdw_1_V4K_51">#REF!</definedName>
    <definedName name="catdw_1_V4R_51" localSheetId="0">#REF!</definedName>
    <definedName name="catdw_1_V4R_51">#REF!</definedName>
    <definedName name="catdw_1_V4S_51" localSheetId="0">#REF!</definedName>
    <definedName name="catdw_1_V4S_51">#REF!</definedName>
    <definedName name="catdw_1_V5_51" localSheetId="0">#REF!</definedName>
    <definedName name="catdw_1_V5_51">#REF!</definedName>
    <definedName name="catdw_1_V6_51" localSheetId="0">#REF!</definedName>
    <definedName name="catdw_1_V6_51">#REF!</definedName>
    <definedName name="catdw_1_V6C_51" localSheetId="0">#REF!</definedName>
    <definedName name="catdw_1_V6C_51">#REF!</definedName>
    <definedName name="catdw_1_V6V_51" localSheetId="0">#REF!</definedName>
    <definedName name="catdw_1_V6V_51">#REF!</definedName>
    <definedName name="catdw_1_V6W_51" localSheetId="0">#REF!</definedName>
    <definedName name="catdw_1_V6W_51">#REF!</definedName>
    <definedName name="catdw_1_V7_51" localSheetId="0">#REF!</definedName>
    <definedName name="catdw_1_V7_51">#REF!</definedName>
    <definedName name="catdw_1_V7A_51" localSheetId="0">#REF!</definedName>
    <definedName name="catdw_1_V7A_51">#REF!</definedName>
    <definedName name="catdw_1_V7E_51" localSheetId="0">#REF!</definedName>
    <definedName name="catdw_1_V7E_51">#REF!</definedName>
    <definedName name="catdw_1_V7L_51" localSheetId="0">#REF!</definedName>
    <definedName name="catdw_1_V7L_51">#REF!</definedName>
    <definedName name="catdw_1_V7M_12" localSheetId="0">#REF!</definedName>
    <definedName name="catdw_1_V7M_12">#REF!</definedName>
    <definedName name="catdw_1_V7M_51" localSheetId="0">#REF!</definedName>
    <definedName name="catdw_1_V7M_51">#REF!</definedName>
    <definedName name="catdw_1_V7P_51">[41]Categorienormen!$F$50</definedName>
    <definedName name="catdw_1_V7T_51" localSheetId="0">#REF!</definedName>
    <definedName name="catdw_1_V7T_51">#REF!</definedName>
    <definedName name="catdw_1_V7U_51" localSheetId="0">#REF!</definedName>
    <definedName name="catdw_1_V7U_51">#REF!</definedName>
    <definedName name="catdw_1_VHB_1">[39]Categorienormen!$F$82</definedName>
    <definedName name="catdw_1_VHV_2">[39]Categorienormen!$F$86</definedName>
    <definedName name="catdw_1_VHV_26">[39]Categorienormen!$F$83</definedName>
    <definedName name="catdw_1_VHV_4">[39]Categorienormen!$F$84</definedName>
    <definedName name="catdw_1_VHV_51">[39]Categorienormen!$F$85</definedName>
    <definedName name="catdw_1_VZB_1">[39]Categorienormen!$F$87</definedName>
    <definedName name="catdw_1_VZV_51">[39]Categorienormen!$F$88</definedName>
    <definedName name="catdw_1_WHB_1">[39]Categorienormen!$F$89</definedName>
    <definedName name="catdw_1_WHV_51">[39]Categorienormen!$F$90</definedName>
    <definedName name="catdw_1_WPHB_1">[39]Categorienormen!$F$91</definedName>
    <definedName name="catdw_1_WPHV_51">[39]Categorienormen!$F$92</definedName>
    <definedName name="catdw_1_WZB_1">[40]Categorienormen!$F$60</definedName>
    <definedName name="catdw_1_WZV_51">[40]Categorienormen!$F$61</definedName>
    <definedName name="catdw_1_XBB_1">[39]Categorienormen!$F$93</definedName>
    <definedName name="catdw_2_WB0_1" localSheetId="0">#REF!</definedName>
    <definedName name="catdw_2_WB0_1">#REF!</definedName>
    <definedName name="catdw_2_WB1_1" localSheetId="0">#REF!</definedName>
    <definedName name="catdw_2_WB1_1">#REF!</definedName>
    <definedName name="catdw_2_WB1I_1" localSheetId="0">#REF!</definedName>
    <definedName name="catdw_2_WB1I_1">#REF!</definedName>
    <definedName name="catdw_2_WB1P_1" localSheetId="0">#REF!</definedName>
    <definedName name="catdw_2_WB1P_1">#REF!</definedName>
    <definedName name="catdw_2_WB1V_1" localSheetId="0">#REF!</definedName>
    <definedName name="catdw_2_WB1V_1">#REF!</definedName>
    <definedName name="catdw_2_WB1W_1" localSheetId="0">#REF!</definedName>
    <definedName name="catdw_2_WB1W_1">#REF!</definedName>
    <definedName name="catdw_2_WB2_1" localSheetId="0">#REF!</definedName>
    <definedName name="catdw_2_WB2_1">#REF!</definedName>
    <definedName name="catdw_2_WB2S_1" localSheetId="0">#REF!</definedName>
    <definedName name="catdw_2_WB2S_1">#REF!</definedName>
    <definedName name="catdw_2_WB2W_1" localSheetId="0">#REF!</definedName>
    <definedName name="catdw_2_WB2W_1">#REF!</definedName>
    <definedName name="catdw_2_WB3_1" localSheetId="0">#REF!</definedName>
    <definedName name="catdw_2_WB3_1">#REF!</definedName>
    <definedName name="catdw_2_WB3K_1" localSheetId="0">#REF!</definedName>
    <definedName name="catdw_2_WB3K_1">#REF!</definedName>
    <definedName name="catdw_2_WB3O_1" localSheetId="0">#REF!</definedName>
    <definedName name="catdw_2_WB3O_1">#REF!</definedName>
    <definedName name="catdw_2_WB3P_1" localSheetId="0">#REF!</definedName>
    <definedName name="catdw_2_WB3P_1">#REF!</definedName>
    <definedName name="catdw_2_WB3S_1" localSheetId="0">#REF!</definedName>
    <definedName name="catdw_2_WB3S_1">#REF!</definedName>
    <definedName name="catdw_2_WB3W_1">[41]Categorienormen!$F$75</definedName>
    <definedName name="catdw_2_WB4_1" localSheetId="0">#REF!</definedName>
    <definedName name="catdw_2_WB4_1">#REF!</definedName>
    <definedName name="catdw_2_WB4K_1" localSheetId="0">#REF!</definedName>
    <definedName name="catdw_2_WB4K_1">#REF!</definedName>
    <definedName name="catdw_2_WB4R_1" localSheetId="0">#REF!</definedName>
    <definedName name="catdw_2_WB4R_1">#REF!</definedName>
    <definedName name="catdw_2_WB4S_1" localSheetId="0">#REF!</definedName>
    <definedName name="catdw_2_WB4S_1">#REF!</definedName>
    <definedName name="catdw_2_WB5_1" localSheetId="0">#REF!</definedName>
    <definedName name="catdw_2_WB5_1">#REF!</definedName>
    <definedName name="catdw_2_WB6_1" localSheetId="0">#REF!</definedName>
    <definedName name="catdw_2_WB6_1">#REF!</definedName>
    <definedName name="catdw_2_WB6C_1">[41]Categorienormen!$F$82</definedName>
    <definedName name="catdw_2_WB6V_1" localSheetId="0">#REF!</definedName>
    <definedName name="catdw_2_WB6V_1">#REF!</definedName>
    <definedName name="catdw_2_WB6W_1">[41]Categorienormen!$F$84</definedName>
    <definedName name="catdw_2_WB7_1" localSheetId="0">#REF!</definedName>
    <definedName name="catdw_2_WB7_1">#REF!</definedName>
    <definedName name="catdw_2_WB7A_1" localSheetId="0">#REF!</definedName>
    <definedName name="catdw_2_WB7A_1">#REF!</definedName>
    <definedName name="catdw_2_WB7E_1" localSheetId="0">#REF!</definedName>
    <definedName name="catdw_2_WB7E_1">#REF!</definedName>
    <definedName name="catdw_2_WB7L_1" localSheetId="0">#REF!</definedName>
    <definedName name="catdw_2_WB7L_1">#REF!</definedName>
    <definedName name="catdw_2_WB7M_1" localSheetId="0">#REF!</definedName>
    <definedName name="catdw_2_WB7M_1">#REF!</definedName>
    <definedName name="catdw_2_WB7T_1" localSheetId="0">#REF!</definedName>
    <definedName name="catdw_2_WB7T_1">#REF!</definedName>
    <definedName name="catfd_1_AHV_12">[39]Categorienormen!$C$37</definedName>
    <definedName name="catfd_1_AHV_2">[39]Categorienormen!$C$36</definedName>
    <definedName name="catfd_1_AHV_26">[39]Categorienormen!$C$35</definedName>
    <definedName name="catfd_1_AHV_39">[43]Categorienormen!$C$52</definedName>
    <definedName name="catfd_1_AHV_4">[40]Categorienormen!$C$28</definedName>
    <definedName name="catfd_1_AHV_40">[43]Categorienormen!$C$54</definedName>
    <definedName name="catfd_1_AHV_51">[39]Categorienormen!$C$38</definedName>
    <definedName name="catfd_1_AZV_51">[40]Categorienormen!$C$31</definedName>
    <definedName name="catfd_1_B0_1" localSheetId="0">#REF!</definedName>
    <definedName name="catfd_1_B0_1">#REF!</definedName>
    <definedName name="catfd_1_B1_1" localSheetId="0">#REF!</definedName>
    <definedName name="catfd_1_B1_1">#REF!</definedName>
    <definedName name="catfd_1_B1I_1" localSheetId="0">#REF!</definedName>
    <definedName name="catfd_1_B1I_1">#REF!</definedName>
    <definedName name="catfd_1_B1P_1" localSheetId="0">#REF!</definedName>
    <definedName name="catfd_1_B1P_1">#REF!</definedName>
    <definedName name="catfd_1_B1V_1" localSheetId="0">#REF!</definedName>
    <definedName name="catfd_1_B1V_1">#REF!</definedName>
    <definedName name="catfd_1_B1W_1" localSheetId="0">#REF!</definedName>
    <definedName name="catfd_1_B1W_1">#REF!</definedName>
    <definedName name="catfd_1_B1Z_1" localSheetId="0">#REF!</definedName>
    <definedName name="catfd_1_B1Z_1">#REF!</definedName>
    <definedName name="catfd_1_B2_1" localSheetId="0">#REF!</definedName>
    <definedName name="catfd_1_B2_1">#REF!</definedName>
    <definedName name="catfd_1_B2S_1" localSheetId="0">#REF!</definedName>
    <definedName name="catfd_1_B2S_1">#REF!</definedName>
    <definedName name="catfd_1_B2W_1" localSheetId="0">#REF!</definedName>
    <definedName name="catfd_1_B2W_1">#REF!</definedName>
    <definedName name="catfd_1_B3_1" localSheetId="0">#REF!</definedName>
    <definedName name="catfd_1_B3_1">#REF!</definedName>
    <definedName name="catfd_1_B3K_1" localSheetId="0">#REF!</definedName>
    <definedName name="catfd_1_B3K_1">#REF!</definedName>
    <definedName name="catfd_1_B3O_1" localSheetId="0">#REF!</definedName>
    <definedName name="catfd_1_B3O_1">#REF!</definedName>
    <definedName name="catfd_1_B3P_1" localSheetId="0">#REF!</definedName>
    <definedName name="catfd_1_B3P_1">#REF!</definedName>
    <definedName name="catfd_1_B3S_1" localSheetId="0">#REF!</definedName>
    <definedName name="catfd_1_B3S_1">#REF!</definedName>
    <definedName name="catfd_1_B4_1" localSheetId="0">#REF!</definedName>
    <definedName name="catfd_1_B4_1">#REF!</definedName>
    <definedName name="catfd_1_B4K_1" localSheetId="0">#REF!</definedName>
    <definedName name="catfd_1_B4K_1">#REF!</definedName>
    <definedName name="catfd_1_B4R_1" localSheetId="0">#REF!</definedName>
    <definedName name="catfd_1_B4R_1">#REF!</definedName>
    <definedName name="catfd_1_B4S_1" localSheetId="0">#REF!</definedName>
    <definedName name="catfd_1_B4S_1">#REF!</definedName>
    <definedName name="catfd_1_B5_1" localSheetId="0">#REF!</definedName>
    <definedName name="catfd_1_B5_1">#REF!</definedName>
    <definedName name="catfd_1_B6_1" localSheetId="0">#REF!</definedName>
    <definedName name="catfd_1_B6_1">#REF!</definedName>
    <definedName name="catfd_1_B6C_1" localSheetId="0">#REF!</definedName>
    <definedName name="catfd_1_B6C_1">#REF!</definedName>
    <definedName name="catfd_1_B6V_1" localSheetId="0">#REF!</definedName>
    <definedName name="catfd_1_B6V_1">#REF!</definedName>
    <definedName name="catfd_1_B6W_1" localSheetId="0">#REF!</definedName>
    <definedName name="catfd_1_B6W_1">#REF!</definedName>
    <definedName name="catfd_1_B7_1" localSheetId="0">#REF!</definedName>
    <definedName name="catfd_1_B7_1">#REF!</definedName>
    <definedName name="catfd_1_B7A_1" localSheetId="0">#REF!</definedName>
    <definedName name="catfd_1_B7A_1">#REF!</definedName>
    <definedName name="catfd_1_B7E_1" localSheetId="0">#REF!</definedName>
    <definedName name="catfd_1_B7E_1">#REF!</definedName>
    <definedName name="catfd_1_B7L_1" localSheetId="0">#REF!</definedName>
    <definedName name="catfd_1_B7L_1">#REF!</definedName>
    <definedName name="catfd_1_B7M_1" localSheetId="0">#REF!</definedName>
    <definedName name="catfd_1_B7M_1">#REF!</definedName>
    <definedName name="catfd_1_B7T_1" localSheetId="0">#REF!</definedName>
    <definedName name="catfd_1_B7T_1">#REF!</definedName>
    <definedName name="catfd_1_B7U_1" localSheetId="0">#REF!</definedName>
    <definedName name="catfd_1_B7U_1">#REF!</definedName>
    <definedName name="catfd_1_BHV_26">[39]Categorienormen!$C$14</definedName>
    <definedName name="catfd_1_BHV_40">[43]Categorienormen!$C$13</definedName>
    <definedName name="catfd_1_BHV_42">[43]Categorienormen!$C$14</definedName>
    <definedName name="catfd_1_BHV_51">[39]Categorienormen!$C$13</definedName>
    <definedName name="catfd_1_BTHV_10">[39]Categorienormen!$C$40</definedName>
    <definedName name="catfd_1_BZV_40">[43]Categorienormen!$C$16</definedName>
    <definedName name="catfd_1_BZV_42">[43]Categorienormen!$C$17</definedName>
    <definedName name="catfd_1_BZV_51">[39]Categorienormen!$C$16</definedName>
    <definedName name="catfd_1_DHV_39">[43]Categorienormen!$C$41</definedName>
    <definedName name="catfd_1_DHV_40">[43]Categorienormen!$C$42</definedName>
    <definedName name="catfd_1_DHV_51">[39]Categorienormen!$C$24</definedName>
    <definedName name="catfd_1_EHV_12">[39]Categorienormen!$C$42</definedName>
    <definedName name="catfd_1_EHV_26">[39]Categorienormen!$C$43</definedName>
    <definedName name="catfd_1_EHV_40">[43]Categorienormen!$C$56</definedName>
    <definedName name="catfd_1_EHV_51">[39]Categorienormen!$C$44</definedName>
    <definedName name="catfd_1_EZV_40">[43]Categorienormen!$C$58</definedName>
    <definedName name="catfd_1_EZV_51">[39]Categorienormen!$C$46</definedName>
    <definedName name="catfd_1_FHV_39">[43]Categorienormen!$C$60</definedName>
    <definedName name="catfd_1_FHV_40">[43]Categorienormen!$C$61</definedName>
    <definedName name="catfd_1_FHV_51">[39]Categorienormen!$C$48</definedName>
    <definedName name="catfd_1_GHV_12">[39]Categorienormen!$C$51</definedName>
    <definedName name="catfd_1_GHV_2">[39]Categorienormen!$C$50</definedName>
    <definedName name="catfd_1_GHV_26">[39]Categorienormen!$C$53</definedName>
    <definedName name="catfd_1_GHV_4">[39]Categorienormen!$C$52</definedName>
    <definedName name="catfd_1_GHV_40">[43]Categorienormen!$C$65</definedName>
    <definedName name="catfd_1_GHV_51">[39]Categorienormen!$C$54</definedName>
    <definedName name="catfd_1_GHVD_19">[43]Categorienormen!$C$68</definedName>
    <definedName name="catfd_1_GHVR_20">[43]Categorienormen!$C$69</definedName>
    <definedName name="catfd_1_GZV_51">[39]Categorienormen!$C$56</definedName>
    <definedName name="catfd_1_IHV_51">[40]Categorienormen!$C$40</definedName>
    <definedName name="catfd_1_KHV_39">[43]Categorienormen!$C$45</definedName>
    <definedName name="catfd_1_KHV_40">[43]Categorienormen!$C$44</definedName>
    <definedName name="catfd_1_KHV_51">[40]Categorienormen!$C$23</definedName>
    <definedName name="catfd_1_KLHV_26">[39]Categorienormen!$C$27</definedName>
    <definedName name="catfd_1_KLHV_51">[39]Categorienormen!$C$26</definedName>
    <definedName name="catfd_1_KPHV_2">[39]Categorienormen!$C$58</definedName>
    <definedName name="catfd_1_KPHV_26">[39]Categorienormen!$C$59</definedName>
    <definedName name="catfd_1_KPHV_4">[39]Categorienormen!$C$61</definedName>
    <definedName name="catfd_1_KPHV_51">[39]Categorienormen!$C$60</definedName>
    <definedName name="catfd_1_LHV_38">[43]Categorienormen!$C$20</definedName>
    <definedName name="catfd_1_LHV_40">[43]Categorienormen!$C$19</definedName>
    <definedName name="catfd_1_LHV_51">[39]Categorienormen!$C$18</definedName>
    <definedName name="catfd_1_LZV_38">[43]Categorienormen!$C$23</definedName>
    <definedName name="catfd_1_MHV_38">[43]Categorienormen!$C$25</definedName>
    <definedName name="catfd_1_MHV_40">[43]Categorienormen!$C$26</definedName>
    <definedName name="catfd_1_MZV_40">[43]Categorienormen!$C$28</definedName>
    <definedName name="catfd_1_OHV_4">[43]Categorienormen!$C$71</definedName>
    <definedName name="catfd_1_OHV_51">[39]Categorienormen!$C$20</definedName>
    <definedName name="catfd_1_OZV_51">[39]Categorienormen!$C$22</definedName>
    <definedName name="catfd_1_PHV_39">[43]Categorienormen!$C$75</definedName>
    <definedName name="catfd_1_PHV_40">[43]Categorienormen!$C$74</definedName>
    <definedName name="catfd_1_PHV_51">[40]Categorienormen!$C$43</definedName>
    <definedName name="catfd_1_PMHV_38">[43]Categorienormen!$C$34</definedName>
    <definedName name="catfd_1_PMHV_40">[43]Categorienormen!$C$33</definedName>
    <definedName name="catfd_1_PSHV_40">[43]Categorienormen!$C$36</definedName>
    <definedName name="catfd_1_PUHV_38">[43]Categorienormen!$C$38</definedName>
    <definedName name="catfd_1_PUHV_40">[43]Categorienormen!$C$39</definedName>
    <definedName name="catfd_1_PZV_51">[40]Categorienormen!$C$45</definedName>
    <definedName name="catfd_1_RHV_12">[39]Categorienormen!$C$65</definedName>
    <definedName name="catfd_1_RHV_26">[39]Categorienormen!$C$66</definedName>
    <definedName name="catfd_1_RHV_4">[39]Categorienormen!$C$64</definedName>
    <definedName name="catfd_1_RHV_40">[43]Categorienormen!$C$30</definedName>
    <definedName name="catfd_1_RHV_42">[43]Categorienormen!$C$31</definedName>
    <definedName name="catfd_1_RHV_51">[39]Categorienormen!$C$63</definedName>
    <definedName name="catfd_1_RRHV_51">[39]Categorienormen!$C$68</definedName>
    <definedName name="catfd_1_RZV_51">[39]Categorienormen!$C$70</definedName>
    <definedName name="catfd_1_SHV_12">[39]Categorienormen!$C$31</definedName>
    <definedName name="catfd_1_SHV_2">[39]Categorienormen!$C$30</definedName>
    <definedName name="catfd_1_SHV_26">[39]Categorienormen!$C$32</definedName>
    <definedName name="catfd_1_SHV_39">[43]Categorienormen!$C$48</definedName>
    <definedName name="catfd_1_SHV_4">[39]Categorienormen!$C$33</definedName>
    <definedName name="catfd_1_SHV_40">[43]Categorienormen!$C$47</definedName>
    <definedName name="catfd_1_SHV_42">[43]Categorienormen!$C$49</definedName>
    <definedName name="catfd_1_SHV_51">[39]Categorienormen!$C$29</definedName>
    <definedName name="catfd_1_SLHV_51">[42]Categorienormen!$C$30</definedName>
    <definedName name="catfd_1_THV_12">[39]Categorienormen!$C$75</definedName>
    <definedName name="catfd_1_THV_2">[39]Categorienormen!$C$76</definedName>
    <definedName name="catfd_1_THV_26">[39]Categorienormen!$C$74</definedName>
    <definedName name="catfd_1_THV_39">[43]Categorienormen!$C$77</definedName>
    <definedName name="catfd_1_THV_4">[39]Categorienormen!$C$73</definedName>
    <definedName name="catfd_1_THV_40">[43]Categorienormen!$C$78</definedName>
    <definedName name="catfd_1_THV_51">[39]Categorienormen!$C$72</definedName>
    <definedName name="catfd_1_TRHV_2">[39]Categorienormen!$C$78</definedName>
    <definedName name="catfd_1_TRHV_4">[39]Categorienormen!$C$79</definedName>
    <definedName name="catfd_1_TZV_40">[43]Categorienormen!$C$80</definedName>
    <definedName name="catfd_1_TZV_51">[39]Categorienormen!$C$81</definedName>
    <definedName name="catfd_1_V0_51" localSheetId="0">#REF!</definedName>
    <definedName name="catfd_1_V0_51">#REF!</definedName>
    <definedName name="catfd_1_V1_51" localSheetId="0">#REF!</definedName>
    <definedName name="catfd_1_V1_51">#REF!</definedName>
    <definedName name="catfd_1_V1I_51" localSheetId="0">#REF!</definedName>
    <definedName name="catfd_1_V1I_51">#REF!</definedName>
    <definedName name="catfd_1_V1P_51" localSheetId="0">#REF!</definedName>
    <definedName name="catfd_1_V1P_51">#REF!</definedName>
    <definedName name="catfd_1_V1V_51" localSheetId="0">#REF!</definedName>
    <definedName name="catfd_1_V1V_51">#REF!</definedName>
    <definedName name="catfd_1_V1W_51" localSheetId="0">#REF!</definedName>
    <definedName name="catfd_1_V1W_51">#REF!</definedName>
    <definedName name="catfd_1_V1Z_51" localSheetId="0">#REF!</definedName>
    <definedName name="catfd_1_V1Z_51">#REF!</definedName>
    <definedName name="catfd_1_V2_51" localSheetId="0">#REF!</definedName>
    <definedName name="catfd_1_V2_51">#REF!</definedName>
    <definedName name="catfd_1_V2S_51" localSheetId="0">#REF!</definedName>
    <definedName name="catfd_1_V2S_51">#REF!</definedName>
    <definedName name="catfd_1_V2W_51" localSheetId="0">#REF!</definedName>
    <definedName name="catfd_1_V2W_51">#REF!</definedName>
    <definedName name="catfd_1_V3_51" localSheetId="0">#REF!</definedName>
    <definedName name="catfd_1_V3_51">#REF!</definedName>
    <definedName name="catfd_1_V3K_51" localSheetId="0">#REF!</definedName>
    <definedName name="catfd_1_V3K_51">#REF!</definedName>
    <definedName name="catfd_1_V3O_51" localSheetId="0">#REF!</definedName>
    <definedName name="catfd_1_V3O_51">#REF!</definedName>
    <definedName name="catfd_1_V3P_51" localSheetId="0">#REF!</definedName>
    <definedName name="catfd_1_V3P_51">#REF!</definedName>
    <definedName name="catfd_1_V3S_51" localSheetId="0">#REF!</definedName>
    <definedName name="catfd_1_V3S_51">#REF!</definedName>
    <definedName name="catfd_1_V3W_51">[41]Categorienormen!$C$15</definedName>
    <definedName name="catfd_1_V4_51" localSheetId="0">#REF!</definedName>
    <definedName name="catfd_1_V4_51">#REF!</definedName>
    <definedName name="catfd_1_V4K_51" localSheetId="0">#REF!</definedName>
    <definedName name="catfd_1_V4K_51">#REF!</definedName>
    <definedName name="catfd_1_V4R_51" localSheetId="0">#REF!</definedName>
    <definedName name="catfd_1_V4R_51">#REF!</definedName>
    <definedName name="catfd_1_V4S_51" localSheetId="0">#REF!</definedName>
    <definedName name="catfd_1_V4S_51">#REF!</definedName>
    <definedName name="catfd_1_V5_51" localSheetId="0">#REF!</definedName>
    <definedName name="catfd_1_V5_51">#REF!</definedName>
    <definedName name="catfd_1_V6_51" localSheetId="0">#REF!</definedName>
    <definedName name="catfd_1_V6_51">#REF!</definedName>
    <definedName name="catfd_1_V6C_51" localSheetId="0">#REF!</definedName>
    <definedName name="catfd_1_V6C_51">#REF!</definedName>
    <definedName name="catfd_1_V6V_51" localSheetId="0">#REF!</definedName>
    <definedName name="catfd_1_V6V_51">#REF!</definedName>
    <definedName name="catfd_1_V6W_51" localSheetId="0">#REF!</definedName>
    <definedName name="catfd_1_V6W_51">#REF!</definedName>
    <definedName name="catfd_1_V7_51" localSheetId="0">#REF!</definedName>
    <definedName name="catfd_1_V7_51">#REF!</definedName>
    <definedName name="catfd_1_V7A_51" localSheetId="0">#REF!</definedName>
    <definedName name="catfd_1_V7A_51">#REF!</definedName>
    <definedName name="catfd_1_V7E_51" localSheetId="0">#REF!</definedName>
    <definedName name="catfd_1_V7E_51">#REF!</definedName>
    <definedName name="catfd_1_V7L_51" localSheetId="0">#REF!</definedName>
    <definedName name="catfd_1_V7L_51">#REF!</definedName>
    <definedName name="catfd_1_V7M_12" localSheetId="0">#REF!</definedName>
    <definedName name="catfd_1_V7M_12">#REF!</definedName>
    <definedName name="catfd_1_V7M_51" localSheetId="0">#REF!</definedName>
    <definedName name="catfd_1_V7M_51">#REF!</definedName>
    <definedName name="catfd_1_V7P_51">[41]Categorienormen!$C$50</definedName>
    <definedName name="catfd_1_V7T_51" localSheetId="0">#REF!</definedName>
    <definedName name="catfd_1_V7T_51">#REF!</definedName>
    <definedName name="catfd_1_V7U_51" localSheetId="0">#REF!</definedName>
    <definedName name="catfd_1_V7U_51">#REF!</definedName>
    <definedName name="catfd_1_VHV_2">[39]Categorienormen!$C$86</definedName>
    <definedName name="catfd_1_VHV_26">[39]Categorienormen!$C$83</definedName>
    <definedName name="catfd_1_VHV_39">[43]Categorienormen!$C$84</definedName>
    <definedName name="catfd_1_VHV_4">[39]Categorienormen!$C$84</definedName>
    <definedName name="catfd_1_VHV_40">[43]Categorienormen!$C$82</definedName>
    <definedName name="catfd_1_VHV_51">[39]Categorienormen!$C$85</definedName>
    <definedName name="catfd_1_VZV_40">[43]Categorienormen!$C$86</definedName>
    <definedName name="catfd_1_VZV_51">[39]Categorienormen!$C$88</definedName>
    <definedName name="catfd_1_WHV_51">[39]Categorienormen!$C$90</definedName>
    <definedName name="catfd_1_WPHV_51">[39]Categorienormen!$C$92</definedName>
    <definedName name="catfd_1_WZV_51">[40]Categorienormen!$C$61</definedName>
    <definedName name="catfd_2_WB0_1" localSheetId="0">#REF!</definedName>
    <definedName name="catfd_2_WB0_1">#REF!</definedName>
    <definedName name="catfd_2_WB1_1" localSheetId="0">#REF!</definedName>
    <definedName name="catfd_2_WB1_1">#REF!</definedName>
    <definedName name="catfd_2_WB1I_1" localSheetId="0">#REF!</definedName>
    <definedName name="catfd_2_WB1I_1">#REF!</definedName>
    <definedName name="catfd_2_WB1P_1" localSheetId="0">#REF!</definedName>
    <definedName name="catfd_2_WB1P_1">#REF!</definedName>
    <definedName name="catfd_2_WB1V_1" localSheetId="0">#REF!</definedName>
    <definedName name="catfd_2_WB1V_1">#REF!</definedName>
    <definedName name="catfd_2_WB1W_1" localSheetId="0">#REF!</definedName>
    <definedName name="catfd_2_WB1W_1">#REF!</definedName>
    <definedName name="catfd_2_WB2_1" localSheetId="0">#REF!</definedName>
    <definedName name="catfd_2_WB2_1">#REF!</definedName>
    <definedName name="catfd_2_WB2S_1" localSheetId="0">#REF!</definedName>
    <definedName name="catfd_2_WB2S_1">#REF!</definedName>
    <definedName name="catfd_2_WB2W_1" localSheetId="0">#REF!</definedName>
    <definedName name="catfd_2_WB2W_1">#REF!</definedName>
    <definedName name="catfd_2_WB3_1" localSheetId="0">#REF!</definedName>
    <definedName name="catfd_2_WB3_1">#REF!</definedName>
    <definedName name="catfd_2_WB3K_1" localSheetId="0">#REF!</definedName>
    <definedName name="catfd_2_WB3K_1">#REF!</definedName>
    <definedName name="catfd_2_WB3O_1" localSheetId="0">#REF!</definedName>
    <definedName name="catfd_2_WB3O_1">#REF!</definedName>
    <definedName name="catfd_2_WB3P_1" localSheetId="0">#REF!</definedName>
    <definedName name="catfd_2_WB3P_1">#REF!</definedName>
    <definedName name="catfd_2_WB3S_1" localSheetId="0">#REF!</definedName>
    <definedName name="catfd_2_WB3S_1">#REF!</definedName>
    <definedName name="catfd_2_WB4_1" localSheetId="0">#REF!</definedName>
    <definedName name="catfd_2_WB4_1">#REF!</definedName>
    <definedName name="catfd_2_WB4K_1" localSheetId="0">#REF!</definedName>
    <definedName name="catfd_2_WB4K_1">#REF!</definedName>
    <definedName name="catfd_2_WB4R_1" localSheetId="0">#REF!</definedName>
    <definedName name="catfd_2_WB4R_1">#REF!</definedName>
    <definedName name="catfd_2_WB4S_1" localSheetId="0">#REF!</definedName>
    <definedName name="catfd_2_WB4S_1">#REF!</definedName>
    <definedName name="catfd_2_WB5_1" localSheetId="0">#REF!</definedName>
    <definedName name="catfd_2_WB5_1">#REF!</definedName>
    <definedName name="catfd_2_WB6_1" localSheetId="0">#REF!</definedName>
    <definedName name="catfd_2_WB6_1">#REF!</definedName>
    <definedName name="catfd_2_WB6V_1" localSheetId="0">#REF!</definedName>
    <definedName name="catfd_2_WB6V_1">#REF!</definedName>
    <definedName name="catfd_2_WB7_1" localSheetId="0">#REF!</definedName>
    <definedName name="catfd_2_WB7_1">#REF!</definedName>
    <definedName name="catfd_2_WB7A_1" localSheetId="0">#REF!</definedName>
    <definedName name="catfd_2_WB7A_1">#REF!</definedName>
    <definedName name="catfd_2_WB7E_1" localSheetId="0">#REF!</definedName>
    <definedName name="catfd_2_WB7E_1">#REF!</definedName>
    <definedName name="catfd_2_WB7L_1" localSheetId="0">#REF!</definedName>
    <definedName name="catfd_2_WB7L_1">#REF!</definedName>
    <definedName name="catfd_2_WB7M_1" localSheetId="0">#REF!</definedName>
    <definedName name="catfd_2_WB7M_1">#REF!</definedName>
    <definedName name="catfd_2_WB7T_1" localSheetId="0">#REF!</definedName>
    <definedName name="catfd_2_WB7T_1">#REF!</definedName>
    <definedName name="Catmedewglas" localSheetId="0">#REF!</definedName>
    <definedName name="Catmedewglas">#REF!</definedName>
    <definedName name="catpn_1_AHB_1">[43]Categorienormen!$E$51</definedName>
    <definedName name="catpn_1_AHV_1">[43]Categorienormen!$E$53</definedName>
    <definedName name="catpn_1_AHV_12">[39]Categorienormen!$E$37</definedName>
    <definedName name="catpn_1_AHV_2">[39]Categorienormen!$E$36</definedName>
    <definedName name="catpn_1_AHV_26">[39]Categorienormen!$E$35</definedName>
    <definedName name="catpn_1_AHV_39">[43]Categorienormen!$E$52</definedName>
    <definedName name="catpn_1_AHV_4">[40]Categorienormen!$E$28</definedName>
    <definedName name="catpn_1_AHV_40">[43]Categorienormen!$E$54</definedName>
    <definedName name="catpn_1_AHV_51">[39]Categorienormen!$E$38</definedName>
    <definedName name="catpn_1_AZB_1">[40]Categorienormen!$E$30</definedName>
    <definedName name="catpn_1_AZV_51">[40]Categorienormen!$E$31</definedName>
    <definedName name="catpn_1_B0_1" localSheetId="0">#REF!</definedName>
    <definedName name="catpn_1_B0_1">#REF!</definedName>
    <definedName name="catpn_1_B1_1" localSheetId="0">#REF!</definedName>
    <definedName name="catpn_1_B1_1">#REF!</definedName>
    <definedName name="catpn_1_B1I_1" localSheetId="0">#REF!</definedName>
    <definedName name="catpn_1_B1I_1">#REF!</definedName>
    <definedName name="catpn_1_B1P_1" localSheetId="0">#REF!</definedName>
    <definedName name="catpn_1_B1P_1">#REF!</definedName>
    <definedName name="catpn_1_B1V_1" localSheetId="0">#REF!</definedName>
    <definedName name="catpn_1_B1V_1">#REF!</definedName>
    <definedName name="catpn_1_B1W_1" localSheetId="0">#REF!</definedName>
    <definedName name="catpn_1_B1W_1">#REF!</definedName>
    <definedName name="catpn_1_B1Z_1" localSheetId="0">#REF!</definedName>
    <definedName name="catpn_1_B1Z_1">#REF!</definedName>
    <definedName name="catpn_1_B2_1" localSheetId="0">#REF!</definedName>
    <definedName name="catpn_1_B2_1">#REF!</definedName>
    <definedName name="catpn_1_B2S_1" localSheetId="0">#REF!</definedName>
    <definedName name="catpn_1_B2S_1">#REF!</definedName>
    <definedName name="catpn_1_B2W_1" localSheetId="0">#REF!</definedName>
    <definedName name="catpn_1_B2W_1">#REF!</definedName>
    <definedName name="catpn_1_B3_1" localSheetId="0">#REF!</definedName>
    <definedName name="catpn_1_B3_1">#REF!</definedName>
    <definedName name="catpn_1_B3K_1" localSheetId="0">#REF!</definedName>
    <definedName name="catpn_1_B3K_1">#REF!</definedName>
    <definedName name="catpn_1_B3O_1" localSheetId="0">#REF!</definedName>
    <definedName name="catpn_1_B3O_1">#REF!</definedName>
    <definedName name="catpn_1_B3P_1" localSheetId="0">#REF!</definedName>
    <definedName name="catpn_1_B3P_1">#REF!</definedName>
    <definedName name="catpn_1_B3S_1" localSheetId="0">#REF!</definedName>
    <definedName name="catpn_1_B3S_1">#REF!</definedName>
    <definedName name="catpn_1_B3W_1">[41]Categorienormen!$E$14</definedName>
    <definedName name="catpn_1_B4_1" localSheetId="0">#REF!</definedName>
    <definedName name="catpn_1_B4_1">#REF!</definedName>
    <definedName name="catpn_1_B4K_1" localSheetId="0">#REF!</definedName>
    <definedName name="catpn_1_B4K_1">#REF!</definedName>
    <definedName name="catpn_1_B4R_1" localSheetId="0">#REF!</definedName>
    <definedName name="catpn_1_B4R_1">#REF!</definedName>
    <definedName name="catpn_1_B4S_1" localSheetId="0">#REF!</definedName>
    <definedName name="catpn_1_B4S_1">#REF!</definedName>
    <definedName name="catpn_1_B5_1" localSheetId="0">#REF!</definedName>
    <definedName name="catpn_1_B5_1">#REF!</definedName>
    <definedName name="catpn_1_B6_1" localSheetId="0">#REF!</definedName>
    <definedName name="catpn_1_B6_1">#REF!</definedName>
    <definedName name="catpn_1_B6C_1" localSheetId="0">#REF!</definedName>
    <definedName name="catpn_1_B6C_1">#REF!</definedName>
    <definedName name="catpn_1_B6V_1" localSheetId="0">#REF!</definedName>
    <definedName name="catpn_1_B6V_1">#REF!</definedName>
    <definedName name="catpn_1_B6W_1" localSheetId="0">#REF!</definedName>
    <definedName name="catpn_1_B6W_1">#REF!</definedName>
    <definedName name="catpn_1_B7_1" localSheetId="0">#REF!</definedName>
    <definedName name="catpn_1_B7_1">#REF!</definedName>
    <definedName name="catpn_1_B7A_1" localSheetId="0">#REF!</definedName>
    <definedName name="catpn_1_B7A_1">#REF!</definedName>
    <definedName name="catpn_1_B7E_1" localSheetId="0">#REF!</definedName>
    <definedName name="catpn_1_B7E_1">#REF!</definedName>
    <definedName name="catpn_1_B7L_1" localSheetId="0">#REF!</definedName>
    <definedName name="catpn_1_B7L_1">#REF!</definedName>
    <definedName name="catpn_1_B7M_1" localSheetId="0">#REF!</definedName>
    <definedName name="catpn_1_B7M_1">#REF!</definedName>
    <definedName name="catpn_1_B7P_1">[41]Categorienormen!$E$49</definedName>
    <definedName name="catpn_1_B7T_1" localSheetId="0">#REF!</definedName>
    <definedName name="catpn_1_B7T_1">#REF!</definedName>
    <definedName name="catpn_1_B7U_1" localSheetId="0">#REF!</definedName>
    <definedName name="catpn_1_B7U_1">#REF!</definedName>
    <definedName name="catpn_1_BHB_1">[43]Categorienormen!$E$11</definedName>
    <definedName name="catpn_1_BHV_1">[43]Categorienormen!$E$12</definedName>
    <definedName name="catpn_1_BHV_12">[40]Categorienormen!$E$9</definedName>
    <definedName name="catpn_1_BHV_26">[39]Categorienormen!$E$14</definedName>
    <definedName name="catpn_1_BHV_40">[43]Categorienormen!$E$13</definedName>
    <definedName name="catpn_1_BHV_42">[43]Categorienormen!$E$14</definedName>
    <definedName name="catpn_1_BHV_51">[39]Categorienormen!$E$13</definedName>
    <definedName name="catpn_1_BTHB_1">[39]Categorienormen!$E$39</definedName>
    <definedName name="catpn_1_BTHV_10">[39]Categorienormen!$E$40</definedName>
    <definedName name="catpn_1_BZB_1">[43]Categorienormen!$E$15</definedName>
    <definedName name="catpn_1_BZV_40">[43]Categorienormen!$E$16</definedName>
    <definedName name="catpn_1_BZV_42">[43]Categorienormen!$E$17</definedName>
    <definedName name="catpn_1_BZV_51">[39]Categorienormen!$E$16</definedName>
    <definedName name="catpn_1_CHB_1">[42]Categorienormen!$E$20</definedName>
    <definedName name="catpn_1_CHV_51">[40]Categorienormen!$E$32</definedName>
    <definedName name="catpn_1_DHB_1">[43]Categorienormen!$E$40</definedName>
    <definedName name="catpn_1_DHV_39">[43]Categorienormen!$E$41</definedName>
    <definedName name="catpn_1_DHV_40">[43]Categorienormen!$E$42</definedName>
    <definedName name="catpn_1_DHV_51">[39]Categorienormen!$E$24</definedName>
    <definedName name="catpn_1_EHB_1">[43]Categorienormen!$E$55</definedName>
    <definedName name="catpn_1_EHV_12">[39]Categorienormen!$E$42</definedName>
    <definedName name="catpn_1_EHV_26">[39]Categorienormen!$E$43</definedName>
    <definedName name="catpn_1_EHV_40">[43]Categorienormen!$E$56</definedName>
    <definedName name="catpn_1_EHV_51">[39]Categorienormen!$E$44</definedName>
    <definedName name="catpn_1_EZB_1">[43]Categorienormen!$E$57</definedName>
    <definedName name="catpn_1_EZV_12">[40]Categorienormen!$E$38</definedName>
    <definedName name="catpn_1_EZV_40">[43]Categorienormen!$E$58</definedName>
    <definedName name="catpn_1_EZV_51">[39]Categorienormen!$E$46</definedName>
    <definedName name="catpn_1_FHB_1">[43]Categorienormen!$E$59</definedName>
    <definedName name="catpn_1_FHV_39">[43]Categorienormen!$E$60</definedName>
    <definedName name="catpn_1_FHV_40">[43]Categorienormen!$E$61</definedName>
    <definedName name="catpn_1_FHV_51">[39]Categorienormen!$E$48</definedName>
    <definedName name="catpn_1_GHB_1">[43]Categorienormen!$E$62</definedName>
    <definedName name="catpn_1_GHBD_1">[43]Categorienormen!$E$63</definedName>
    <definedName name="catpn_1_GHBR_1">[43]Categorienormen!$E$64</definedName>
    <definedName name="catpn_1_GHV_1">[43]Categorienormen!$E$67</definedName>
    <definedName name="catpn_1_GHV_12">[39]Categorienormen!$E$51</definedName>
    <definedName name="catpn_1_GHV_2">[39]Categorienormen!$E$50</definedName>
    <definedName name="catpn_1_GHV_26">[39]Categorienormen!$E$53</definedName>
    <definedName name="catpn_1_GHV_4">[43]Categorienormen!$E$66</definedName>
    <definedName name="catpn_1_GHV_40">[43]Categorienormen!$E$65</definedName>
    <definedName name="catpn_1_GHV_51">[39]Categorienormen!$E$54</definedName>
    <definedName name="catpn_1_GHVD_19">[43]Categorienormen!$E$68</definedName>
    <definedName name="catpn_1_GHVR_20">[43]Categorienormen!$E$69</definedName>
    <definedName name="catpn_1_GZB_1">[39]Categorienormen!$E$55</definedName>
    <definedName name="catpn_1_GZV_51">[39]Categorienormen!$E$56</definedName>
    <definedName name="catpn_1_IHB_1">[40]Categorienormen!$E$39</definedName>
    <definedName name="catpn_1_IHV_51">[40]Categorienormen!$E$40</definedName>
    <definedName name="catpn_1_KHB_1">[43]Categorienormen!$E$43</definedName>
    <definedName name="catpn_1_KHV_39">[43]Categorienormen!$E$45</definedName>
    <definedName name="catpn_1_KHV_40">[43]Categorienormen!$E$44</definedName>
    <definedName name="catpn_1_KHV_51">[40]Categorienormen!$E$23</definedName>
    <definedName name="catpn_1_KLHB_1">[39]Categorienormen!$E$25</definedName>
    <definedName name="catpn_1_KLHV_26">[39]Categorienormen!$E$27</definedName>
    <definedName name="catpn_1_KLHV_51">[39]Categorienormen!$E$26</definedName>
    <definedName name="catpn_1_KPHB_1">[39]Categorienormen!$E$57</definedName>
    <definedName name="catpn_1_KPHV_2">[39]Categorienormen!$E$58</definedName>
    <definedName name="catpn_1_KPHV_26">[39]Categorienormen!$E$59</definedName>
    <definedName name="catpn_1_KPHV_4">[39]Categorienormen!$E$61</definedName>
    <definedName name="catpn_1_KPHV_51">[39]Categorienormen!$E$60</definedName>
    <definedName name="catpn_1_LHB_1">[43]Categorienormen!$E$18</definedName>
    <definedName name="catpn_1_LHV_1">[43]Categorienormen!$E$21</definedName>
    <definedName name="catpn_1_LHV_2">[40]Categorienormen!$E$15</definedName>
    <definedName name="catpn_1_LHV_38">[43]Categorienormen!$E$20</definedName>
    <definedName name="catpn_1_LHV_40">[43]Categorienormen!$E$19</definedName>
    <definedName name="catpn_1_LHV_51">[39]Categorienormen!$E$18</definedName>
    <definedName name="catpn_1_LZB_1">[43]Categorienormen!$E$22</definedName>
    <definedName name="catpn_1_LZV_38">[43]Categorienormen!$E$23</definedName>
    <definedName name="catpn_1_MHB_1">[43]Categorienormen!$E$24</definedName>
    <definedName name="catpn_1_MHV_38">[43]Categorienormen!$E$25</definedName>
    <definedName name="catpn_1_MHV_40">[43]Categorienormen!$E$26</definedName>
    <definedName name="catpn_1_MZB_1">[43]Categorienormen!$E$27</definedName>
    <definedName name="catpn_1_MZV_40">[43]Categorienormen!$E$28</definedName>
    <definedName name="catpn_1_OHB_1">[43]Categorienormen!$E$70</definedName>
    <definedName name="catpn_1_OHV_1">[43]Categorienormen!$E$72</definedName>
    <definedName name="catpn_1_OHV_4">[43]Categorienormen!$E$71</definedName>
    <definedName name="catpn_1_OHV_51">[39]Categorienormen!$E$20</definedName>
    <definedName name="catpn_1_OZB_1">[39]Categorienormen!$E$21</definedName>
    <definedName name="catpn_1_OZV_51">[39]Categorienormen!$E$22</definedName>
    <definedName name="catpn_1_PHB_1">[43]Categorienormen!$E$73</definedName>
    <definedName name="catpn_1_PHV_12">[40]Categorienormen!$E$42</definedName>
    <definedName name="catpn_1_PHV_39">[43]Categorienormen!$E$75</definedName>
    <definedName name="catpn_1_PHV_40">[43]Categorienormen!$E$74</definedName>
    <definedName name="catpn_1_PHV_51">[40]Categorienormen!$E$43</definedName>
    <definedName name="catpn_1_PMHB_1">[43]Categorienormen!$E$32</definedName>
    <definedName name="catpn_1_PMHV_38">[43]Categorienormen!$E$34</definedName>
    <definedName name="catpn_1_PMHV_40">[43]Categorienormen!$E$33</definedName>
    <definedName name="catpn_1_PSHB_1">[43]Categorienormen!$E$35</definedName>
    <definedName name="catpn_1_PSHV_40">[43]Categorienormen!$E$36</definedName>
    <definedName name="catpn_1_PUHB_1">[43]Categorienormen!$E$37</definedName>
    <definedName name="catpn_1_PUHV_38">[43]Categorienormen!$E$38</definedName>
    <definedName name="catpn_1_PUHV_40">[43]Categorienormen!$E$39</definedName>
    <definedName name="catpn_1_PZB_1">[40]Categorienormen!$E$44</definedName>
    <definedName name="catpn_1_PZV_51">[40]Categorienormen!$E$45</definedName>
    <definedName name="catpn_1_RHB_1">[43]Categorienormen!$E$29</definedName>
    <definedName name="catpn_1_RHV_12">[39]Categorienormen!$E$65</definedName>
    <definedName name="catpn_1_RHV_26">[39]Categorienormen!$E$66</definedName>
    <definedName name="catpn_1_RHV_4">[39]Categorienormen!$E$64</definedName>
    <definedName name="catpn_1_RHV_40">[43]Categorienormen!$E$30</definedName>
    <definedName name="catpn_1_RHV_42">[43]Categorienormen!$E$31</definedName>
    <definedName name="catpn_1_RHV_51">[39]Categorienormen!$E$63</definedName>
    <definedName name="catpn_1_RRHB_1">[39]Categorienormen!$E$67</definedName>
    <definedName name="catpn_1_RRHV_51">[39]Categorienormen!$E$68</definedName>
    <definedName name="catpn_1_RZB_1">[39]Categorienormen!$E$69</definedName>
    <definedName name="catpn_1_RZV_51">[39]Categorienormen!$E$70</definedName>
    <definedName name="catpn_1_SHB_1">[43]Categorienormen!$E$46</definedName>
    <definedName name="catpn_1_SHV_1">[43]Categorienormen!$E$50</definedName>
    <definedName name="catpn_1_SHV_12">[39]Categorienormen!$E$31</definedName>
    <definedName name="catpn_1_SHV_2">[39]Categorienormen!$E$30</definedName>
    <definedName name="catpn_1_SHV_26">[39]Categorienormen!$E$32</definedName>
    <definedName name="catpn_1_SHV_39">[43]Categorienormen!$E$48</definedName>
    <definedName name="catpn_1_SHV_4">[39]Categorienormen!$E$33</definedName>
    <definedName name="catpn_1_SHV_40">[43]Categorienormen!$E$47</definedName>
    <definedName name="catpn_1_SHV_42">[43]Categorienormen!$E$49</definedName>
    <definedName name="catpn_1_SHV_51">[39]Categorienormen!$E$29</definedName>
    <definedName name="catpn_1_SLHB_1">[42]Categorienormen!$E$29</definedName>
    <definedName name="catpn_1_SLHV_51">[42]Categorienormen!$E$30</definedName>
    <definedName name="catpn_1_THB_1">[43]Categorienormen!$E$76</definedName>
    <definedName name="catpn_1_THV_12">[39]Categorienormen!$E$75</definedName>
    <definedName name="catpn_1_THV_2">[39]Categorienormen!$E$76</definedName>
    <definedName name="catpn_1_THV_26">[39]Categorienormen!$E$74</definedName>
    <definedName name="catpn_1_THV_39">[43]Categorienormen!$E$77</definedName>
    <definedName name="catpn_1_THV_4">[39]Categorienormen!$E$73</definedName>
    <definedName name="catpn_1_THV_40">[43]Categorienormen!$E$78</definedName>
    <definedName name="catpn_1_THV_51">[39]Categorienormen!$E$72</definedName>
    <definedName name="catpn_1_TRHB_1">[39]Categorienormen!$E$77</definedName>
    <definedName name="catpn_1_TRHV_2">[39]Categorienormen!$E$78</definedName>
    <definedName name="catpn_1_TRHV_4">[39]Categorienormen!$E$79</definedName>
    <definedName name="catpn_1_TZB_1">[43]Categorienormen!$E$79</definedName>
    <definedName name="catpn_1_TZV_40">[43]Categorienormen!$E$80</definedName>
    <definedName name="catpn_1_TZV_51">[39]Categorienormen!$E$81</definedName>
    <definedName name="catpn_1_V0_51" localSheetId="0">#REF!</definedName>
    <definedName name="catpn_1_V0_51">#REF!</definedName>
    <definedName name="catpn_1_V1_51" localSheetId="0">#REF!</definedName>
    <definedName name="catpn_1_V1_51">#REF!</definedName>
    <definedName name="catpn_1_V1I_51" localSheetId="0">#REF!</definedName>
    <definedName name="catpn_1_V1I_51">#REF!</definedName>
    <definedName name="catpn_1_V1P_51" localSheetId="0">#REF!</definedName>
    <definedName name="catpn_1_V1P_51">#REF!</definedName>
    <definedName name="catpn_1_V1V_51" localSheetId="0">#REF!</definedName>
    <definedName name="catpn_1_V1V_51">#REF!</definedName>
    <definedName name="catpn_1_V1W_51" localSheetId="0">#REF!</definedName>
    <definedName name="catpn_1_V1W_51">#REF!</definedName>
    <definedName name="catpn_1_V1Z_51" localSheetId="0">#REF!</definedName>
    <definedName name="catpn_1_V1Z_51">#REF!</definedName>
    <definedName name="catpn_1_V2_51" localSheetId="0">#REF!</definedName>
    <definedName name="catpn_1_V2_51">#REF!</definedName>
    <definedName name="catpn_1_V2S_51" localSheetId="0">#REF!</definedName>
    <definedName name="catpn_1_V2S_51">#REF!</definedName>
    <definedName name="catpn_1_V2W_51" localSheetId="0">#REF!</definedName>
    <definedName name="catpn_1_V2W_51">#REF!</definedName>
    <definedName name="catpn_1_V3_51" localSheetId="0">#REF!</definedName>
    <definedName name="catpn_1_V3_51">#REF!</definedName>
    <definedName name="catpn_1_V3K_51" localSheetId="0">#REF!</definedName>
    <definedName name="catpn_1_V3K_51">#REF!</definedName>
    <definedName name="catpn_1_V3O_51" localSheetId="0">#REF!</definedName>
    <definedName name="catpn_1_V3O_51">#REF!</definedName>
    <definedName name="catpn_1_V3P_51" localSheetId="0">#REF!</definedName>
    <definedName name="catpn_1_V3P_51">#REF!</definedName>
    <definedName name="catpn_1_V3S_51" localSheetId="0">#REF!</definedName>
    <definedName name="catpn_1_V3S_51">#REF!</definedName>
    <definedName name="catpn_1_V3W_51">[41]Categorienormen!$E$15</definedName>
    <definedName name="catpn_1_V4_51" localSheetId="0">#REF!</definedName>
    <definedName name="catpn_1_V4_51">#REF!</definedName>
    <definedName name="catpn_1_V4K_51" localSheetId="0">#REF!</definedName>
    <definedName name="catpn_1_V4K_51">#REF!</definedName>
    <definedName name="catpn_1_V4R_51" localSheetId="0">#REF!</definedName>
    <definedName name="catpn_1_V4R_51">#REF!</definedName>
    <definedName name="catpn_1_V4S_51" localSheetId="0">#REF!</definedName>
    <definedName name="catpn_1_V4S_51">#REF!</definedName>
    <definedName name="catpn_1_V5_51" localSheetId="0">#REF!</definedName>
    <definedName name="catpn_1_V5_51">#REF!</definedName>
    <definedName name="catpn_1_V6_51" localSheetId="0">#REF!</definedName>
    <definedName name="catpn_1_V6_51">#REF!</definedName>
    <definedName name="catpn_1_V6C_51" localSheetId="0">#REF!</definedName>
    <definedName name="catpn_1_V6C_51">#REF!</definedName>
    <definedName name="catpn_1_V6V_51" localSheetId="0">#REF!</definedName>
    <definedName name="catpn_1_V6V_51">#REF!</definedName>
    <definedName name="catpn_1_V6W_51" localSheetId="0">#REF!</definedName>
    <definedName name="catpn_1_V6W_51">#REF!</definedName>
    <definedName name="catpn_1_V7_51" localSheetId="0">#REF!</definedName>
    <definedName name="catpn_1_V7_51">#REF!</definedName>
    <definedName name="catpn_1_V7A_51" localSheetId="0">#REF!</definedName>
    <definedName name="catpn_1_V7A_51">#REF!</definedName>
    <definedName name="catpn_1_V7E_51" localSheetId="0">#REF!</definedName>
    <definedName name="catpn_1_V7E_51">#REF!</definedName>
    <definedName name="catpn_1_V7L_51" localSheetId="0">#REF!</definedName>
    <definedName name="catpn_1_V7L_51">#REF!</definedName>
    <definedName name="catpn_1_V7M_12" localSheetId="0">#REF!</definedName>
    <definedName name="catpn_1_V7M_12">#REF!</definedName>
    <definedName name="catpn_1_V7M_51" localSheetId="0">#REF!</definedName>
    <definedName name="catpn_1_V7M_51">#REF!</definedName>
    <definedName name="catpn_1_V7P_51">[41]Categorienormen!$E$50</definedName>
    <definedName name="catpn_1_V7T_51" localSheetId="0">#REF!</definedName>
    <definedName name="catpn_1_V7T_51">#REF!</definedName>
    <definedName name="catpn_1_V7U_51" localSheetId="0">#REF!</definedName>
    <definedName name="catpn_1_V7U_51">#REF!</definedName>
    <definedName name="catpn_1_VHB_1">[43]Categorienormen!$E$81</definedName>
    <definedName name="catpn_1_VHV_1">[43]Categorienormen!$E$83</definedName>
    <definedName name="catpn_1_VHV_2">[39]Categorienormen!$E$86</definedName>
    <definedName name="catpn_1_VHV_26">[39]Categorienormen!$E$83</definedName>
    <definedName name="catpn_1_VHV_39">[43]Categorienormen!$E$84</definedName>
    <definedName name="catpn_1_VHV_4">[39]Categorienormen!$E$84</definedName>
    <definedName name="catpn_1_VHV_40">[43]Categorienormen!$E$82</definedName>
    <definedName name="catpn_1_VHV_51">[39]Categorienormen!$E$85</definedName>
    <definedName name="catpn_1_VZB_1">[43]Categorienormen!$E$85</definedName>
    <definedName name="catpn_1_VZV_40">[43]Categorienormen!$E$86</definedName>
    <definedName name="catpn_1_VZV_51">[39]Categorienormen!$E$88</definedName>
    <definedName name="catpn_1_WHB_1">[39]Categorienormen!$E$89</definedName>
    <definedName name="catpn_1_WHV_51">[39]Categorienormen!$E$90</definedName>
    <definedName name="catpn_1_WPHB_1">[39]Categorienormen!$E$91</definedName>
    <definedName name="catpn_1_WPHV_51">[39]Categorienormen!$E$92</definedName>
    <definedName name="catpn_1_WZB_1">[40]Categorienormen!$E$60</definedName>
    <definedName name="catpn_1_WZV_51">[40]Categorienormen!$E$61</definedName>
    <definedName name="catpn_1_XBB_1">[43]Categorienormen!$E$87</definedName>
    <definedName name="catpn_2_WB0_1" localSheetId="0">#REF!</definedName>
    <definedName name="catpn_2_WB0_1">#REF!</definedName>
    <definedName name="catpn_2_WB1_1" localSheetId="0">#REF!</definedName>
    <definedName name="catpn_2_WB1_1">#REF!</definedName>
    <definedName name="catpn_2_WB1I_1" localSheetId="0">#REF!</definedName>
    <definedName name="catpn_2_WB1I_1">#REF!</definedName>
    <definedName name="catpn_2_WB1P_1" localSheetId="0">#REF!</definedName>
    <definedName name="catpn_2_WB1P_1">#REF!</definedName>
    <definedName name="catpn_2_WB1V_1" localSheetId="0">#REF!</definedName>
    <definedName name="catpn_2_WB1V_1">#REF!</definedName>
    <definedName name="catpn_2_WB1W_1" localSheetId="0">#REF!</definedName>
    <definedName name="catpn_2_WB1W_1">#REF!</definedName>
    <definedName name="catpn_2_WB2_1" localSheetId="0">#REF!</definedName>
    <definedName name="catpn_2_WB2_1">#REF!</definedName>
    <definedName name="catpn_2_WB2S_1" localSheetId="0">#REF!</definedName>
    <definedName name="catpn_2_WB2S_1">#REF!</definedName>
    <definedName name="catpn_2_WB2W_1" localSheetId="0">#REF!</definedName>
    <definedName name="catpn_2_WB2W_1">#REF!</definedName>
    <definedName name="catpn_2_WB3_1" localSheetId="0">#REF!</definedName>
    <definedName name="catpn_2_WB3_1">#REF!</definedName>
    <definedName name="catpn_2_WB3K_1" localSheetId="0">#REF!</definedName>
    <definedName name="catpn_2_WB3K_1">#REF!</definedName>
    <definedName name="catpn_2_WB3O_1" localSheetId="0">#REF!</definedName>
    <definedName name="catpn_2_WB3O_1">#REF!</definedName>
    <definedName name="catpn_2_WB3P_1" localSheetId="0">#REF!</definedName>
    <definedName name="catpn_2_WB3P_1">#REF!</definedName>
    <definedName name="catpn_2_WB3S_1" localSheetId="0">#REF!</definedName>
    <definedName name="catpn_2_WB3S_1">#REF!</definedName>
    <definedName name="catpn_2_WB3W_1">[41]Categorienormen!$E$75</definedName>
    <definedName name="catpn_2_WB4_1" localSheetId="0">#REF!</definedName>
    <definedName name="catpn_2_WB4_1">#REF!</definedName>
    <definedName name="catpn_2_WB4K_1" localSheetId="0">#REF!</definedName>
    <definedName name="catpn_2_WB4K_1">#REF!</definedName>
    <definedName name="catpn_2_WB4R_1" localSheetId="0">#REF!</definedName>
    <definedName name="catpn_2_WB4R_1">#REF!</definedName>
    <definedName name="catpn_2_WB4S_1" localSheetId="0">#REF!</definedName>
    <definedName name="catpn_2_WB4S_1">#REF!</definedName>
    <definedName name="catpn_2_WB5_1" localSheetId="0">#REF!</definedName>
    <definedName name="catpn_2_WB5_1">#REF!</definedName>
    <definedName name="catpn_2_WB6_1" localSheetId="0">#REF!</definedName>
    <definedName name="catpn_2_WB6_1">#REF!</definedName>
    <definedName name="catpn_2_WB6C_1">[41]Categorienormen!$E$82</definedName>
    <definedName name="catpn_2_WB6V_1" localSheetId="0">#REF!</definedName>
    <definedName name="catpn_2_WB6V_1">#REF!</definedName>
    <definedName name="catpn_2_WB6W_1">[41]Categorienormen!$E$84</definedName>
    <definedName name="catpn_2_WB7_1" localSheetId="0">#REF!</definedName>
    <definedName name="catpn_2_WB7_1">#REF!</definedName>
    <definedName name="catpn_2_WB7A_1" localSheetId="0">#REF!</definedName>
    <definedName name="catpn_2_WB7A_1">#REF!</definedName>
    <definedName name="catpn_2_WB7E_1" localSheetId="0">#REF!</definedName>
    <definedName name="catpn_2_WB7E_1">#REF!</definedName>
    <definedName name="catpn_2_WB7L_1" localSheetId="0">#REF!</definedName>
    <definedName name="catpn_2_WB7L_1">#REF!</definedName>
    <definedName name="catpn_2_WB7M_1" localSheetId="0">#REF!</definedName>
    <definedName name="catpn_2_WB7M_1">#REF!</definedName>
    <definedName name="catpn_2_WB7T_1" localSheetId="0">#REF!</definedName>
    <definedName name="catpn_2_WB7T_1">#REF!</definedName>
    <definedName name="cattf_1_AHB_1">[43]Categorienormen!$H$51</definedName>
    <definedName name="cattf_1_AHV_1">[43]Categorienormen!$H$53</definedName>
    <definedName name="cattf_1_AHV_12">[39]Categorienormen!$H$37</definedName>
    <definedName name="cattf_1_AHV_2">[39]Categorienormen!$H$36</definedName>
    <definedName name="cattf_1_AHV_26">[39]Categorienormen!$H$35</definedName>
    <definedName name="cattf_1_AHV_39">[43]Categorienormen!$H$52</definedName>
    <definedName name="cattf_1_AHV_4">[40]Categorienormen!$H$28</definedName>
    <definedName name="cattf_1_AHV_40">[43]Categorienormen!$H$54</definedName>
    <definedName name="cattf_1_AHV_51">[39]Categorienormen!$H$38</definedName>
    <definedName name="cattf_1_AZB_1">[40]Categorienormen!$H$30</definedName>
    <definedName name="cattf_1_AZV_51">[40]Categorienormen!$H$31</definedName>
    <definedName name="cattf_1_B0_1" localSheetId="0">#REF!</definedName>
    <definedName name="cattf_1_B0_1">#REF!</definedName>
    <definedName name="cattf_1_B1_1" localSheetId="0">#REF!</definedName>
    <definedName name="cattf_1_B1_1">#REF!</definedName>
    <definedName name="cattf_1_B1I_1" localSheetId="0">#REF!</definedName>
    <definedName name="cattf_1_B1I_1">#REF!</definedName>
    <definedName name="cattf_1_B1P_1" localSheetId="0">#REF!</definedName>
    <definedName name="cattf_1_B1P_1">#REF!</definedName>
    <definedName name="cattf_1_B1V_1" localSheetId="0">#REF!</definedName>
    <definedName name="cattf_1_B1V_1">#REF!</definedName>
    <definedName name="cattf_1_B1W_1" localSheetId="0">#REF!</definedName>
    <definedName name="cattf_1_B1W_1">#REF!</definedName>
    <definedName name="cattf_1_B1Z_1" localSheetId="0">#REF!</definedName>
    <definedName name="cattf_1_B1Z_1">#REF!</definedName>
    <definedName name="cattf_1_B2_1" localSheetId="0">#REF!</definedName>
    <definedName name="cattf_1_B2_1">#REF!</definedName>
    <definedName name="cattf_1_B2S_1" localSheetId="0">#REF!</definedName>
    <definedName name="cattf_1_B2S_1">#REF!</definedName>
    <definedName name="cattf_1_B2W_1" localSheetId="0">#REF!</definedName>
    <definedName name="cattf_1_B2W_1">#REF!</definedName>
    <definedName name="cattf_1_B3_1" localSheetId="0">#REF!</definedName>
    <definedName name="cattf_1_B3_1">#REF!</definedName>
    <definedName name="cattf_1_B3K_1" localSheetId="0">#REF!</definedName>
    <definedName name="cattf_1_B3K_1">#REF!</definedName>
    <definedName name="cattf_1_B3O_1" localSheetId="0">#REF!</definedName>
    <definedName name="cattf_1_B3O_1">#REF!</definedName>
    <definedName name="cattf_1_B3P_1" localSheetId="0">#REF!</definedName>
    <definedName name="cattf_1_B3P_1">#REF!</definedName>
    <definedName name="cattf_1_B3S_1" localSheetId="0">#REF!</definedName>
    <definedName name="cattf_1_B3S_1">#REF!</definedName>
    <definedName name="cattf_1_B3W_1">[41]Categorienormen!$H$14</definedName>
    <definedName name="cattf_1_B4_1" localSheetId="0">#REF!</definedName>
    <definedName name="cattf_1_B4_1">#REF!</definedName>
    <definedName name="cattf_1_B4K_1" localSheetId="0">#REF!</definedName>
    <definedName name="cattf_1_B4K_1">#REF!</definedName>
    <definedName name="cattf_1_B4R_1" localSheetId="0">#REF!</definedName>
    <definedName name="cattf_1_B4R_1">#REF!</definedName>
    <definedName name="cattf_1_B4S_1" localSheetId="0">#REF!</definedName>
    <definedName name="cattf_1_B4S_1">#REF!</definedName>
    <definedName name="cattf_1_B5_1" localSheetId="0">#REF!</definedName>
    <definedName name="cattf_1_B5_1">#REF!</definedName>
    <definedName name="cattf_1_B6_1" localSheetId="0">#REF!</definedName>
    <definedName name="cattf_1_B6_1">#REF!</definedName>
    <definedName name="cattf_1_B6C_1" localSheetId="0">#REF!</definedName>
    <definedName name="cattf_1_B6C_1">#REF!</definedName>
    <definedName name="cattf_1_B6V_1" localSheetId="0">#REF!</definedName>
    <definedName name="cattf_1_B6V_1">#REF!</definedName>
    <definedName name="cattf_1_B6W_1" localSheetId="0">#REF!</definedName>
    <definedName name="cattf_1_B6W_1">#REF!</definedName>
    <definedName name="cattf_1_B7_1" localSheetId="0">#REF!</definedName>
    <definedName name="cattf_1_B7_1">#REF!</definedName>
    <definedName name="cattf_1_B7A_1" localSheetId="0">#REF!</definedName>
    <definedName name="cattf_1_B7A_1">#REF!</definedName>
    <definedName name="cattf_1_B7E_1" localSheetId="0">#REF!</definedName>
    <definedName name="cattf_1_B7E_1">#REF!</definedName>
    <definedName name="cattf_1_B7L_1" localSheetId="0">#REF!</definedName>
    <definedName name="cattf_1_B7L_1">#REF!</definedName>
    <definedName name="cattf_1_B7M_1" localSheetId="0">#REF!</definedName>
    <definedName name="cattf_1_B7M_1">#REF!</definedName>
    <definedName name="cattf_1_B7P_1">[41]Categorienormen!$H$49</definedName>
    <definedName name="cattf_1_B7T_1" localSheetId="0">#REF!</definedName>
    <definedName name="cattf_1_B7T_1">#REF!</definedName>
    <definedName name="cattf_1_B7U_1" localSheetId="0">#REF!</definedName>
    <definedName name="cattf_1_B7U_1">#REF!</definedName>
    <definedName name="cattf_1_BHB_1">[43]Categorienormen!$H$11</definedName>
    <definedName name="cattf_1_BHV_1">[43]Categorienormen!$H$12</definedName>
    <definedName name="cattf_1_BHV_12">[40]Categorienormen!$H$9</definedName>
    <definedName name="cattf_1_BHV_26">[39]Categorienormen!$H$14</definedName>
    <definedName name="cattf_1_BHV_40">[43]Categorienormen!$H$13</definedName>
    <definedName name="cattf_1_BHV_42">[43]Categorienormen!$H$14</definedName>
    <definedName name="cattf_1_BHV_51">[39]Categorienormen!$H$13</definedName>
    <definedName name="cattf_1_BTHB_1">[39]Categorienormen!$H$39</definedName>
    <definedName name="cattf_1_BTHV_10">[39]Categorienormen!$H$40</definedName>
    <definedName name="cattf_1_BZB_1">[43]Categorienormen!$H$15</definedName>
    <definedName name="cattf_1_BZV_40">[43]Categorienormen!$H$16</definedName>
    <definedName name="cattf_1_BZV_42">[43]Categorienormen!$H$17</definedName>
    <definedName name="cattf_1_BZV_51">[39]Categorienormen!$H$16</definedName>
    <definedName name="cattf_1_CHB_1">[42]Categorienormen!$H$20</definedName>
    <definedName name="cattf_1_CHV_51">[40]Categorienormen!$H$32</definedName>
    <definedName name="cattf_1_DHB_1">[43]Categorienormen!$H$40</definedName>
    <definedName name="cattf_1_DHV_39">[43]Categorienormen!$H$41</definedName>
    <definedName name="cattf_1_DHV_40">[43]Categorienormen!$H$42</definedName>
    <definedName name="cattf_1_DHV_51">[39]Categorienormen!$H$24</definedName>
    <definedName name="cattf_1_EHB_1">[43]Categorienormen!$H$55</definedName>
    <definedName name="cattf_1_EHV_12">[39]Categorienormen!$H$42</definedName>
    <definedName name="cattf_1_EHV_26">[39]Categorienormen!$H$43</definedName>
    <definedName name="cattf_1_EHV_40">[43]Categorienormen!$H$56</definedName>
    <definedName name="cattf_1_EHV_51">[39]Categorienormen!$H$44</definedName>
    <definedName name="cattf_1_EZB_1">[43]Categorienormen!$H$57</definedName>
    <definedName name="cattf_1_EZV_12">[40]Categorienormen!$H$38</definedName>
    <definedName name="cattf_1_EZV_40">[43]Categorienormen!$H$58</definedName>
    <definedName name="cattf_1_EZV_51">[39]Categorienormen!$H$46</definedName>
    <definedName name="cattf_1_FHB_1">[43]Categorienormen!$H$59</definedName>
    <definedName name="cattf_1_FHV_39">[43]Categorienormen!$H$60</definedName>
    <definedName name="cattf_1_FHV_40">[43]Categorienormen!$H$61</definedName>
    <definedName name="cattf_1_FHV_51">[39]Categorienormen!$H$48</definedName>
    <definedName name="cattf_1_GHB_1">[43]Categorienormen!$H$62</definedName>
    <definedName name="cattf_1_GHBD_1">[43]Categorienormen!$H$63</definedName>
    <definedName name="cattf_1_GHBR_1">[43]Categorienormen!$H$64</definedName>
    <definedName name="cattf_1_GHV_1">[43]Categorienormen!$H$67</definedName>
    <definedName name="cattf_1_GHV_12">[39]Categorienormen!$H$51</definedName>
    <definedName name="cattf_1_GHV_2">[39]Categorienormen!$H$50</definedName>
    <definedName name="cattf_1_GHV_26">[39]Categorienormen!$H$53</definedName>
    <definedName name="cattf_1_GHV_4">[43]Categorienormen!$H$66</definedName>
    <definedName name="cattf_1_GHV_40">[43]Categorienormen!$H$65</definedName>
    <definedName name="cattf_1_GHV_51">[39]Categorienormen!$H$54</definedName>
    <definedName name="cattf_1_GHVD_19">[43]Categorienormen!$H$68</definedName>
    <definedName name="cattf_1_GHVR_20">[43]Categorienormen!$H$69</definedName>
    <definedName name="cattf_1_GZB_1">[39]Categorienormen!$H$55</definedName>
    <definedName name="cattf_1_GZV_51">[39]Categorienormen!$H$56</definedName>
    <definedName name="cattf_1_IHB_1">[40]Categorienormen!$H$39</definedName>
    <definedName name="cattf_1_IHV_51">[40]Categorienormen!$H$40</definedName>
    <definedName name="cattf_1_KHB_1">[43]Categorienormen!$H$43</definedName>
    <definedName name="cattf_1_KHV_39">[43]Categorienormen!$H$45</definedName>
    <definedName name="cattf_1_KHV_40">[43]Categorienormen!$H$44</definedName>
    <definedName name="cattf_1_KHV_51">[40]Categorienormen!$H$23</definedName>
    <definedName name="cattf_1_KLHB_1">[39]Categorienormen!$H$25</definedName>
    <definedName name="cattf_1_KLHV_26">[39]Categorienormen!$H$27</definedName>
    <definedName name="cattf_1_KLHV_51">[39]Categorienormen!$H$26</definedName>
    <definedName name="cattf_1_KPHB_1">[39]Categorienormen!$H$57</definedName>
    <definedName name="cattf_1_KPHV_2">[39]Categorienormen!$H$58</definedName>
    <definedName name="cattf_1_KPHV_26">[39]Categorienormen!$H$59</definedName>
    <definedName name="cattf_1_KPHV_4">[39]Categorienormen!$H$61</definedName>
    <definedName name="cattf_1_KPHV_51">[39]Categorienormen!$H$60</definedName>
    <definedName name="cattf_1_LHB_1">[43]Categorienormen!$H$18</definedName>
    <definedName name="cattf_1_LHV_1">[43]Categorienormen!$H$21</definedName>
    <definedName name="cattf_1_LHV_2">[40]Categorienormen!$H$15</definedName>
    <definedName name="cattf_1_LHV_38">[43]Categorienormen!$H$20</definedName>
    <definedName name="cattf_1_LHV_40">[43]Categorienormen!$H$19</definedName>
    <definedName name="cattf_1_LHV_51">[39]Categorienormen!$H$18</definedName>
    <definedName name="cattf_1_LZB_1">[43]Categorienormen!$H$22</definedName>
    <definedName name="cattf_1_LZV_38">[43]Categorienormen!$H$23</definedName>
    <definedName name="cattf_1_MHB_1">[43]Categorienormen!$H$24</definedName>
    <definedName name="cattf_1_MHV_38">[43]Categorienormen!$H$25</definedName>
    <definedName name="cattf_1_MHV_40">[43]Categorienormen!$H$26</definedName>
    <definedName name="cattf_1_MZB_1">[43]Categorienormen!$H$27</definedName>
    <definedName name="cattf_1_MZV_40">[43]Categorienormen!$H$28</definedName>
    <definedName name="cattf_1_OHB_1">[43]Categorienormen!$H$70</definedName>
    <definedName name="cattf_1_OHV_1">[43]Categorienormen!$H$72</definedName>
    <definedName name="cattf_1_OHV_4">[43]Categorienormen!$H$71</definedName>
    <definedName name="cattf_1_OHV_51">[39]Categorienormen!$H$20</definedName>
    <definedName name="cattf_1_OZB_1">[39]Categorienormen!$H$21</definedName>
    <definedName name="cattf_1_OZV_51">[39]Categorienormen!$H$22</definedName>
    <definedName name="cattf_1_PHB_1">[43]Categorienormen!$H$73</definedName>
    <definedName name="cattf_1_PHV_12">[40]Categorienormen!$H$42</definedName>
    <definedName name="cattf_1_PHV_39">[43]Categorienormen!$H$75</definedName>
    <definedName name="cattf_1_PHV_40">[43]Categorienormen!$H$74</definedName>
    <definedName name="cattf_1_PHV_51">[40]Categorienormen!$H$43</definedName>
    <definedName name="cattf_1_PMHB_1">[43]Categorienormen!$H$32</definedName>
    <definedName name="cattf_1_PMHV_38">[43]Categorienormen!$H$34</definedName>
    <definedName name="cattf_1_PMHV_40">[43]Categorienormen!$H$33</definedName>
    <definedName name="cattf_1_PSHB_1">[43]Categorienormen!$H$35</definedName>
    <definedName name="cattf_1_PSHV_40">[43]Categorienormen!$H$36</definedName>
    <definedName name="cattf_1_PUHB_1">[43]Categorienormen!$H$37</definedName>
    <definedName name="cattf_1_PUHV_38">[43]Categorienormen!$H$38</definedName>
    <definedName name="cattf_1_PUHV_40">[43]Categorienormen!$H$39</definedName>
    <definedName name="cattf_1_PZB_1">[40]Categorienormen!$H$44</definedName>
    <definedName name="cattf_1_PZV_51">[40]Categorienormen!$H$45</definedName>
    <definedName name="cattf_1_RHB_1">[43]Categorienormen!$H$29</definedName>
    <definedName name="cattf_1_RHV_12">[39]Categorienormen!$H$65</definedName>
    <definedName name="cattf_1_RHV_26">[39]Categorienormen!$H$66</definedName>
    <definedName name="cattf_1_RHV_4">[39]Categorienormen!$H$64</definedName>
    <definedName name="cattf_1_RHV_40">[43]Categorienormen!$H$30</definedName>
    <definedName name="cattf_1_RHV_42">[43]Categorienormen!$H$31</definedName>
    <definedName name="cattf_1_RHV_51">[39]Categorienormen!$H$63</definedName>
    <definedName name="cattf_1_RRHB_1">[39]Categorienormen!$H$67</definedName>
    <definedName name="cattf_1_RRHV_51">[39]Categorienormen!$H$68</definedName>
    <definedName name="cattf_1_RZB_1">[39]Categorienormen!$H$69</definedName>
    <definedName name="cattf_1_RZV_51">[39]Categorienormen!$H$70</definedName>
    <definedName name="cattf_1_SHB_1">[43]Categorienormen!$H$46</definedName>
    <definedName name="cattf_1_SHV_1">[43]Categorienormen!$H$50</definedName>
    <definedName name="cattf_1_SHV_12">[39]Categorienormen!$H$31</definedName>
    <definedName name="cattf_1_SHV_2">[39]Categorienormen!$H$30</definedName>
    <definedName name="cattf_1_SHV_26">[39]Categorienormen!$H$32</definedName>
    <definedName name="cattf_1_SHV_39">[43]Categorienormen!$H$48</definedName>
    <definedName name="cattf_1_SHV_4">[39]Categorienormen!$H$33</definedName>
    <definedName name="cattf_1_SHV_40">[43]Categorienormen!$H$47</definedName>
    <definedName name="cattf_1_SHV_42">[43]Categorienormen!$H$49</definedName>
    <definedName name="cattf_1_SHV_51">[39]Categorienormen!$H$29</definedName>
    <definedName name="cattf_1_SLHB_1">[42]Categorienormen!$H$29</definedName>
    <definedName name="cattf_1_SLHV_51">[42]Categorienormen!$H$30</definedName>
    <definedName name="cattf_1_THB_1">[43]Categorienormen!$H$76</definedName>
    <definedName name="cattf_1_THV_12">[39]Categorienormen!$H$75</definedName>
    <definedName name="cattf_1_THV_2">[39]Categorienormen!$H$76</definedName>
    <definedName name="cattf_1_THV_26">[39]Categorienormen!$H$74</definedName>
    <definedName name="cattf_1_THV_39">[43]Categorienormen!$H$77</definedName>
    <definedName name="cattf_1_THV_4">[39]Categorienormen!$H$73</definedName>
    <definedName name="cattf_1_THV_40">[43]Categorienormen!$H$78</definedName>
    <definedName name="cattf_1_THV_51">[39]Categorienormen!$H$72</definedName>
    <definedName name="cattf_1_TRHB_1">[39]Categorienormen!$H$77</definedName>
    <definedName name="cattf_1_TRHV_2">[39]Categorienormen!$H$78</definedName>
    <definedName name="cattf_1_TRHV_4">[39]Categorienormen!$H$79</definedName>
    <definedName name="cattf_1_TZB_1">[43]Categorienormen!$H$79</definedName>
    <definedName name="cattf_1_TZV_40">[43]Categorienormen!$H$80</definedName>
    <definedName name="cattf_1_TZV_51">[39]Categorienormen!$H$81</definedName>
    <definedName name="cattf_1_V0_51" localSheetId="0">#REF!</definedName>
    <definedName name="cattf_1_V0_51">#REF!</definedName>
    <definedName name="cattf_1_V1_51" localSheetId="0">#REF!</definedName>
    <definedName name="cattf_1_V1_51">#REF!</definedName>
    <definedName name="cattf_1_V1I_51" localSheetId="0">#REF!</definedName>
    <definedName name="cattf_1_V1I_51">#REF!</definedName>
    <definedName name="cattf_1_V1P_51" localSheetId="0">#REF!</definedName>
    <definedName name="cattf_1_V1P_51">#REF!</definedName>
    <definedName name="cattf_1_V1V_51" localSheetId="0">#REF!</definedName>
    <definedName name="cattf_1_V1V_51">#REF!</definedName>
    <definedName name="cattf_1_V1W_51" localSheetId="0">#REF!</definedName>
    <definedName name="cattf_1_V1W_51">#REF!</definedName>
    <definedName name="cattf_1_V1Z_51" localSheetId="0">#REF!</definedName>
    <definedName name="cattf_1_V1Z_51">#REF!</definedName>
    <definedName name="cattf_1_V2_51" localSheetId="0">#REF!</definedName>
    <definedName name="cattf_1_V2_51">#REF!</definedName>
    <definedName name="cattf_1_V2S_51" localSheetId="0">#REF!</definedName>
    <definedName name="cattf_1_V2S_51">#REF!</definedName>
    <definedName name="cattf_1_V2W_51" localSheetId="0">#REF!</definedName>
    <definedName name="cattf_1_V2W_51">#REF!</definedName>
    <definedName name="cattf_1_V3_51" localSheetId="0">#REF!</definedName>
    <definedName name="cattf_1_V3_51">#REF!</definedName>
    <definedName name="cattf_1_V3K_51" localSheetId="0">#REF!</definedName>
    <definedName name="cattf_1_V3K_51">#REF!</definedName>
    <definedName name="cattf_1_V3O_51" localSheetId="0">#REF!</definedName>
    <definedName name="cattf_1_V3O_51">#REF!</definedName>
    <definedName name="cattf_1_V3P_51" localSheetId="0">#REF!</definedName>
    <definedName name="cattf_1_V3P_51">#REF!</definedName>
    <definedName name="cattf_1_V3S_51" localSheetId="0">#REF!</definedName>
    <definedName name="cattf_1_V3S_51">#REF!</definedName>
    <definedName name="cattf_1_V3W_51">[41]Categorienormen!$H$15</definedName>
    <definedName name="cattf_1_V4_51" localSheetId="0">#REF!</definedName>
    <definedName name="cattf_1_V4_51">#REF!</definedName>
    <definedName name="cattf_1_V4K_51" localSheetId="0">#REF!</definedName>
    <definedName name="cattf_1_V4K_51">#REF!</definedName>
    <definedName name="cattf_1_V4R_51" localSheetId="0">#REF!</definedName>
    <definedName name="cattf_1_V4R_51">#REF!</definedName>
    <definedName name="cattf_1_V4S_51" localSheetId="0">#REF!</definedName>
    <definedName name="cattf_1_V4S_51">#REF!</definedName>
    <definedName name="cattf_1_V5_51" localSheetId="0">#REF!</definedName>
    <definedName name="cattf_1_V5_51">#REF!</definedName>
    <definedName name="cattf_1_V6_51" localSheetId="0">#REF!</definedName>
    <definedName name="cattf_1_V6_51">#REF!</definedName>
    <definedName name="cattf_1_V6C_51" localSheetId="0">#REF!</definedName>
    <definedName name="cattf_1_V6C_51">#REF!</definedName>
    <definedName name="cattf_1_V6V_51" localSheetId="0">#REF!</definedName>
    <definedName name="cattf_1_V6V_51">#REF!</definedName>
    <definedName name="cattf_1_V6W_51" localSheetId="0">#REF!</definedName>
    <definedName name="cattf_1_V6W_51">#REF!</definedName>
    <definedName name="cattf_1_V7_51" localSheetId="0">#REF!</definedName>
    <definedName name="cattf_1_V7_51">#REF!</definedName>
    <definedName name="cattf_1_V7A_51" localSheetId="0">#REF!</definedName>
    <definedName name="cattf_1_V7A_51">#REF!</definedName>
    <definedName name="cattf_1_V7E_51" localSheetId="0">#REF!</definedName>
    <definedName name="cattf_1_V7E_51">#REF!</definedName>
    <definedName name="cattf_1_V7L_51" localSheetId="0">#REF!</definedName>
    <definedName name="cattf_1_V7L_51">#REF!</definedName>
    <definedName name="cattf_1_V7M_12" localSheetId="0">#REF!</definedName>
    <definedName name="cattf_1_V7M_12">#REF!</definedName>
    <definedName name="cattf_1_V7M_51" localSheetId="0">#REF!</definedName>
    <definedName name="cattf_1_V7M_51">#REF!</definedName>
    <definedName name="cattf_1_V7P_51">[41]Categorienormen!$H$50</definedName>
    <definedName name="cattf_1_V7T_51" localSheetId="0">#REF!</definedName>
    <definedName name="cattf_1_V7T_51">#REF!</definedName>
    <definedName name="cattf_1_V7U_51" localSheetId="0">#REF!</definedName>
    <definedName name="cattf_1_V7U_51">#REF!</definedName>
    <definedName name="cattf_1_VHB_1">[43]Categorienormen!$H$81</definedName>
    <definedName name="cattf_1_VHV_1">[43]Categorienormen!$H$83</definedName>
    <definedName name="cattf_1_VHV_2">[39]Categorienormen!$H$86</definedName>
    <definedName name="cattf_1_VHV_26">[39]Categorienormen!$H$83</definedName>
    <definedName name="cattf_1_VHV_39">[43]Categorienormen!$H$84</definedName>
    <definedName name="cattf_1_VHV_4">[39]Categorienormen!$H$84</definedName>
    <definedName name="cattf_1_VHV_40">[43]Categorienormen!$H$82</definedName>
    <definedName name="cattf_1_VHV_51">[39]Categorienormen!$H$85</definedName>
    <definedName name="cattf_1_VZB_1">[43]Categorienormen!$H$85</definedName>
    <definedName name="cattf_1_VZV_40">[43]Categorienormen!$H$86</definedName>
    <definedName name="cattf_1_VZV_51">[39]Categorienormen!$H$88</definedName>
    <definedName name="cattf_1_WHB_1">[39]Categorienormen!$H$89</definedName>
    <definedName name="cattf_1_WHV_51">[39]Categorienormen!$H$90</definedName>
    <definedName name="cattf_1_WPHB_1">[39]Categorienormen!$H$91</definedName>
    <definedName name="cattf_1_WPHV_51">[39]Categorienormen!$H$92</definedName>
    <definedName name="cattf_1_WZB_1">[40]Categorienormen!$H$60</definedName>
    <definedName name="cattf_1_WZV_51">[40]Categorienormen!$H$61</definedName>
    <definedName name="cattf_1_XBB_1">[43]Categorienormen!$H$87</definedName>
    <definedName name="cattf_2_WB0_1" localSheetId="0">#REF!</definedName>
    <definedName name="cattf_2_WB0_1">#REF!</definedName>
    <definedName name="cattf_2_WB1_1" localSheetId="0">#REF!</definedName>
    <definedName name="cattf_2_WB1_1">#REF!</definedName>
    <definedName name="cattf_2_WB1I_1" localSheetId="0">#REF!</definedName>
    <definedName name="cattf_2_WB1I_1">#REF!</definedName>
    <definedName name="cattf_2_WB1P_1" localSheetId="0">#REF!</definedName>
    <definedName name="cattf_2_WB1P_1">#REF!</definedName>
    <definedName name="cattf_2_WB1V_1" localSheetId="0">#REF!</definedName>
    <definedName name="cattf_2_WB1V_1">#REF!</definedName>
    <definedName name="cattf_2_WB1W_1" localSheetId="0">#REF!</definedName>
    <definedName name="cattf_2_WB1W_1">#REF!</definedName>
    <definedName name="cattf_2_WB2_1" localSheetId="0">#REF!</definedName>
    <definedName name="cattf_2_WB2_1">#REF!</definedName>
    <definedName name="cattf_2_WB2S_1" localSheetId="0">#REF!</definedName>
    <definedName name="cattf_2_WB2S_1">#REF!</definedName>
    <definedName name="cattf_2_WB2W_1" localSheetId="0">#REF!</definedName>
    <definedName name="cattf_2_WB2W_1">#REF!</definedName>
    <definedName name="cattf_2_WB3_1" localSheetId="0">#REF!</definedName>
    <definedName name="cattf_2_WB3_1">#REF!</definedName>
    <definedName name="cattf_2_WB3K_1" localSheetId="0">#REF!</definedName>
    <definedName name="cattf_2_WB3K_1">#REF!</definedName>
    <definedName name="cattf_2_WB3O_1" localSheetId="0">#REF!</definedName>
    <definedName name="cattf_2_WB3O_1">#REF!</definedName>
    <definedName name="cattf_2_WB3P_1" localSheetId="0">#REF!</definedName>
    <definedName name="cattf_2_WB3P_1">#REF!</definedName>
    <definedName name="cattf_2_WB3S_1" localSheetId="0">#REF!</definedName>
    <definedName name="cattf_2_WB3S_1">#REF!</definedName>
    <definedName name="cattf_2_WB3W_1">[41]Categorienormen!$H$75</definedName>
    <definedName name="cattf_2_WB4_1" localSheetId="0">#REF!</definedName>
    <definedName name="cattf_2_WB4_1">#REF!</definedName>
    <definedName name="cattf_2_WB4K_1" localSheetId="0">#REF!</definedName>
    <definedName name="cattf_2_WB4K_1">#REF!</definedName>
    <definedName name="cattf_2_WB4R_1" localSheetId="0">#REF!</definedName>
    <definedName name="cattf_2_WB4R_1">#REF!</definedName>
    <definedName name="cattf_2_WB4S_1" localSheetId="0">#REF!</definedName>
    <definedName name="cattf_2_WB4S_1">#REF!</definedName>
    <definedName name="cattf_2_WB5_1" localSheetId="0">#REF!</definedName>
    <definedName name="cattf_2_WB5_1">#REF!</definedName>
    <definedName name="cattf_2_WB6_1" localSheetId="0">#REF!</definedName>
    <definedName name="cattf_2_WB6_1">#REF!</definedName>
    <definedName name="cattf_2_WB6C_1">[41]Categorienormen!$H$82</definedName>
    <definedName name="cattf_2_WB6V_1" localSheetId="0">#REF!</definedName>
    <definedName name="cattf_2_WB6V_1">#REF!</definedName>
    <definedName name="cattf_2_WB6W_1">[41]Categorienormen!$H$84</definedName>
    <definedName name="cattf_2_WB7_1" localSheetId="0">#REF!</definedName>
    <definedName name="cattf_2_WB7_1">#REF!</definedName>
    <definedName name="cattf_2_WB7A_1" localSheetId="0">#REF!</definedName>
    <definedName name="cattf_2_WB7A_1">#REF!</definedName>
    <definedName name="cattf_2_WB7E_1" localSheetId="0">#REF!</definedName>
    <definedName name="cattf_2_WB7E_1">#REF!</definedName>
    <definedName name="cattf_2_WB7L_1" localSheetId="0">#REF!</definedName>
    <definedName name="cattf_2_WB7L_1">#REF!</definedName>
    <definedName name="cattf_2_WB7M_1" localSheetId="0">#REF!</definedName>
    <definedName name="cattf_2_WB7M_1">#REF!</definedName>
    <definedName name="cattf_2_WB7T_1" localSheetId="0">#REF!</definedName>
    <definedName name="cattf_2_WB7T_1">#REF!</definedName>
    <definedName name="CB_Tarief" localSheetId="0">#REF!</definedName>
    <definedName name="CB_Tarief">#REF!</definedName>
    <definedName name="CB_Wevo_Tarief">[44]VC!$F$8</definedName>
    <definedName name="CE_Tarief" localSheetId="0">#REF!</definedName>
    <definedName name="CE_Tarief">#REF!</definedName>
    <definedName name="CF">[45]Calculatie!$R$5</definedName>
    <definedName name="Checklist_aanbesteding" localSheetId="0">#REF!</definedName>
    <definedName name="Checklist_aanbesteding">#REF!</definedName>
    <definedName name="cluster">'[46]3-Basis ruimtestaat'!$B:$B</definedName>
    <definedName name="Clustergegevens" localSheetId="0">#REF!</definedName>
    <definedName name="Clustergegevens">#REF!</definedName>
    <definedName name="CM_CE_Tarief">[44]VC!$G$8</definedName>
    <definedName name="CM_Tarief" localSheetId="0">#REF!</definedName>
    <definedName name="CM_Tarief">#REF!</definedName>
    <definedName name="CO">[29]Calculatie!$F$27</definedName>
    <definedName name="Co_Cars" localSheetId="0">#REF!</definedName>
    <definedName name="Co_Cars">#REF!</definedName>
    <definedName name="code" localSheetId="0">#REF!</definedName>
    <definedName name="code">#REF!</definedName>
    <definedName name="CodeNorm" localSheetId="0">#REF!</definedName>
    <definedName name="CodeNorm">#REF!</definedName>
    <definedName name="CodeOfferte" localSheetId="0">#REF!</definedName>
    <definedName name="CodeOfferte">#REF!</definedName>
    <definedName name="Comms_Tech">[32]Comms_Tech!$H$3:$H$4</definedName>
    <definedName name="COmonteur">[29]Calculatie!$V$29</definedName>
    <definedName name="CompensatieRentabiliteitDoorSolvabiliteit">[27]Parameters!#REF!</definedName>
    <definedName name="compleet">[47]dropdowns!$A$1:$A$3</definedName>
    <definedName name="cons_prijs">[19]Uitvoergegevens!$E$22</definedName>
    <definedName name="ConsultancyApplicatiebeheerRol1" localSheetId="0">#REF!</definedName>
    <definedName name="ConsultancyApplicatiebeheerRol1">#REF!</definedName>
    <definedName name="ConsultancyApplicatiebeheerRol2" localSheetId="0">#REF!</definedName>
    <definedName name="ConsultancyApplicatiebeheerRol2">#REF!</definedName>
    <definedName name="ConsultancyApplicatiebeheerRol3" localSheetId="0">#REF!</definedName>
    <definedName name="ConsultancyApplicatiebeheerRol3">#REF!</definedName>
    <definedName name="ConsultancyApplicatiebeheerRol4" localSheetId="0">#REF!</definedName>
    <definedName name="ConsultancyApplicatiebeheerRol4">#REF!</definedName>
    <definedName name="ConsultancyApplicatiebeheerRol5" localSheetId="0">#REF!</definedName>
    <definedName name="ConsultancyApplicatiebeheerRol5">#REF!</definedName>
    <definedName name="ConsultancyCallcenterRol1" localSheetId="0">#REF!</definedName>
    <definedName name="ConsultancyCallcenterRol1">#REF!</definedName>
    <definedName name="ConsultancyCallcenterRol2" localSheetId="0">#REF!</definedName>
    <definedName name="ConsultancyCallcenterRol2">#REF!</definedName>
    <definedName name="ConsultancyCallcenterRol3" localSheetId="0">#REF!</definedName>
    <definedName name="ConsultancyCallcenterRol3">#REF!</definedName>
    <definedName name="ConsultancyCallcenterRol4" localSheetId="0">#REF!</definedName>
    <definedName name="ConsultancyCallcenterRol4">#REF!</definedName>
    <definedName name="ConsultancyCallcenterRol5" localSheetId="0">#REF!</definedName>
    <definedName name="ConsultancyCallcenterRol5">#REF!</definedName>
    <definedName name="ConsultancyCallcenterRol6" localSheetId="0">#REF!</definedName>
    <definedName name="ConsultancyCallcenterRol6">#REF!</definedName>
    <definedName name="ConsultancyHostingRol1" localSheetId="0">#REF!</definedName>
    <definedName name="ConsultancyHostingRol1">#REF!</definedName>
    <definedName name="ConsultancyHostingRol2" localSheetId="0">#REF!</definedName>
    <definedName name="ConsultancyHostingRol2">#REF!</definedName>
    <definedName name="ConsultancyHostingRol3" localSheetId="0">#REF!</definedName>
    <definedName name="ConsultancyHostingRol3">#REF!</definedName>
    <definedName name="ConsultancyHostingRol4" localSheetId="0">#REF!</definedName>
    <definedName name="ConsultancyHostingRol4">#REF!</definedName>
    <definedName name="ConsultancyHostingRol5" localSheetId="0">#REF!</definedName>
    <definedName name="ConsultancyHostingRol5">#REF!</definedName>
    <definedName name="ConsultancyPrintEnMailRol1" localSheetId="0">#REF!</definedName>
    <definedName name="ConsultancyPrintEnMailRol1">#REF!</definedName>
    <definedName name="ConsultancyPrintEnMailRol2" localSheetId="0">#REF!</definedName>
    <definedName name="ConsultancyPrintEnMailRol2">#REF!</definedName>
    <definedName name="ConsultancyPrintEnMailRol3" localSheetId="0">#REF!</definedName>
    <definedName name="ConsultancyPrintEnMailRol3">#REF!</definedName>
    <definedName name="ConsultancyPrintEnMailRol4" localSheetId="0">#REF!</definedName>
    <definedName name="ConsultancyPrintEnMailRol4">#REF!</definedName>
    <definedName name="ConsultancyPrintEnMailRol5" localSheetId="0">#REF!</definedName>
    <definedName name="ConsultancyPrintEnMailRol5">#REF!</definedName>
    <definedName name="ConsultancyUren" localSheetId="0">#REF!</definedName>
    <definedName name="ConsultancyUren">#REF!</definedName>
    <definedName name="Contr_toesl" localSheetId="0">[44]Calculatieblad!#REF!</definedName>
    <definedName name="Contr_toesl">[44]Calculatieblad!#REF!</definedName>
    <definedName name="Contracttoeslagpercentage">'[31]CALC. Productie Maarheeze'!$AI$6</definedName>
    <definedName name="Correctiefpercentage">'[31]CALC. Productie Maarheeze'!$X$6</definedName>
    <definedName name="COtotaal">[29]begroting!$AQ$145</definedName>
    <definedName name="countryid" localSheetId="0">#REF!</definedName>
    <definedName name="countryid">#REF!</definedName>
    <definedName name="CountryList" localSheetId="0">#REF!</definedName>
    <definedName name="CountryList">#REF!</definedName>
    <definedName name="cpu" localSheetId="0">#REF!</definedName>
    <definedName name="cpu">#REF!</definedName>
    <definedName name="CRBs">[32]Other!$B$22:$B$23</definedName>
    <definedName name="CWS" localSheetId="0">#REF!</definedName>
    <definedName name="CWS">#REF!</definedName>
    <definedName name="CZO" localSheetId="0">#REF!</definedName>
    <definedName name="CZO">#REF!</definedName>
    <definedName name="d_gebruikers" localSheetId="0">#REF!</definedName>
    <definedName name="d_gebruikers">#REF!</definedName>
    <definedName name="D_kwal" localSheetId="0">#REF!</definedName>
    <definedName name="D_kwal">#REF!</definedName>
    <definedName name="D_open" localSheetId="0">#REF!</definedName>
    <definedName name="D_open">#REF!</definedName>
    <definedName name="dag" localSheetId="0">#REF!</definedName>
    <definedName name="dag">#REF!</definedName>
    <definedName name="Dagelijks" localSheetId="0">#REF!</definedName>
    <definedName name="Dagelijks">#REF!</definedName>
    <definedName name="Dagen" localSheetId="0">#REF!</definedName>
    <definedName name="Dagen">#REF!</definedName>
    <definedName name="dagenperjaar1">[48]Omreken!$B$9</definedName>
    <definedName name="dagenperjaar2" localSheetId="0">#REF!</definedName>
    <definedName name="dagenperjaar2">#REF!</definedName>
    <definedName name="dagenperweek1" localSheetId="0">#REF!</definedName>
    <definedName name="dagenperweek1">#REF!</definedName>
    <definedName name="dagenperweek2" localSheetId="0">#REF!</definedName>
    <definedName name="dagenperweek2">#REF!</definedName>
    <definedName name="dagsoorttabel1">[48]Omreken!$A$13:$B$28</definedName>
    <definedName name="dagsoorttabel2" localSheetId="0">#REF!</definedName>
    <definedName name="dagsoorttabel2">#REF!</definedName>
    <definedName name="dagwerk1">'[41]Regulier werk'!$H$40</definedName>
    <definedName name="dagwerk10" localSheetId="0">#REF!</definedName>
    <definedName name="dagwerk10">#REF!</definedName>
    <definedName name="dagwerk100">'[39]Regulier werk'!$H$75</definedName>
    <definedName name="dagwerk101">'[39]Regulier werk'!$H$76</definedName>
    <definedName name="dagwerk102">'[39]Regulier werk'!$H$77</definedName>
    <definedName name="dagwerk103">'[39]Regulier werk'!$H$78</definedName>
    <definedName name="dagwerk104">'[39]Regulier werk'!$H$79</definedName>
    <definedName name="dagwerk105">'[39]Regulier werk'!$H$80</definedName>
    <definedName name="dagwerk106">'[39]Regulier werk'!$H$81</definedName>
    <definedName name="dagwerk107">'[39]Regulier werk'!$H$82</definedName>
    <definedName name="dagwerk108">'[39]Regulier werk'!$H$83</definedName>
    <definedName name="dagwerk109">'[39]Regulier werk'!$H$84</definedName>
    <definedName name="dagwerk11" localSheetId="0">#REF!</definedName>
    <definedName name="dagwerk11">#REF!</definedName>
    <definedName name="dagwerk110">'[39]Regulier werk'!$H$85</definedName>
    <definedName name="dagwerk111">'[39]Regulier werk'!$H$86</definedName>
    <definedName name="dagwerk112">'[39]Regulier werk'!$H$87</definedName>
    <definedName name="dagwerk113">'[39]Regulier werk'!$H$88</definedName>
    <definedName name="dagwerk114">'[39]Regulier werk'!$H$89</definedName>
    <definedName name="dagwerk115">'[39]Regulier werk'!$H$90</definedName>
    <definedName name="dagwerk116">'[39]Regulier werk'!$H$91</definedName>
    <definedName name="dagwerk117">'[39]Regulier werk'!$H$92</definedName>
    <definedName name="dagwerk118">'[39]Regulier werk'!$H$93</definedName>
    <definedName name="dagwerk119">'[39]Regulier werk'!$H$94</definedName>
    <definedName name="dagwerk12" localSheetId="0">#REF!</definedName>
    <definedName name="dagwerk12">#REF!</definedName>
    <definedName name="dagwerk120">'[39]Regulier werk'!$H$95</definedName>
    <definedName name="dagwerk121">'[39]Regulier werk'!$H$96</definedName>
    <definedName name="dagwerk122">'[39]Regulier werk'!$H$97</definedName>
    <definedName name="dagwerk123">'[39]Regulier werk'!$H$98</definedName>
    <definedName name="dagwerk124">'[39]Regulier werk'!$H$99</definedName>
    <definedName name="dagwerk125">'[39]Regulier werk'!$H$100</definedName>
    <definedName name="dagwerk126">'[39]Regulier werk'!$H$101</definedName>
    <definedName name="dagwerk127">'[39]Regulier werk'!$H$102</definedName>
    <definedName name="dagwerk128">'[39]Regulier werk'!$H$103</definedName>
    <definedName name="dagwerk129">'[39]Regulier werk'!$H$104</definedName>
    <definedName name="dagwerk13" localSheetId="0">#REF!</definedName>
    <definedName name="dagwerk13">#REF!</definedName>
    <definedName name="dagwerk130">'[39]Regulier werk'!$H$105</definedName>
    <definedName name="dagwerk131">'[39]Regulier werk'!$H$106</definedName>
    <definedName name="dagwerk132">'[39]Regulier werk'!$H$107</definedName>
    <definedName name="dagwerk14" localSheetId="0">#REF!</definedName>
    <definedName name="dagwerk14">#REF!</definedName>
    <definedName name="dagwerk15">'[41]Regulier werk'!$H$11</definedName>
    <definedName name="dagwerk16" localSheetId="0">#REF!</definedName>
    <definedName name="dagwerk16">#REF!</definedName>
    <definedName name="dagwerk17" localSheetId="0">#REF!</definedName>
    <definedName name="dagwerk17">#REF!</definedName>
    <definedName name="dagwerk18" localSheetId="0">#REF!</definedName>
    <definedName name="dagwerk18">#REF!</definedName>
    <definedName name="dagwerk19" localSheetId="0">#REF!</definedName>
    <definedName name="dagwerk19">#REF!</definedName>
    <definedName name="dagwerk2">'[41]Regulier werk'!$H$41</definedName>
    <definedName name="dagwerk20" localSheetId="0">#REF!</definedName>
    <definedName name="dagwerk20">#REF!</definedName>
    <definedName name="dagwerk21" localSheetId="0">#REF!</definedName>
    <definedName name="dagwerk21">#REF!</definedName>
    <definedName name="dagwerk22" localSheetId="0">#REF!</definedName>
    <definedName name="dagwerk22">#REF!</definedName>
    <definedName name="dagwerk23" localSheetId="0">#REF!</definedName>
    <definedName name="dagwerk23">#REF!</definedName>
    <definedName name="dagwerk24" localSheetId="0">#REF!</definedName>
    <definedName name="dagwerk24">#REF!</definedName>
    <definedName name="dagwerk25" localSheetId="0">#REF!</definedName>
    <definedName name="dagwerk25">#REF!</definedName>
    <definedName name="dagwerk26" localSheetId="0">#REF!</definedName>
    <definedName name="dagwerk26">#REF!</definedName>
    <definedName name="dagwerk27" localSheetId="0">#REF!</definedName>
    <definedName name="dagwerk27">#REF!</definedName>
    <definedName name="dagwerk28" localSheetId="0">#REF!</definedName>
    <definedName name="dagwerk28">#REF!</definedName>
    <definedName name="dagwerk29" localSheetId="0">#REF!</definedName>
    <definedName name="dagwerk29">#REF!</definedName>
    <definedName name="dagwerk3">'[41]Regulier werk'!$H$42</definedName>
    <definedName name="dagwerk30" localSheetId="0">#REF!</definedName>
    <definedName name="dagwerk30">#REF!</definedName>
    <definedName name="dagwerk31" localSheetId="0">#REF!</definedName>
    <definedName name="dagwerk31">#REF!</definedName>
    <definedName name="dagwerk32" localSheetId="0">#REF!</definedName>
    <definedName name="dagwerk32">#REF!</definedName>
    <definedName name="dagwerk33" localSheetId="0">#REF!</definedName>
    <definedName name="dagwerk33">#REF!</definedName>
    <definedName name="dagwerk34" localSheetId="0">#REF!</definedName>
    <definedName name="dagwerk34">#REF!</definedName>
    <definedName name="dagwerk35" localSheetId="0">#REF!</definedName>
    <definedName name="dagwerk35">#REF!</definedName>
    <definedName name="dagwerk36" localSheetId="0">#REF!</definedName>
    <definedName name="dagwerk36">#REF!</definedName>
    <definedName name="dagwerk37" localSheetId="0">#REF!</definedName>
    <definedName name="dagwerk37">#REF!</definedName>
    <definedName name="dagwerk38" localSheetId="0">#REF!</definedName>
    <definedName name="dagwerk38">#REF!</definedName>
    <definedName name="dagwerk39" localSheetId="0">#REF!</definedName>
    <definedName name="dagwerk39">#REF!</definedName>
    <definedName name="dagwerk4">'[41]Regulier werk'!$H$43</definedName>
    <definedName name="dagwerk40" localSheetId="0">#REF!</definedName>
    <definedName name="dagwerk40">#REF!</definedName>
    <definedName name="dagwerk41" localSheetId="0">#REF!</definedName>
    <definedName name="dagwerk41">#REF!</definedName>
    <definedName name="dagwerk42" localSheetId="0">#REF!</definedName>
    <definedName name="dagwerk42">#REF!</definedName>
    <definedName name="dagwerk43" localSheetId="0">#REF!</definedName>
    <definedName name="dagwerk43">#REF!</definedName>
    <definedName name="dagwerk44" localSheetId="0">#REF!</definedName>
    <definedName name="dagwerk44">#REF!</definedName>
    <definedName name="dagwerk45" localSheetId="0">#REF!</definedName>
    <definedName name="dagwerk45">#REF!</definedName>
    <definedName name="dagwerk46" localSheetId="0">#REF!</definedName>
    <definedName name="dagwerk46">#REF!</definedName>
    <definedName name="dagwerk47" localSheetId="0">#REF!</definedName>
    <definedName name="dagwerk47">#REF!</definedName>
    <definedName name="dagwerk48" localSheetId="0">#REF!</definedName>
    <definedName name="dagwerk48">#REF!</definedName>
    <definedName name="dagwerk49" localSheetId="0">#REF!</definedName>
    <definedName name="dagwerk49">#REF!</definedName>
    <definedName name="dagwerk5">'[41]Regulier werk'!$H$44</definedName>
    <definedName name="dagwerk50" localSheetId="0">#REF!</definedName>
    <definedName name="dagwerk50">#REF!</definedName>
    <definedName name="dagwerk51" localSheetId="0">#REF!</definedName>
    <definedName name="dagwerk51">#REF!</definedName>
    <definedName name="dagwerk52" localSheetId="0">#REF!</definedName>
    <definedName name="dagwerk52">#REF!</definedName>
    <definedName name="dagwerk53" localSheetId="0">#REF!</definedName>
    <definedName name="dagwerk53">#REF!</definedName>
    <definedName name="dagwerk54" localSheetId="0">#REF!</definedName>
    <definedName name="dagwerk54">#REF!</definedName>
    <definedName name="dagwerk55" localSheetId="0">#REF!</definedName>
    <definedName name="dagwerk55">#REF!</definedName>
    <definedName name="dagwerk56">'[41]Regulier werk'!$H$67</definedName>
    <definedName name="dagwerk57">'[41]Regulier werk'!$H$68</definedName>
    <definedName name="dagwerk58">'[41]Regulier werk'!$H$69</definedName>
    <definedName name="dagwerk59">'[41]Regulier werk'!$H$70</definedName>
    <definedName name="dagwerk6">'[41]Regulier werk'!$H$45</definedName>
    <definedName name="dagwerk60">'[41]Regulier werk'!$H$71</definedName>
    <definedName name="dagwerk61">'[41]Regulier werk'!$H$72</definedName>
    <definedName name="dagwerk62" localSheetId="0">#REF!</definedName>
    <definedName name="dagwerk62">#REF!</definedName>
    <definedName name="dagwerk63" localSheetId="0">#REF!</definedName>
    <definedName name="dagwerk63">#REF!</definedName>
    <definedName name="dagwerk64" localSheetId="0">#REF!</definedName>
    <definedName name="dagwerk64">#REF!</definedName>
    <definedName name="dagwerk65" localSheetId="0">#REF!</definedName>
    <definedName name="dagwerk65">#REF!</definedName>
    <definedName name="dagwerk66" localSheetId="0">#REF!</definedName>
    <definedName name="dagwerk66">#REF!</definedName>
    <definedName name="dagwerk67" localSheetId="0">#REF!</definedName>
    <definedName name="dagwerk67">#REF!</definedName>
    <definedName name="dagwerk68" localSheetId="0">#REF!</definedName>
    <definedName name="dagwerk68">#REF!</definedName>
    <definedName name="dagwerk69" localSheetId="0">#REF!</definedName>
    <definedName name="dagwerk69">#REF!</definedName>
    <definedName name="dagwerk7">'[41]Regulier werk'!$H$46</definedName>
    <definedName name="dagwerk70" localSheetId="0">#REF!</definedName>
    <definedName name="dagwerk70">#REF!</definedName>
    <definedName name="dagwerk71" localSheetId="0">#REF!</definedName>
    <definedName name="dagwerk71">#REF!</definedName>
    <definedName name="dagwerk72" localSheetId="0">#REF!</definedName>
    <definedName name="dagwerk72">#REF!</definedName>
    <definedName name="dagwerk73" localSheetId="0">#REF!</definedName>
    <definedName name="dagwerk73">#REF!</definedName>
    <definedName name="dagwerk74" localSheetId="0">#REF!</definedName>
    <definedName name="dagwerk74">#REF!</definedName>
    <definedName name="dagwerk75" localSheetId="0">#REF!</definedName>
    <definedName name="dagwerk75">#REF!</definedName>
    <definedName name="dagwerk76" localSheetId="0">#REF!</definedName>
    <definedName name="dagwerk76">#REF!</definedName>
    <definedName name="dagwerk77" localSheetId="0">#REF!</definedName>
    <definedName name="dagwerk77">#REF!</definedName>
    <definedName name="dagwerk78" localSheetId="0">#REF!</definedName>
    <definedName name="dagwerk78">#REF!</definedName>
    <definedName name="dagwerk79" localSheetId="0">#REF!</definedName>
    <definedName name="dagwerk79">#REF!</definedName>
    <definedName name="dagwerk8">'[41]Regulier werk'!$H$47</definedName>
    <definedName name="dagwerk80" localSheetId="0">#REF!</definedName>
    <definedName name="dagwerk80">#REF!</definedName>
    <definedName name="dagwerk81" localSheetId="0">#REF!</definedName>
    <definedName name="dagwerk81">#REF!</definedName>
    <definedName name="dagwerk82" localSheetId="0">#REF!</definedName>
    <definedName name="dagwerk82">#REF!</definedName>
    <definedName name="dagwerk83" localSheetId="0">#REF!</definedName>
    <definedName name="dagwerk83">#REF!</definedName>
    <definedName name="dagwerk84" localSheetId="0">#REF!</definedName>
    <definedName name="dagwerk84">#REF!</definedName>
    <definedName name="dagwerk85" localSheetId="0">#REF!</definedName>
    <definedName name="dagwerk85">#REF!</definedName>
    <definedName name="dagwerk86" localSheetId="0">#REF!</definedName>
    <definedName name="dagwerk86">#REF!</definedName>
    <definedName name="dagwerk87" localSheetId="0">#REF!</definedName>
    <definedName name="dagwerk87">#REF!</definedName>
    <definedName name="dagwerk88" localSheetId="0">#REF!</definedName>
    <definedName name="dagwerk88">#REF!</definedName>
    <definedName name="dagwerk89" localSheetId="0">#REF!</definedName>
    <definedName name="dagwerk89">#REF!</definedName>
    <definedName name="dagwerk9" localSheetId="0">#REF!</definedName>
    <definedName name="dagwerk9">#REF!</definedName>
    <definedName name="dagwerk90" localSheetId="0">#REF!</definedName>
    <definedName name="dagwerk90">#REF!</definedName>
    <definedName name="dagwerk91">'[39]Regulier werk'!$H$66</definedName>
    <definedName name="dagwerk92">'[39]Regulier werk'!$H$67</definedName>
    <definedName name="dagwerk93">'[39]Regulier werk'!$H$68</definedName>
    <definedName name="dagwerk94">'[39]Regulier werk'!$H$69</definedName>
    <definedName name="dagwerk95">'[39]Regulier werk'!$H$70</definedName>
    <definedName name="dagwerk96">'[39]Regulier werk'!$H$71</definedName>
    <definedName name="dagwerk97">'[39]Regulier werk'!$H$72</definedName>
    <definedName name="dagwerk98">'[39]Regulier werk'!$H$73</definedName>
    <definedName name="dagwerk99">'[39]Regulier werk'!$H$74</definedName>
    <definedName name="dagwerktabel1" localSheetId="0">#REF!</definedName>
    <definedName name="dagwerktabel1">#REF!</definedName>
    <definedName name="dagwerktabel2" localSheetId="0">#REF!</definedName>
    <definedName name="dagwerktabel2">#REF!</definedName>
    <definedName name="data" localSheetId="0">#REF!</definedName>
    <definedName name="data">#REF!</definedName>
    <definedName name="Data___Site" localSheetId="0">#REF!</definedName>
    <definedName name="Data___Site">#REF!</definedName>
    <definedName name="data_b4567">OFFSET([49]minis!$E$4,0,0,1,COUNTA([49]minis!$E$4:$P$4))</definedName>
    <definedName name="data_c1234">OFFSET([49]minis!$E$2,0,0,1,COUNTA([49]minis!$E$2:$P$2))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ataRange" localSheetId="0">#REF!</definedName>
    <definedName name="DataRange">#REF!</definedName>
    <definedName name="Date" localSheetId="0">#REF!</definedName>
    <definedName name="Date">#REF!</definedName>
    <definedName name="DATUM" localSheetId="0">#REF!</definedName>
    <definedName name="DATUM">#REF!</definedName>
    <definedName name="DB.Bouwdeel" localSheetId="0">#REF!</definedName>
    <definedName name="DB.Bouwdeel">#REF!</definedName>
    <definedName name="DB.Etage" localSheetId="0">#REF!</definedName>
    <definedName name="DB.Etage">#REF!</definedName>
    <definedName name="DB.Kengetal" localSheetId="0">#REF!</definedName>
    <definedName name="DB.Kengetal">#REF!</definedName>
    <definedName name="DB.Machines" localSheetId="0">#REF!</definedName>
    <definedName name="DB.Machines">#REF!</definedName>
    <definedName name="DB.Oppervlakte" localSheetId="0">#REF!</definedName>
    <definedName name="DB.Oppervlakte">#REF!</definedName>
    <definedName name="DB.Oppervlakteperjaar" localSheetId="0">#REF!</definedName>
    <definedName name="DB.Oppervlakteperjaar">#REF!</definedName>
    <definedName name="DB.Urenperdag" localSheetId="0">#REF!</definedName>
    <definedName name="DB.Urenperdag">#REF!</definedName>
    <definedName name="DB.Vloer" localSheetId="0">#REF!</definedName>
    <definedName name="DB.Vloer">#REF!</definedName>
    <definedName name="debtall" localSheetId="0">#REF!</definedName>
    <definedName name="debtall">#REF!</definedName>
    <definedName name="Decision_2011" localSheetId="0">#REF!</definedName>
    <definedName name="Decision_2011">#REF!</definedName>
    <definedName name="Decision_2012" localSheetId="0">#REF!</definedName>
    <definedName name="Decision_2012">#REF!</definedName>
    <definedName name="Decision_2013" localSheetId="0">#REF!</definedName>
    <definedName name="Decision_2013">#REF!</definedName>
    <definedName name="Decision_2014" localSheetId="0">#REF!</definedName>
    <definedName name="Decision_2014">#REF!</definedName>
    <definedName name="Decision_2015" localSheetId="0">#REF!</definedName>
    <definedName name="Decision_2015">#REF!</definedName>
    <definedName name="Decision_2016" localSheetId="0">#REF!</definedName>
    <definedName name="Decision_2016">#REF!</definedName>
    <definedName name="Deeg" localSheetId="0">#REF!</definedName>
    <definedName name="Deeg">#REF!</definedName>
    <definedName name="Def_kosten_pjaar" localSheetId="0">#REF!</definedName>
    <definedName name="Def_kosten_pjaar">#REF!</definedName>
    <definedName name="Def_Uren_pjaar" localSheetId="0">#REF!</definedName>
    <definedName name="Def_Uren_pjaar">#REF!</definedName>
    <definedName name="DefualtStapBandbreedte" localSheetId="0">#REF!</definedName>
    <definedName name="DefualtStapBandbreedte">#REF!</definedName>
    <definedName name="dekkingderden">[29]Calculatie!$E$113</definedName>
    <definedName name="DekkingDerdenIntern">[29]Calculatie!$E$114</definedName>
    <definedName name="dekkingmateriaal">[29]Calculatie!$E$112</definedName>
    <definedName name="delivery">'[50]Service Standards'!$G$3:$G$4</definedName>
    <definedName name="Denmark" localSheetId="0">#REF!</definedName>
    <definedName name="Denmark">#REF!</definedName>
    <definedName name="desAccount" localSheetId="0">#REF!</definedName>
    <definedName name="desAccount">#REF!</definedName>
    <definedName name="desCustom1" localSheetId="0">#REF!</definedName>
    <definedName name="desCustom1">#REF!</definedName>
    <definedName name="desCustom2" localSheetId="0">#REF!</definedName>
    <definedName name="desCustom2">#REF!</definedName>
    <definedName name="desCustom3" localSheetId="0">#REF!</definedName>
    <definedName name="desCustom3">#REF!</definedName>
    <definedName name="desCustom4" localSheetId="0">#REF!</definedName>
    <definedName name="desCustom4">#REF!</definedName>
    <definedName name="desEntity" localSheetId="0">#REF!</definedName>
    <definedName name="desEntity">#REF!</definedName>
    <definedName name="desParent" localSheetId="0">#REF!</definedName>
    <definedName name="desParent">#REF!</definedName>
    <definedName name="desPeriod" localSheetId="0">#REF!</definedName>
    <definedName name="desPeriod">#REF!</definedName>
    <definedName name="desScenario" localSheetId="0">#REF!</definedName>
    <definedName name="desScenario">#REF!</definedName>
    <definedName name="desValue" localSheetId="0">#REF!</definedName>
    <definedName name="desValue">#REF!</definedName>
    <definedName name="desView" localSheetId="0">#REF!</definedName>
    <definedName name="desView">#REF!</definedName>
    <definedName name="desYear" localSheetId="0">#REF!</definedName>
    <definedName name="desYear">#REF!</definedName>
    <definedName name="dffdf" localSheetId="0" hidden="1">'[51]#REF'!#REF!</definedName>
    <definedName name="dffdf" hidden="1">'[51]#REF'!#REF!</definedName>
    <definedName name="directtoezicht">[36]uurtariefopbouw!$D$26</definedName>
    <definedName name="Disc" localSheetId="0">#REF!</definedName>
    <definedName name="Disc">#REF!</definedName>
    <definedName name="District" localSheetId="0">#REF!</definedName>
    <definedName name="District">#REF!</definedName>
    <definedName name="Dix" localSheetId="0">[30]Personeel!#REF!</definedName>
    <definedName name="Dix">[30]Personeel!#REF!</definedName>
    <definedName name="dk_lk">'[52]dagkracht uurtarief'!$E$16</definedName>
    <definedName name="dk_tarief">'[52]dagkracht uurtarief'!$E$42</definedName>
    <definedName name="dk_tarief_fe">'[52]Uurtarieven matrix'!$J$29</definedName>
    <definedName name="dk_tarief_za">'[52]Uurtarieven matrix'!$H$29</definedName>
    <definedName name="DM_Colour">[32]Other!$F$62:$F$64</definedName>
    <definedName name="DM_Freq">[32]Other!$G$62:$G$64</definedName>
    <definedName name="Documentation" localSheetId="0">#REF!</definedName>
    <definedName name="Documentation">#REF!</definedName>
    <definedName name="DoorverbondenGesprekPerSeconde" localSheetId="0">#REF!</definedName>
    <definedName name="DoorverbondenGesprekPerSeconde">#REF!</definedName>
    <definedName name="douche">[31]sanitair!$J$3</definedName>
    <definedName name="Drie">[30]Personeel!#REF!</definedName>
    <definedName name="dropDownRange1.2">'[53]2_General_Questions'!$DA$3:$DB$3</definedName>
    <definedName name="dropDownRange1.27">'[53]2_General_Questions'!$DA$28:$DB$28</definedName>
    <definedName name="dropDownRange1.4">'[53]2_General_Questions'!$DA$5:$DB$5</definedName>
    <definedName name="dropDownRange2.10">'[53]3_Services,_Quality_and_Inno...'!$DA$11:$DB$11</definedName>
    <definedName name="dropDownRange2.3">'[53]3_Services,_Quality_and_Inno...'!$DA$4:$DB$4</definedName>
    <definedName name="dsa" localSheetId="0">#REF!</definedName>
    <definedName name="dsa">#REF!</definedName>
    <definedName name="Dust_Mats">[32]Other!$B$62:$B$66</definedName>
    <definedName name="DynamischeHefboomfactorGemiddeld">[27]Kengetallen!#REF!</definedName>
    <definedName name="DynamischeHefboomfactorN">[27]Kengetallen!#REF!</definedName>
    <definedName name="DynamischeHefboomfactorNmin1">[27]Kengetallen!#REF!</definedName>
    <definedName name="DynamischeHefboomfactorNmin2">[27]Kengetallen!#REF!</definedName>
    <definedName name="ed" localSheetId="0">#REF!</definedName>
    <definedName name="ed">#REF!</definedName>
    <definedName name="ed_freq" localSheetId="0">#REF!</definedName>
    <definedName name="ed_freq">#REF!</definedName>
    <definedName name="ee" localSheetId="0">[54]vergelijken!#REF!</definedName>
    <definedName name="ee">[54]vergelijken!#REF!</definedName>
    <definedName name="Een" localSheetId="0">[30]Personeel!#REF!</definedName>
    <definedName name="Een">[30]Personeel!#REF!</definedName>
    <definedName name="EENMAL" localSheetId="0">#REF!</definedName>
    <definedName name="EENMAL">#REF!</definedName>
    <definedName name="eg" localSheetId="0">#REF!</definedName>
    <definedName name="eg">#REF!</definedName>
    <definedName name="Eindbeurt" localSheetId="0">#REF!</definedName>
    <definedName name="Eindbeurt">#REF!</definedName>
    <definedName name="einde">[35]!einde</definedName>
    <definedName name="Eindejaarstoeslag" localSheetId="0">#REF!</definedName>
    <definedName name="Eindejaarstoeslag">#REF!</definedName>
    <definedName name="eindhoven" localSheetId="0">#REF!</definedName>
    <definedName name="eindhoven">#REF!</definedName>
    <definedName name="elisabeth" localSheetId="0">#REF!</definedName>
    <definedName name="elisabeth">#REF!</definedName>
    <definedName name="EMEcheck" localSheetId="0">#REF!</definedName>
    <definedName name="EMEcheck">#REF!</definedName>
    <definedName name="EMEtrig" localSheetId="0">#REF!</definedName>
    <definedName name="EMEtrig">#REF!</definedName>
    <definedName name="Emonteur">[29]Calculatie!$V$19</definedName>
    <definedName name="EnvelopA4" localSheetId="0">#REF!</definedName>
    <definedName name="EnvelopA4">#REF!</definedName>
    <definedName name="EnvelopA5" localSheetId="0">#REF!</definedName>
    <definedName name="EnvelopA5">#REF!</definedName>
    <definedName name="eqcc">'[14]Fin Input'!$G$26</definedName>
    <definedName name="eqirr" localSheetId="0">#REF!</definedName>
    <definedName name="eqirr">#REF!</definedName>
    <definedName name="Equip_Type">[32]Equip!$J$3:$J$19</definedName>
    <definedName name="ervaringsjaren" localSheetId="0">#REF!</definedName>
    <definedName name="ervaringsjaren">#REF!</definedName>
    <definedName name="Ervaringsjarentoeslag">[23]Basisgegevens!$H$6:$I$12</definedName>
    <definedName name="Erwin" localSheetId="0">#REF!</definedName>
    <definedName name="Erwin">#REF!</definedName>
    <definedName name="euro">'[55]Vaste gegevens'!$K$9</definedName>
    <definedName name="EVA">[14]Valuation!$B$2</definedName>
    <definedName name="ExactAddinConnection" hidden="1">"001"</definedName>
    <definedName name="ExactAddinConnection.001" hidden="1">"iapetos;001;kosmanh;1"</definedName>
    <definedName name="ExactAddinConnection.002" hidden="1">"iapetos;002;kosmanh;1"</definedName>
    <definedName name="ExactAddinReports" hidden="1">1</definedName>
    <definedName name="ExchangeRate">[14]Intro!$C$15</definedName>
    <definedName name="ExchangeRate1">[14]Intro!$D$12</definedName>
    <definedName name="ExpiryYear" localSheetId="0">#REF!</definedName>
    <definedName name="ExpiryYear">#REF!</definedName>
    <definedName name="Exponent" localSheetId="0">#REF!</definedName>
    <definedName name="Exponent">#REF!</definedName>
    <definedName name="Extra_dienstverl." localSheetId="0">#REF!</definedName>
    <definedName name="Extra_dienstverl.">#REF!</definedName>
    <definedName name="Extra_dintel" localSheetId="0">#REF!</definedName>
    <definedName name="Extra_dintel">#REF!</definedName>
    <definedName name="Extra_Visitors">[32]Other!$B$100:$B$105</definedName>
    <definedName name="extrapunten" localSheetId="0">#REF!</definedName>
    <definedName name="extrapunten">#REF!</definedName>
    <definedName name="extrapunten2" localSheetId="0">#REF!</definedName>
    <definedName name="extrapunten2">#REF!</definedName>
    <definedName name="ExtraSanitair" localSheetId="0">#REF!</definedName>
    <definedName name="ExtraSanitair">#REF!</definedName>
    <definedName name="extrawerk" localSheetId="0">#REF!</definedName>
    <definedName name="extrawerk">#REF!</definedName>
    <definedName name="ExtraWerkstroom" localSheetId="0">#REF!</definedName>
    <definedName name="ExtraWerkstroom">#REF!</definedName>
    <definedName name="Factor" localSheetId="0">#REF!</definedName>
    <definedName name="Factor">#REF!</definedName>
    <definedName name="FactorNorm" localSheetId="0">#REF!</definedName>
    <definedName name="FactorNorm">#REF!</definedName>
    <definedName name="FactorPV" localSheetId="0">#REF!</definedName>
    <definedName name="FactorPV">#REF!</definedName>
    <definedName name="Facturatiefreq." localSheetId="0">#REF!</definedName>
    <definedName name="Facturatiefreq.">#REF!</definedName>
    <definedName name="fe">[56]!fe</definedName>
    <definedName name="FeestdagenFT">[23]Basisgegevens!$I$23</definedName>
    <definedName name="FeestdagenPT">[23]Basisgegevens!$F$23</definedName>
    <definedName name="ff" hidden="1">[3]Blad1!#REF!</definedName>
    <definedName name="fff" localSheetId="0">#REF!</definedName>
    <definedName name="fff">#REF!</definedName>
    <definedName name="fghf" hidden="1">'[57]#REF'!#REF!</definedName>
    <definedName name="FinancialData">'[14]Fin Input'!$B$422</definedName>
    <definedName name="Finland" localSheetId="0">#REF!</definedName>
    <definedName name="Finland">#REF!</definedName>
    <definedName name="fitten">[29]Calculatie!$S$46</definedName>
    <definedName name="fkhwefhl">[30]Personeel!#REF!</definedName>
    <definedName name="Flex_Rates">'[32]Notes &amp; Assumptions'!$D$237:$H$237</definedName>
    <definedName name="Flotex" localSheetId="0">#REF!</definedName>
    <definedName name="Flotex">#REF!</definedName>
    <definedName name="Flotex_reinigen" localSheetId="0">#REF!</definedName>
    <definedName name="Flotex_reinigen">#REF!</definedName>
    <definedName name="FQ0" localSheetId="0">'[58]Adm. ruimte 01.0'!#REF!</definedName>
    <definedName name="FQ0">'[58]Adm. ruimte 01.0'!#REF!</definedName>
    <definedName name="Fr">'[59]%'!$B$16</definedName>
    <definedName name="France" localSheetId="0">#REF!</definedName>
    <definedName name="France">#REF!</definedName>
    <definedName name="franchisealgemeen">[23]Basisgegevens!$I$50</definedName>
    <definedName name="franchiseovergang">[60]Basisgegevens!$I$52</definedName>
    <definedName name="franchiseww">[23]Basisgegevens!$I$45</definedName>
    <definedName name="Frekwentie_0">'[61]Adm. ruimte 01.0'!#REF!</definedName>
    <definedName name="freq">[16]Legenda!$E$9:$O$35</definedName>
    <definedName name="Freq._104" localSheetId="0">#REF!</definedName>
    <definedName name="Freq._104">#REF!</definedName>
    <definedName name="Freq._12" localSheetId="0">#REF!</definedName>
    <definedName name="Freq._12">#REF!</definedName>
    <definedName name="Freq._156" localSheetId="0">#REF!</definedName>
    <definedName name="Freq._156">#REF!</definedName>
    <definedName name="Freq._2" localSheetId="0">#REF!</definedName>
    <definedName name="Freq._2">#REF!</definedName>
    <definedName name="Freq._255" localSheetId="0">#REF!</definedName>
    <definedName name="Freq._255">#REF!</definedName>
    <definedName name="Freq._255a" localSheetId="0">#REF!</definedName>
    <definedName name="Freq._255a">#REF!</definedName>
    <definedName name="Freq._365" localSheetId="0">#REF!</definedName>
    <definedName name="Freq._365">#REF!</definedName>
    <definedName name="Freq._4" localSheetId="0">#REF!</definedName>
    <definedName name="Freq._4">#REF!</definedName>
    <definedName name="Freq._52" localSheetId="0">#REF!</definedName>
    <definedName name="Freq._52">#REF!</definedName>
    <definedName name="freqtabel" localSheetId="0">'[62]Middag werk 5w'!#REF!</definedName>
    <definedName name="freqtabel">'[62]Middag werk 5w'!#REF!</definedName>
    <definedName name="frequentie">[63]Categorieen!$A$1059:$X$1067</definedName>
    <definedName name="Frequenties">'[64]Frequentie Moermont'!$C$1:$E$33</definedName>
    <definedName name="FSF" localSheetId="0">#REF!</definedName>
    <definedName name="FSF">#REF!</definedName>
    <definedName name="Fuel" localSheetId="0">#REF!</definedName>
    <definedName name="Fuel">#REF!</definedName>
    <definedName name="functie" localSheetId="0">#REF!</definedName>
    <definedName name="functie">#REF!</definedName>
    <definedName name="funk" localSheetId="0">#REF!</definedName>
    <definedName name="funk">#REF!</definedName>
    <definedName name="g" localSheetId="0">[65]Begroting!#REF!</definedName>
    <definedName name="g">[65]Begroting!#REF!</definedName>
    <definedName name="Gan_R">[34]!Gan_R</definedName>
    <definedName name="gebouw">'[66]3-Basis ruimtestaat'!$B$1:$B$65536</definedName>
    <definedName name="Gebouw_glas">'[67]1A-Glas'!$A:$A</definedName>
    <definedName name="gebouwtype">[29]Calculatie!$C$338:$C$341</definedName>
    <definedName name="gebruikerscode" localSheetId="0">#REF!</definedName>
    <definedName name="gebruikerscode">#REF!</definedName>
    <definedName name="gein" localSheetId="0">#REF!</definedName>
    <definedName name="gein">#REF!</definedName>
    <definedName name="gemtarief">'[68]gemiddeld tarief'!$F$16:$G$27</definedName>
    <definedName name="gemuurtarief1" localSheetId="0">#REF!</definedName>
    <definedName name="gemuurtarief1">#REF!</definedName>
    <definedName name="gemuurtarief2" localSheetId="0">#REF!</definedName>
    <definedName name="gemuurtarief2">#REF!</definedName>
    <definedName name="Germany" localSheetId="0">#REF!</definedName>
    <definedName name="Germany">#REF!</definedName>
    <definedName name="GET_CLIENT" localSheetId="0">#REF!</definedName>
    <definedName name="GET_CLIENT">#REF!</definedName>
    <definedName name="GET_CLIENT96" localSheetId="0">#REF!</definedName>
    <definedName name="GET_CLIENT96">#REF!</definedName>
    <definedName name="GewichtN" localSheetId="0">[27]Parameters!#REF!</definedName>
    <definedName name="GewichtN">[27]Parameters!#REF!</definedName>
    <definedName name="GewichtNmin1" localSheetId="0">[27]Parameters!#REF!</definedName>
    <definedName name="GewichtNmin1">[27]Parameters!#REF!</definedName>
    <definedName name="GewichtNmin2" localSheetId="0">[27]Parameters!#REF!</definedName>
    <definedName name="GewichtNmin2">[27]Parameters!#REF!</definedName>
    <definedName name="GewichtTotaal" localSheetId="0">[27]Parameters!#REF!</definedName>
    <definedName name="GewichtTotaal">[27]Parameters!#REF!</definedName>
    <definedName name="glas">[34]!glas</definedName>
    <definedName name="glas_excl">[19]Uitvoergegevens!$I$11</definedName>
    <definedName name="glas_incl">[19]Uitvoergegevens!$I$10</definedName>
    <definedName name="Glasbewassing">'[67]1A-Glas'!$K:$K</definedName>
    <definedName name="glasbwas" localSheetId="0">#REF!</definedName>
    <definedName name="glasbwas">#REF!</definedName>
    <definedName name="glassoort">'[69]10-Glasstaat'!$I$2:$J$14</definedName>
    <definedName name="Glassoort2">'[70]10-Glasstaat'!$I$2:$J$14</definedName>
    <definedName name="Gls_G">[10]Begroting!#REF!</definedName>
    <definedName name="gordijnen" localSheetId="0">#REF!</definedName>
    <definedName name="gordijnen">#REF!</definedName>
    <definedName name="grafitti" localSheetId="0">#REF!</definedName>
    <definedName name="grafitti">#REF!</definedName>
    <definedName name="gron" localSheetId="0">#REF!</definedName>
    <definedName name="gron">#REF!</definedName>
    <definedName name="gs" localSheetId="0" hidden="1">'[51]#REF'!#REF!</definedName>
    <definedName name="gs" hidden="1">'[51]#REF'!#REF!</definedName>
    <definedName name="gs_lk">'[52]garderobe-sanitair uurtarief'!$E$16</definedName>
    <definedName name="gs_tarief">'[52]garderobe-sanitair uurtarief'!$E$42</definedName>
    <definedName name="gs_tarief_fe">'[52]Uurtarieven matrix'!#REF!</definedName>
    <definedName name="GWE_Oud_Nieuw" localSheetId="0">#REF!</definedName>
    <definedName name="GWE_Oud_Nieuw">#REF!</definedName>
    <definedName name="gy" localSheetId="0" hidden="1">#REF!</definedName>
    <definedName name="gy" hidden="1">#REF!</definedName>
    <definedName name="hallo" localSheetId="0">[30]Personeel!#REF!</definedName>
    <definedName name="hallo">[30]Personeel!#REF!</definedName>
    <definedName name="han" localSheetId="0" hidden="1">'[71]#REF'!#REF!</definedName>
    <definedName name="han" hidden="1">'[71]#REF'!#REF!</definedName>
    <definedName name="Hand_Soap">[32]Materials!$I$3:$I$7</definedName>
    <definedName name="Hand_Towels">[32]Materials!$J$3:$J$13</definedName>
    <definedName name="Handdoekrollen" localSheetId="0">#REF!</definedName>
    <definedName name="Handdoekrollen">#REF!</definedName>
    <definedName name="HC_2011" localSheetId="0">#REF!</definedName>
    <definedName name="HC_2011">#REF!</definedName>
    <definedName name="HC_2012" localSheetId="0">#REF!</definedName>
    <definedName name="HC_2012">#REF!</definedName>
    <definedName name="HC_2013" localSheetId="0">#REF!</definedName>
    <definedName name="HC_2013">#REF!</definedName>
    <definedName name="HC_2014" localSheetId="0">#REF!</definedName>
    <definedName name="HC_2014">#REF!</definedName>
    <definedName name="HC_2015" localSheetId="0">#REF!</definedName>
    <definedName name="HC_2015">#REF!</definedName>
    <definedName name="HC_2016" localSheetId="0">#REF!</definedName>
    <definedName name="HC_2016">#REF!</definedName>
    <definedName name="HC_2017" localSheetId="0">#REF!</definedName>
    <definedName name="HC_2017">#REF!</definedName>
    <definedName name="HC_2018" localSheetId="0">#REF!</definedName>
    <definedName name="HC_2018">#REF!</definedName>
    <definedName name="HC_2019" localSheetId="0">#REF!</definedName>
    <definedName name="HC_2019">#REF!</definedName>
    <definedName name="hda" localSheetId="0">#REF!</definedName>
    <definedName name="hda">#REF!</definedName>
    <definedName name="headings">[72]!Table_owssvr[#Headers]</definedName>
    <definedName name="heerlen" localSheetId="0">#REF!</definedName>
    <definedName name="heerlen">#REF!</definedName>
    <definedName name="henk" localSheetId="0">[73]Begroting!#REF!</definedName>
    <definedName name="henk">[73]Begroting!#REF!</definedName>
    <definedName name="hfdhd" localSheetId="0">[74]Begroting!#REF!</definedName>
    <definedName name="hfdhd">[74]Begroting!#REF!</definedName>
    <definedName name="HFreq." localSheetId="0">#REF!</definedName>
    <definedName name="HFreq.">#REF!</definedName>
    <definedName name="hhhhh" localSheetId="0">[75]Begroting!#REF!</definedName>
    <definedName name="hhhhh">[75]Begroting!#REF!</definedName>
    <definedName name="hjkjhkj">'[76]2-Kengetal'!$A$10:$L$37</definedName>
    <definedName name="holendrecht" localSheetId="0">#REF!</definedName>
    <definedName name="holendrecht">#REF!</definedName>
    <definedName name="home">[56]!home</definedName>
    <definedName name="host" localSheetId="0">#REF!</definedName>
    <definedName name="host">#REF!</definedName>
    <definedName name="HostingBedrijven2007" localSheetId="0">#REF!</definedName>
    <definedName name="HostingBedrijven2007">#REF!</definedName>
    <definedName name="HostingBedrijven2008" localSheetId="0">#REF!</definedName>
    <definedName name="HostingBedrijven2008">#REF!</definedName>
    <definedName name="HostingBedrijven2009" localSheetId="0">#REF!</definedName>
    <definedName name="HostingBedrijven2009">#REF!</definedName>
    <definedName name="HostingBedrijven2010" localSheetId="0">#REF!</definedName>
    <definedName name="HostingBedrijven2010">#REF!</definedName>
    <definedName name="HostingBurger2007" localSheetId="0">#REF!</definedName>
    <definedName name="HostingBurger2007">#REF!</definedName>
    <definedName name="HostingBurger2008" localSheetId="0">#REF!</definedName>
    <definedName name="HostingBurger2008">#REF!</definedName>
    <definedName name="HostingBurger2009" localSheetId="0">#REF!</definedName>
    <definedName name="HostingBurger2009">#REF!</definedName>
    <definedName name="HostingBurger2010" localSheetId="0">#REF!</definedName>
    <definedName name="HostingBurger2010">#REF!</definedName>
    <definedName name="HostingOndersteunendeDiensten2007" localSheetId="0">#REF!</definedName>
    <definedName name="HostingOndersteunendeDiensten2007">#REF!</definedName>
    <definedName name="HostingOndersteunendeDiensten2008" localSheetId="0">#REF!</definedName>
    <definedName name="HostingOndersteunendeDiensten2008">#REF!</definedName>
    <definedName name="HostingOndersteunendeDiensten2009" localSheetId="0">#REF!</definedName>
    <definedName name="HostingOndersteunendeDiensten2009">#REF!</definedName>
    <definedName name="HostingOndersteunendeDiensten2010" localSheetId="0">#REF!</definedName>
    <definedName name="HostingOndersteunendeDiensten2010">#REF!</definedName>
    <definedName name="HostingWebsite2007" localSheetId="0">#REF!</definedName>
    <definedName name="HostingWebsite2007">#REF!</definedName>
    <definedName name="HostingWebsite2008" localSheetId="0">#REF!</definedName>
    <definedName name="HostingWebsite2008">#REF!</definedName>
    <definedName name="HostingWebsite2009" localSheetId="0">#REF!</definedName>
    <definedName name="HostingWebsite2009">#REF!</definedName>
    <definedName name="HostingWebsite2010" localSheetId="0">#REF!</definedName>
    <definedName name="HostingWebsite2010">#REF!</definedName>
    <definedName name="hours">[38]Sheet3!$C$21:$C$26</definedName>
    <definedName name="html" localSheetId="0" hidden="1">{"'Blad1'!$A$1:$Q$51"}</definedName>
    <definedName name="html" hidden="1">{"'Blad1'!$A$1:$Q$51"}</definedName>
    <definedName name="HTML_CodePage" hidden="1">1252</definedName>
    <definedName name="HTML_Control" localSheetId="0" hidden="1">{"'ma_vr'!$A$1:$AA$42"}</definedName>
    <definedName name="HTML_Control" hidden="1">{"'ma_vr'!$A$1:$AA$42"}</definedName>
    <definedName name="HTML_Control_1" localSheetId="0" hidden="1">{"'ma_vr'!$A$1:$AA$42"}</definedName>
    <definedName name="HTML_Control_1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localSheetId="0" hidden="1">{"'Blad1'!$A$1:$Q$51"}</definedName>
    <definedName name="html2" hidden="1">{"'Blad1'!$A$1:$Q$51"}</definedName>
    <definedName name="html3" localSheetId="0" hidden="1">{"'Blad1'!$A$1:$Q$51"}</definedName>
    <definedName name="html3" hidden="1">{"'Blad1'!$A$1:$Q$51"}</definedName>
    <definedName name="huigenbosch">#REF!</definedName>
    <definedName name="huntum" localSheetId="0">#REF!</definedName>
    <definedName name="huntum">#REF!</definedName>
    <definedName name="Hyg_Type">[32]Hygiene!$L$3:$L$13</definedName>
    <definedName name="I">'[59]%'!$B$9</definedName>
    <definedName name="Icol">'[59]%'!$B$10</definedName>
    <definedName name="IEfactor" localSheetId="0">#REF!</definedName>
    <definedName name="IEfactor">#REF!</definedName>
    <definedName name="index">[29]begroting!$BI$3</definedName>
    <definedName name="Index_2016" localSheetId="0">#REF!</definedName>
    <definedName name="Index_2016">#REF!</definedName>
    <definedName name="Index_2017" localSheetId="0">#REF!</definedName>
    <definedName name="Index_2017">#REF!</definedName>
    <definedName name="Index_2018" localSheetId="0">#REF!</definedName>
    <definedName name="Index_2018">#REF!</definedName>
    <definedName name="Index_2019" localSheetId="0">#REF!</definedName>
    <definedName name="Index_2019">#REF!</definedName>
    <definedName name="Index_2020" localSheetId="0">#REF!</definedName>
    <definedName name="Index_2020">#REF!</definedName>
    <definedName name="Indexperc." localSheetId="0">#REF!</definedName>
    <definedName name="Indexperc.">#REF!</definedName>
    <definedName name="Industrieel" localSheetId="0">#REF!</definedName>
    <definedName name="Industrieel">#REF!</definedName>
    <definedName name="INGNORM" localSheetId="0">#REF!</definedName>
    <definedName name="INGNORM">#REF!</definedName>
    <definedName name="InitiëleKostenInrichting" localSheetId="0">#REF!</definedName>
    <definedName name="InitiëleKostenInrichting">#REF!</definedName>
    <definedName name="inkvoordeel" localSheetId="0">#REF!</definedName>
    <definedName name="inkvoordeel">#REF!</definedName>
    <definedName name="Input">'[14]Fin Input'!$B$1</definedName>
    <definedName name="Inschrijver" localSheetId="0">#REF!</definedName>
    <definedName name="Inschrijver">#REF!</definedName>
    <definedName name="inspectie">[19]Uitvoergegevens!$E$24</definedName>
    <definedName name="instantie" localSheetId="0">#REF!</definedName>
    <definedName name="instantie">#REF!</definedName>
    <definedName name="Introduction">[14]Intro!$B$1</definedName>
    <definedName name="Invulinstructie">[56]!Invulinstructie</definedName>
    <definedName name="INVULSCHEMA">'[77]Invulschema Perceel 1'!$A$6:$F$43</definedName>
    <definedName name="INVULSCHEMALL">'[78]Invulschema Perceel 2'!$A$6:$F$36</definedName>
    <definedName name="INVULSCHEMALS">'[78]Invulschema Perceel 2'!$A$42:$F$77</definedName>
    <definedName name="irr" localSheetId="0">#REF!</definedName>
    <definedName name="irr">#REF!</definedName>
    <definedName name="ISSGAAP" localSheetId="0">[14]Adjust!#REF!</definedName>
    <definedName name="ISSGAAP">[14]Adjust!#REF!</definedName>
    <definedName name="ISSownership">[14]Intro!#REF!</definedName>
    <definedName name="Italy" localSheetId="0">#REF!</definedName>
    <definedName name="Italy">#REF!</definedName>
    <definedName name="IY">'[14]Fin Input'!$B$5</definedName>
    <definedName name="jaaruren">[19]Uitvoergegevens!$E$11</definedName>
    <definedName name="jacqueline" localSheetId="0">#REF!</definedName>
    <definedName name="jacqueline">#REF!</definedName>
    <definedName name="Jeugd" localSheetId="0">#REF!</definedName>
    <definedName name="Jeugd">#REF!</definedName>
    <definedName name="jj" localSheetId="0" hidden="1">'[79]Offerteformulier 1'!#REF!</definedName>
    <definedName name="jj" hidden="1">'[79]Offerteformulier 1'!#REF!</definedName>
    <definedName name="k_nodig" localSheetId="0">#REF!</definedName>
    <definedName name="k_nodig">#REF!</definedName>
    <definedName name="keesom" localSheetId="0">#REF!</definedName>
    <definedName name="keesom">#REF!</definedName>
    <definedName name="KengCode" localSheetId="0">#REF!</definedName>
    <definedName name="KengCode">#REF!</definedName>
    <definedName name="Kengetal">'[80]2-Kengetal'!$A$10:$K$29</definedName>
    <definedName name="kengetalDC">'[68]kengetal DC'!$A$10:$M$90</definedName>
    <definedName name="kengetallen" localSheetId="0">#REF!</definedName>
    <definedName name="kengetallen">#REF!</definedName>
    <definedName name="Kengetallenoverzicht">[81]Kengetallen!$B$5:$J$91</definedName>
    <definedName name="kengetaloverig">'[68]kengetal Overig'!$A$10:$M$41</definedName>
    <definedName name="kengetaltabel" localSheetId="0">#REF!</definedName>
    <definedName name="kengetaltabel">#REF!</definedName>
    <definedName name="kengetaltabel1" localSheetId="0">#REF!</definedName>
    <definedName name="kengetaltabel1">#REF!</definedName>
    <definedName name="kengetaltabel2" localSheetId="0">#REF!</definedName>
    <definedName name="kengetaltabel2">#REF!</definedName>
    <definedName name="Kentalnvb">[82]Kengetal!$A$10:$H$58</definedName>
    <definedName name="keuken">'[68]kengetal DC'!$A$104:$E$104</definedName>
    <definedName name="keuze">[33]DROPDOWNS!$A$1:$A$6</definedName>
    <definedName name="keuzegetal">[33]DROPDOWNS!$B$1:$B$6</definedName>
    <definedName name="kjh" hidden="1">'[57]#REF'!#REF!</definedName>
    <definedName name="klant" localSheetId="0">#REF!</definedName>
    <definedName name="klant">#REF!</definedName>
    <definedName name="klantcode" localSheetId="0">#REF!</definedName>
    <definedName name="klantcode">#REF!</definedName>
    <definedName name="Klantnaam" localSheetId="0">#REF!</definedName>
    <definedName name="Klantnaam">#REF!</definedName>
    <definedName name="Kleding">[23]Basisgegevens!$E$65</definedName>
    <definedName name="kleihut" localSheetId="0">#REF!</definedName>
    <definedName name="kleihut">#REF!</definedName>
    <definedName name="KleinMat" localSheetId="0">#REF!</definedName>
    <definedName name="KleinMat">#REF!</definedName>
    <definedName name="Kleinmateriaal">[29]Calculatie!$N$37</definedName>
    <definedName name="KLFactor" localSheetId="0">#REF!</definedName>
    <definedName name="KLFactor">#REF!</definedName>
    <definedName name="knockout">[33]beoordeling!$C$1:$C$4</definedName>
    <definedName name="Knutselmarge" localSheetId="0">#REF!</definedName>
    <definedName name="Knutselmarge">#REF!</definedName>
    <definedName name="konckout">[33]beoordeling!$C$1:$C$4</definedName>
    <definedName name="kop" localSheetId="0">#REF!</definedName>
    <definedName name="kop">#REF!</definedName>
    <definedName name="Kortiiing" localSheetId="0">#REF!</definedName>
    <definedName name="Kortiiing">#REF!</definedName>
    <definedName name="KortverzuimFT" localSheetId="0">#REF!</definedName>
    <definedName name="KortverzuimFT">#REF!</definedName>
    <definedName name="kortverzuimPT" localSheetId="0">#REF!</definedName>
    <definedName name="kortverzuimPT">#REF!</definedName>
    <definedName name="KOS">[29]Calculatie!$C$104:$C$108</definedName>
    <definedName name="Kosten_addit" localSheetId="0">#REF!</definedName>
    <definedName name="Kosten_addit">#REF!</definedName>
    <definedName name="Kosten_perjaar" localSheetId="0">#REF!</definedName>
    <definedName name="Kosten_perjaar">#REF!</definedName>
    <definedName name="KostenPerCall0tot100" localSheetId="0">#REF!</definedName>
    <definedName name="KostenPerCall0tot100">#REF!</definedName>
    <definedName name="KostenPerCall1001tot1500" localSheetId="0">#REF!</definedName>
    <definedName name="KostenPerCall1001tot1500">#REF!</definedName>
    <definedName name="KostenPerCall101tot250" localSheetId="0">#REF!</definedName>
    <definedName name="KostenPerCall101tot250">#REF!</definedName>
    <definedName name="KostenPerCall1501tot2000" localSheetId="0">#REF!</definedName>
    <definedName name="KostenPerCall1501tot2000">#REF!</definedName>
    <definedName name="KostenPerCall2001tot2500" localSheetId="0">#REF!</definedName>
    <definedName name="KostenPerCall2001tot2500">#REF!</definedName>
    <definedName name="KostenPerCall2500plus" localSheetId="0">#REF!</definedName>
    <definedName name="KostenPerCall2500plus">#REF!</definedName>
    <definedName name="KostenPerCall251tot500" localSheetId="0">#REF!</definedName>
    <definedName name="KostenPerCall251tot500">#REF!</definedName>
    <definedName name="KostenPerCall501tot750" localSheetId="0">#REF!</definedName>
    <definedName name="KostenPerCall501tot750">#REF!</definedName>
    <definedName name="KostenPerCall751tot1000" localSheetId="0">#REF!</definedName>
    <definedName name="KostenPerCall751tot1000">#REF!</definedName>
    <definedName name="kredtall" localSheetId="0">#REF!</definedName>
    <definedName name="kredtall">#REF!</definedName>
    <definedName name="kwartaal" localSheetId="0">#REF!</definedName>
    <definedName name="kwartaal">#REF!</definedName>
    <definedName name="kwartaal_prijs">[19]Uitvoergegevens!$E$15</definedName>
    <definedName name="kwartaal_uren">[19]Uitvoergegevens!$E$16</definedName>
    <definedName name="l_gebruikers" localSheetId="0">#REF!</definedName>
    <definedName name="l_gebruikers">#REF!</definedName>
    <definedName name="L_Kwal" localSheetId="0">#REF!</definedName>
    <definedName name="L_Kwal">#REF!</definedName>
    <definedName name="L_open" localSheetId="0">#REF!</definedName>
    <definedName name="L_open">#REF!</definedName>
    <definedName name="Laag1" localSheetId="0">#REF!</definedName>
    <definedName name="Laag1">#REF!</definedName>
    <definedName name="Laag2" localSheetId="0">#REF!</definedName>
    <definedName name="Laag2">#REF!</definedName>
    <definedName name="Laag3" localSheetId="0">#REF!</definedName>
    <definedName name="Laag3">#REF!</definedName>
    <definedName name="Laag7" localSheetId="0">#REF!</definedName>
    <definedName name="Laag7">#REF!</definedName>
    <definedName name="Laag8" localSheetId="0">#REF!</definedName>
    <definedName name="Laag8">#REF!</definedName>
    <definedName name="Label2">OFFSET([49]dyn_chart!$M$5,[49]dyn_chart!$N$3,0,[49]dyn_chart!$N$4-[49]dyn_chart!$N$3+1,1)</definedName>
    <definedName name="Labels" localSheetId="0">OFFSET(#REF!,0,0,COUNTA(#REF!))</definedName>
    <definedName name="Labels">OFFSET(#REF!,0,0,COUNTA(#REF!))</definedName>
    <definedName name="lamellen" localSheetId="0">#REF!</definedName>
    <definedName name="lamellen">#REF!</definedName>
    <definedName name="Laptop" localSheetId="0">#REF!</definedName>
    <definedName name="Laptop">#REF!</definedName>
    <definedName name="Laser" localSheetId="0">#REF!</definedName>
    <definedName name="Laser">#REF!</definedName>
    <definedName name="LC" localSheetId="0">#REF!</definedName>
    <definedName name="LC">#REF!</definedName>
    <definedName name="LCLKG">#REF!</definedName>
    <definedName name="LCSAN">#REF!</definedName>
    <definedName name="LCVERKEERSRUIMTEN">#REF!</definedName>
    <definedName name="LeaseDuration" localSheetId="0">#REF!</definedName>
    <definedName name="LeaseDuration">#REF!</definedName>
    <definedName name="Leiding" localSheetId="0">#REF!</definedName>
    <definedName name="Leiding">#REF!</definedName>
    <definedName name="Leiding_kosten" localSheetId="0">#REF!</definedName>
    <definedName name="Leiding_kosten">#REF!</definedName>
    <definedName name="Leiding_uren" localSheetId="0">#REF!</definedName>
    <definedName name="Leiding_uren">#REF!</definedName>
    <definedName name="levensduur">[29]begroting!$R$1</definedName>
    <definedName name="LHK" localSheetId="0">#REF!</definedName>
    <definedName name="LHK">#REF!</definedName>
    <definedName name="Light_Periodics">[32]Other!$B$95:$B$97</definedName>
    <definedName name="Lijn">'[83]3-Basis ruimtestaat'!$C:$C</definedName>
    <definedName name="lijst">[33]DROPDOWNS!$A$1:$B$6</definedName>
    <definedName name="lijst_zdg" localSheetId="0">#REF!</definedName>
    <definedName name="lijst_zdg">#REF!</definedName>
    <definedName name="LijstLocaties">OFFSET([84]!TabelTotalen[[#Headers],[Locatie]],MATCH([84]!TabelGlasExtra[[#This Row],[Stad]],[84]!TabelTotalen[Stad]),0,COUNTIF([84]!TabelTotalen[Stad],[84]!TabelGlasExtra[[#This Row],[Stad]]))</definedName>
    <definedName name="LijstSteden">OFFSET([84]Hulpblad!$A$2,0,0,COUNTIF([84]Hulpblad!$A$2:$A$1151,"???*"))</definedName>
    <definedName name="lindenburch" localSheetId="0">#REF!</definedName>
    <definedName name="lindenburch">#REF!</definedName>
    <definedName name="lindenburgh" localSheetId="0">#REF!</definedName>
    <definedName name="lindenburgh">#REF!</definedName>
    <definedName name="Lino" localSheetId="0">#REF!</definedName>
    <definedName name="Lino">#REF!</definedName>
    <definedName name="Lino_recoaten" localSheetId="0">#REF!</definedName>
    <definedName name="Lino_recoaten">#REF!</definedName>
    <definedName name="LiquiditeitGemiddeld" localSheetId="0">[27]Kengetallen!#REF!</definedName>
    <definedName name="LiquiditeitGemiddeld">[27]Kengetallen!#REF!</definedName>
    <definedName name="LiquiditeitN" localSheetId="0">[27]Kengetallen!#REF!</definedName>
    <definedName name="LiquiditeitN">[27]Kengetallen!#REF!</definedName>
    <definedName name="LiquiditeitNmin1" localSheetId="0">[27]Kengetallen!#REF!</definedName>
    <definedName name="LiquiditeitNmin1">[27]Kengetallen!#REF!</definedName>
    <definedName name="LiquiditeitNmin2" localSheetId="0">[27]Kengetallen!#REF!</definedName>
    <definedName name="LiquiditeitNmin2">[27]Kengetallen!#REF!</definedName>
    <definedName name="LiquidRatioN">[27]Kengetallen!#REF!</definedName>
    <definedName name="LiquidRatioNmin1">[27]Kengetallen!#REF!</definedName>
    <definedName name="LiquidRatioNmin2">[27]Kengetallen!#REF!</definedName>
    <definedName name="listENTITIES" localSheetId="0">#REF!</definedName>
    <definedName name="listENTITIES">#REF!</definedName>
    <definedName name="listENTITYPARENT" localSheetId="0">#REF!</definedName>
    <definedName name="listENTITYPARENT">#REF!</definedName>
    <definedName name="listPERIOD" localSheetId="0">#REF!</definedName>
    <definedName name="listPERIOD">#REF!</definedName>
    <definedName name="LIT" localSheetId="0">#REF!</definedName>
    <definedName name="LIT">#REF!</definedName>
    <definedName name="lll">'[85]3-Basis ruimtestaat'!$O:$O</definedName>
    <definedName name="lnkstn_divers">[19]uurtariefopbouw!$E$18</definedName>
    <definedName name="lnkstn_speciaal">[19]uurtariefopbouw!$G$18</definedName>
    <definedName name="LocalCurrency">[86]Intro!$C$10</definedName>
    <definedName name="LocalCurrency1">[14]Intro!$D$10</definedName>
    <definedName name="locatie">[19]Uitvoergegevens!$C$6</definedName>
    <definedName name="Locatie1">'[87]1.1b-Contractblad Perceel 2'!$B$9</definedName>
    <definedName name="Locatie2">'[87]1.1a-Contractblad Perceel 1'!$B$10</definedName>
    <definedName name="Locatiecode" localSheetId="0">#REF!</definedName>
    <definedName name="Locatiecode">#REF!</definedName>
    <definedName name="LocatieNaam">'[87]1.1b-Contractblad Perceel 2'!$B$9</definedName>
    <definedName name="locationlist">[72]!Table_owssvr[#All]</definedName>
    <definedName name="Lokatieadres">'[88]Lokatie overzicht'!$C$1:$E$96</definedName>
    <definedName name="Loongroep" localSheetId="0">#REF!</definedName>
    <definedName name="Loongroep">#REF!</definedName>
    <definedName name="Loongroepen">'[89]1.5 Opbouw uurtarieven'!$A$12:$A$46</definedName>
    <definedName name="lotus" localSheetId="0">#REF!</definedName>
    <definedName name="lotus">#REF!</definedName>
    <definedName name="LOUNGE">'[90]3-Ruimtestaat'!$G$1:$G$65536</definedName>
    <definedName name="Lower" localSheetId="0">#REF!</definedName>
    <definedName name="Lower">#REF!</definedName>
    <definedName name="luxaflex" localSheetId="0">#REF!</definedName>
    <definedName name="luxaflex">#REF!</definedName>
    <definedName name="LW">[32]Sheet1!$G$3:$G$4</definedName>
    <definedName name="m">[91]Beheer!#REF!</definedName>
    <definedName name="M_nodig" localSheetId="0">#REF!</definedName>
    <definedName name="M_nodig">#REF!</definedName>
    <definedName name="M2Flotex" localSheetId="0">#REF!</definedName>
    <definedName name="M2Flotex">#REF!</definedName>
    <definedName name="m2jaar" localSheetId="0">#REF!</definedName>
    <definedName name="m2jaar">#REF!</definedName>
    <definedName name="M2Lino" localSheetId="0">#REF!</definedName>
    <definedName name="M2Lino">#REF!</definedName>
    <definedName name="Maaaaarge" localSheetId="0">#REF!</definedName>
    <definedName name="Maaaaarge">#REF!</definedName>
    <definedName name="maand" localSheetId="0">#REF!</definedName>
    <definedName name="maand">#REF!</definedName>
    <definedName name="MaandelijkseFeeCallcenters" localSheetId="0">#REF!</definedName>
    <definedName name="MaandelijkseFeeCallcenters">#REF!</definedName>
    <definedName name="maandprijs">[19]Uitvoergegevens!$E$10</definedName>
    <definedName name="maanduren">[19]Uitvoergegevens!$E$14</definedName>
    <definedName name="Machines">'[92]Basis ruimtestaat'!$V$11:$V$1507</definedName>
    <definedName name="Macro3">[56]!Macro3</definedName>
    <definedName name="macrop12f2">[56]!macrop12f2</definedName>
    <definedName name="MacroP17">[56]!MacroP17</definedName>
    <definedName name="MacroP17_6">[56]!MacroP17_6</definedName>
    <definedName name="Macrop2">[56]!Macrop2</definedName>
    <definedName name="macroP3f16">[56]!macroP3f16</definedName>
    <definedName name="Macrop6">[56]!Macrop6</definedName>
    <definedName name="Macrop7">[56]!Macrop7</definedName>
    <definedName name="macrox">#N/A</definedName>
    <definedName name="MainCat">[37]validation!#REF!</definedName>
    <definedName name="Man_Miles">[32]Other!$B$53:$B$57</definedName>
    <definedName name="Man_Track">[32]Other!$G$52:$G$53</definedName>
    <definedName name="Man_Trans">[32]Other!$C$52:$F$52</definedName>
    <definedName name="management">[23]Basisgegevens!$E$71</definedName>
    <definedName name="ManInput" localSheetId="0">#REF!</definedName>
    <definedName name="ManInput">#REF!</definedName>
    <definedName name="ManIntroduction" localSheetId="0">#REF!</definedName>
    <definedName name="ManIntroduction">#REF!</definedName>
    <definedName name="Manual" localSheetId="0">#REF!</definedName>
    <definedName name="Manual">#REF!</definedName>
    <definedName name="Mat_storing" localSheetId="0">#REF!</definedName>
    <definedName name="Mat_storing">#REF!</definedName>
    <definedName name="Mat_toeslag" localSheetId="0">#REF!</definedName>
    <definedName name="Mat_toeslag">#REF!</definedName>
    <definedName name="Mat_Uitb_toeslag" localSheetId="0">#REF!</definedName>
    <definedName name="Mat_Uitb_toeslag">#REF!</definedName>
    <definedName name="MatenMid" localSheetId="0">#REF!</definedName>
    <definedName name="MatenMid">#REF!</definedName>
    <definedName name="MatenMid_3" localSheetId="0">#REF!</definedName>
    <definedName name="MatenMid_3">#REF!</definedName>
    <definedName name="Materiaaltoeslagpercentage">'[31]CALC. Productie Maarheeze'!$AC$6</definedName>
    <definedName name="matmid">[23]Basisgegevens!$E$63</definedName>
    <definedName name="MatrixLiquiditeit">[27]Kengetallen!#REF!</definedName>
    <definedName name="MatrixRentabiliteit">[27]Kengetallen!#REF!</definedName>
    <definedName name="MatrixSolvabiliteit">[27]Kengetallen!#REF!</definedName>
    <definedName name="mavr" localSheetId="0">#REF!</definedName>
    <definedName name="mavr">#REF!</definedName>
    <definedName name="MaxLev" localSheetId="0">#REF!</definedName>
    <definedName name="MaxLev">#REF!</definedName>
    <definedName name="MaxX" localSheetId="0">#REF!</definedName>
    <definedName name="MaxX">#REF!</definedName>
    <definedName name="Medewerkergegevens" localSheetId="0">#REF!</definedName>
    <definedName name="Medewerkergegevens">#REF!</definedName>
    <definedName name="Medical" localSheetId="0">#REF!</definedName>
    <definedName name="Medical">#REF!</definedName>
    <definedName name="medium1" localSheetId="0">#REF!</definedName>
    <definedName name="medium1">#REF!</definedName>
    <definedName name="medium2" localSheetId="0">#REF!</definedName>
    <definedName name="medium2">#REF!</definedName>
    <definedName name="meilust" localSheetId="0">#REF!</definedName>
    <definedName name="meilust">#REF!</definedName>
    <definedName name="mercator" localSheetId="0">#REF!</definedName>
    <definedName name="mercator">#REF!</definedName>
    <definedName name="Meters">'[89]1.3-Basis ruimtestaat'!$J:$J</definedName>
    <definedName name="mini_labels">OFFSET([49]minis!$E$1,0,0,1,COUNTA([49]minis!$E$2:$P$2))</definedName>
    <definedName name="MinimaleScore" localSheetId="0">[27]Parameters!#REF!</definedName>
    <definedName name="MinimaleScore">[27]Parameters!#REF!</definedName>
    <definedName name="MinimumLiquiditeit" localSheetId="0">[27]Parameters!#REF!</definedName>
    <definedName name="MinimumLiquiditeit">[27]Parameters!#REF!</definedName>
    <definedName name="MinimumPuntenPerJaar" localSheetId="0">[27]Parameters!#REF!</definedName>
    <definedName name="MinimumPuntenPerJaar">[27]Parameters!#REF!</definedName>
    <definedName name="MinimumRentabiliteit">[27]Parameters!#REF!</definedName>
    <definedName name="MinimumScoreLiquiditeit">[27]Parameters!#REF!</definedName>
    <definedName name="MinimumScoreRentabiliteit">[27]Parameters!#REF!</definedName>
    <definedName name="MinimumScoreSolvabiliteit">[27]Parameters!#REF!</definedName>
    <definedName name="MinimumSolvabiliteit">[27]Parameters!#REF!</definedName>
    <definedName name="MinorityInterestInSubsidiariesN" localSheetId="0">#REF!</definedName>
    <definedName name="MinorityInterestInSubsidiariesN">#REF!</definedName>
    <definedName name="MinorityInterestInSubsidiariesNmin1" localSheetId="0">#REF!</definedName>
    <definedName name="MinorityInterestInSubsidiariesNmin1">#REF!</definedName>
    <definedName name="MinorityInterestInSubsidiariesNmin2" localSheetId="0">#REF!</definedName>
    <definedName name="MinorityInterestInSubsidiariesNmin2">#REF!</definedName>
    <definedName name="minuut">[29]begroting!$AG$1</definedName>
    <definedName name="ml">'[93]Glas 3.3'!$O$3:$P$8</definedName>
    <definedName name="mm" hidden="1">'[79]Offerteformulier 1'!#REF!</definedName>
    <definedName name="monteur">[29]begroting!$V$1</definedName>
    <definedName name="Month">[14]Intro!$C$8</definedName>
    <definedName name="MRmonteur">[29]Calculatie!$V$25</definedName>
    <definedName name="Mutatiederdekwartaal" localSheetId="0" hidden="1">{"'ma_vr'!$A$1:$AA$42"}</definedName>
    <definedName name="Mutatiederdekwartaal" hidden="1">{"'ma_vr'!$A$1:$AA$42"}</definedName>
    <definedName name="Mutatiederdekwartaal_1" localSheetId="0" hidden="1">{"'ma_vr'!$A$1:$AA$42"}</definedName>
    <definedName name="Mutatiederdekwartaal_1" hidden="1">{"'ma_vr'!$A$1:$AA$42"}</definedName>
    <definedName name="MutatiesVoorzieningenN">[27]Kengetallen!#REF!</definedName>
    <definedName name="MutatiesVoorzieningenNmin1">[27]Kengetallen!#REF!</definedName>
    <definedName name="MutatiesVoorzieningenNmin2">[27]Kengetallen!#REF!</definedName>
    <definedName name="NaamLeverancier" localSheetId="0">#REF!</definedName>
    <definedName name="NaamLeverancier">#REF!</definedName>
    <definedName name="NAcht" localSheetId="0">[30]Personeel!#REF!</definedName>
    <definedName name="NAcht">[30]Personeel!#REF!</definedName>
    <definedName name="naloop" localSheetId="0">#REF!</definedName>
    <definedName name="naloop">#REF!</definedName>
    <definedName name="naloopdc">'[68]kengetal DC'!$A$93:$E$101</definedName>
    <definedName name="naloopoverig">'[68]kengetal Overig'!$A$44:$E$52</definedName>
    <definedName name="Nat_Acc" localSheetId="0">#REF!</definedName>
    <definedName name="Nat_Acc">#REF!</definedName>
    <definedName name="nieuw">#N/A</definedName>
    <definedName name="nieuw2">#N/A</definedName>
    <definedName name="nieuw3">#N/A</definedName>
    <definedName name="nieuw4">#N/A</definedName>
    <definedName name="nieuw5">#N/A</definedName>
    <definedName name="nieuwegein" localSheetId="0">#REF!</definedName>
    <definedName name="nieuwegein">#REF!</definedName>
    <definedName name="nm_ma_vr" localSheetId="0">#REF!</definedName>
    <definedName name="nm_ma_vr">#REF!</definedName>
    <definedName name="Norm" localSheetId="0">#REF!</definedName>
    <definedName name="Norm">#REF!</definedName>
    <definedName name="norm_freq" localSheetId="0">#REF!</definedName>
    <definedName name="norm_freq">#REF!</definedName>
    <definedName name="norm1" localSheetId="0">#REF!</definedName>
    <definedName name="norm1">#REF!</definedName>
    <definedName name="normaal" localSheetId="0">#REF!</definedName>
    <definedName name="normaal">#REF!</definedName>
    <definedName name="normblad">[94]Normblad!$B$5:$S$2389</definedName>
    <definedName name="NormCurrentRatio1">[27]Parameters!#REF!</definedName>
    <definedName name="NormCurrentRatio2">[27]Parameters!#REF!</definedName>
    <definedName name="NormCurrentRatio3">[27]Parameters!#REF!</definedName>
    <definedName name="Normen" localSheetId="0">#REF!</definedName>
    <definedName name="Normen">#REF!</definedName>
    <definedName name="NormenBarte" localSheetId="0">#REF!</definedName>
    <definedName name="NormenBarte">#REF!</definedName>
    <definedName name="NormenCult" localSheetId="0">#REF!</definedName>
    <definedName name="NormenCult">#REF!</definedName>
    <definedName name="NormenGym" localSheetId="0">#REF!</definedName>
    <definedName name="NormenGym">#REF!</definedName>
    <definedName name="normentabel">[52]Normenblad!$Q$18:$R$89</definedName>
    <definedName name="Normentot">'[95]Invulblad P1'!$A$2:$D$164</definedName>
    <definedName name="normglas" localSheetId="0">#REF!</definedName>
    <definedName name="normglas">#REF!</definedName>
    <definedName name="normingtotaal" localSheetId="0">#REF!</definedName>
    <definedName name="normingtotaal">#REF!</definedName>
    <definedName name="Normlijsten" localSheetId="0">[96]Calculatie!#REF!</definedName>
    <definedName name="Normlijsten">[96]Calculatie!#REF!</definedName>
    <definedName name="NormOmzet" localSheetId="0">[27]Parameters!#REF!</definedName>
    <definedName name="NormOmzet">[27]Parameters!#REF!</definedName>
    <definedName name="normpeo" localSheetId="0">#REF!</definedName>
    <definedName name="normpeo">#REF!</definedName>
    <definedName name="NormRentabiliteit1" localSheetId="0">[27]Parameters!#REF!</definedName>
    <definedName name="NormRentabiliteit1">[27]Parameters!#REF!</definedName>
    <definedName name="NormRentabiliteit2" localSheetId="0">[27]Parameters!#REF!</definedName>
    <definedName name="NormRentabiliteit2">[27]Parameters!#REF!</definedName>
    <definedName name="NormSolvabiliteit1" localSheetId="0">[27]Parameters!#REF!</definedName>
    <definedName name="NormSolvabiliteit1">[27]Parameters!#REF!</definedName>
    <definedName name="NormSolvabiliteit2">[27]Parameters!#REF!</definedName>
    <definedName name="NormSolvabiliteit3">[27]Parameters!#REF!</definedName>
    <definedName name="NormSolvabiliteit4">[27]Parameters!#REF!</definedName>
    <definedName name="not" localSheetId="0">#REF!</definedName>
    <definedName name="not">#REF!</definedName>
    <definedName name="noti" localSheetId="0">#REF!</definedName>
    <definedName name="noti">#REF!</definedName>
    <definedName name="NvB" localSheetId="0" hidden="1">'[15]#REF'!#REF!</definedName>
    <definedName name="NvB" hidden="1">'[15]#REF'!#REF!</definedName>
    <definedName name="o" localSheetId="0">#REF!</definedName>
    <definedName name="o">#REF!</definedName>
    <definedName name="O_2" localSheetId="0">[97]BeginMeting!#REF!</definedName>
    <definedName name="O_2">[97]BeginMeting!#REF!</definedName>
    <definedName name="O_gebruikers" localSheetId="0">#REF!</definedName>
    <definedName name="O_gebruikers">#REF!</definedName>
    <definedName name="O_kwal" localSheetId="0">#REF!</definedName>
    <definedName name="O_kwal">#REF!</definedName>
    <definedName name="O_open" localSheetId="0">#REF!</definedName>
    <definedName name="O_open">#REF!</definedName>
    <definedName name="object1_gemuurtarief1" localSheetId="0">#REF!</definedName>
    <definedName name="object1_gemuurtarief1">#REF!</definedName>
    <definedName name="object1_gemuurtarief2" localSheetId="0">#REF!</definedName>
    <definedName name="object1_gemuurtarief2">#REF!</definedName>
    <definedName name="object1_opptabel1" localSheetId="0">#REF!</definedName>
    <definedName name="object1_opptabel1">#REF!</definedName>
    <definedName name="object1_opptabel2" localSheetId="0">#REF!</definedName>
    <definedName name="object1_opptabel2">#REF!</definedName>
    <definedName name="object1_prijsdag1" localSheetId="0">#REF!</definedName>
    <definedName name="object1_prijsdag1">#REF!</definedName>
    <definedName name="object1_prijsdag2" localSheetId="0">#REF!</definedName>
    <definedName name="object1_prijsdag2">#REF!</definedName>
    <definedName name="object1_prijsjaar1" localSheetId="0">#REF!</definedName>
    <definedName name="object1_prijsjaar1">#REF!</definedName>
    <definedName name="object1_prijsjaar2" localSheetId="0">#REF!</definedName>
    <definedName name="object1_prijsjaar2">#REF!</definedName>
    <definedName name="object1_urendag1" localSheetId="0">#REF!</definedName>
    <definedName name="object1_urendag1">#REF!</definedName>
    <definedName name="object1_urendag2" localSheetId="0">#REF!</definedName>
    <definedName name="object1_urendag2">#REF!</definedName>
    <definedName name="object1_urendaghf1" localSheetId="0">#REF!</definedName>
    <definedName name="object1_urendaghf1">#REF!</definedName>
    <definedName name="object1_urendaghf2" localSheetId="0">#REF!</definedName>
    <definedName name="object1_urendaghf2">#REF!</definedName>
    <definedName name="object1_urenjaar1" localSheetId="0">#REF!</definedName>
    <definedName name="object1_urenjaar1">#REF!</definedName>
    <definedName name="object1_urenjaar2" localSheetId="0">#REF!</definedName>
    <definedName name="object1_urenjaar2">#REF!</definedName>
    <definedName name="object10_gemuurtarief2" localSheetId="0">#REF!</definedName>
    <definedName name="object10_gemuurtarief2">#REF!</definedName>
    <definedName name="object10_opptabel1">[41]Objectinformatie!$S$5:$S$47</definedName>
    <definedName name="object10_opptabel2">[41]Objectinformatie!$S$50:$S$74</definedName>
    <definedName name="object10_prijsdag2" localSheetId="0">#REF!</definedName>
    <definedName name="object10_prijsdag2">#REF!</definedName>
    <definedName name="object10_prijsjaar1">'[41]Ruimten werkdag'!$Y$1914</definedName>
    <definedName name="object10_prijsjaar2" localSheetId="0">#REF!</definedName>
    <definedName name="object10_prijsjaar2">#REF!</definedName>
    <definedName name="object10_urendag2" localSheetId="0">#REF!</definedName>
    <definedName name="object10_urendag2">#REF!</definedName>
    <definedName name="object10_urendaghf2" localSheetId="0">#REF!</definedName>
    <definedName name="object10_urendaghf2">#REF!</definedName>
    <definedName name="object10_urenjaar1">'[41]Ruimten werkdag'!$X$1914</definedName>
    <definedName name="object10_urenjaar2" localSheetId="0">#REF!</definedName>
    <definedName name="object10_urenjaar2">#REF!</definedName>
    <definedName name="object11_gemuurtarief2" localSheetId="0">#REF!</definedName>
    <definedName name="object11_gemuurtarief2">#REF!</definedName>
    <definedName name="object11_opptabel1">[41]Objectinformatie!$T$5:$T$47</definedName>
    <definedName name="object11_opptabel2">[41]Objectinformatie!$T$50:$T$74</definedName>
    <definedName name="object11_prijsdag2" localSheetId="0">#REF!</definedName>
    <definedName name="object11_prijsdag2">#REF!</definedName>
    <definedName name="object11_prijsjaar1">'[41]Ruimten werkdag'!$Y$2153</definedName>
    <definedName name="object11_prijsjaar2" localSheetId="0">#REF!</definedName>
    <definedName name="object11_prijsjaar2">#REF!</definedName>
    <definedName name="object11_urendag2" localSheetId="0">#REF!</definedName>
    <definedName name="object11_urendag2">#REF!</definedName>
    <definedName name="object11_urendaghf2" localSheetId="0">#REF!</definedName>
    <definedName name="object11_urendaghf2">#REF!</definedName>
    <definedName name="object11_urenjaar1">'[41]Ruimten werkdag'!$X$2153</definedName>
    <definedName name="object11_urenjaar2" localSheetId="0">#REF!</definedName>
    <definedName name="object11_urenjaar2">#REF!</definedName>
    <definedName name="object12_opptabel1">[41]Objectinformatie!$U$5:$U$47</definedName>
    <definedName name="object13_gemuurtarief2" localSheetId="0">#REF!</definedName>
    <definedName name="object13_gemuurtarief2">#REF!</definedName>
    <definedName name="object13_opptabel1">[41]Objectinformatie!$V$5:$V$47</definedName>
    <definedName name="object13_opptabel2">[41]Objectinformatie!$V$50:$V$74</definedName>
    <definedName name="object13_prijsdag2" localSheetId="0">#REF!</definedName>
    <definedName name="object13_prijsdag2">#REF!</definedName>
    <definedName name="object13_prijsjaar1">'[41]Ruimten werkdag'!$Y$2484</definedName>
    <definedName name="object13_prijsjaar2" localSheetId="0">#REF!</definedName>
    <definedName name="object13_prijsjaar2">#REF!</definedName>
    <definedName name="object13_urendag2" localSheetId="0">#REF!</definedName>
    <definedName name="object13_urendag2">#REF!</definedName>
    <definedName name="object13_urendaghf2" localSheetId="0">#REF!</definedName>
    <definedName name="object13_urendaghf2">#REF!</definedName>
    <definedName name="object13_urenjaar1">'[41]Ruimten werkdag'!$X$2484</definedName>
    <definedName name="object13_urenjaar2" localSheetId="0">#REF!</definedName>
    <definedName name="object13_urenjaar2">#REF!</definedName>
    <definedName name="object14_gemuurtarief2" localSheetId="0">#REF!</definedName>
    <definedName name="object14_gemuurtarief2">#REF!</definedName>
    <definedName name="object14_opptabel1">[41]Objectinformatie!$W$5:$W$47</definedName>
    <definedName name="object14_opptabel2">[41]Objectinformatie!$W$50:$W$74</definedName>
    <definedName name="object14_prijsdag2" localSheetId="0">#REF!</definedName>
    <definedName name="object14_prijsdag2">#REF!</definedName>
    <definedName name="object14_prijsjaar1">'[41]Ruimten werkdag'!$Y$2641</definedName>
    <definedName name="object14_prijsjaar2" localSheetId="0">#REF!</definedName>
    <definedName name="object14_prijsjaar2">#REF!</definedName>
    <definedName name="object14_urendag2" localSheetId="0">#REF!</definedName>
    <definedName name="object14_urendag2">#REF!</definedName>
    <definedName name="object14_urendaghf2" localSheetId="0">#REF!</definedName>
    <definedName name="object14_urendaghf2">#REF!</definedName>
    <definedName name="object14_urenjaar1">'[41]Ruimten werkdag'!$X$2641</definedName>
    <definedName name="object14_urenjaar2" localSheetId="0">#REF!</definedName>
    <definedName name="object14_urenjaar2">#REF!</definedName>
    <definedName name="object15_gemuurtarief2" localSheetId="0">#REF!</definedName>
    <definedName name="object15_gemuurtarief2">#REF!</definedName>
    <definedName name="object15_opptabel1">[41]Objectinformatie!$X$5:$X$47</definedName>
    <definedName name="object15_opptabel2">[41]Objectinformatie!$X$50:$X$74</definedName>
    <definedName name="object15_prijsdag2" localSheetId="0">#REF!</definedName>
    <definedName name="object15_prijsdag2">#REF!</definedName>
    <definedName name="object15_prijsjaar1">'[41]Ruimten werkdag'!$Y$2876</definedName>
    <definedName name="object15_prijsjaar2" localSheetId="0">#REF!</definedName>
    <definedName name="object15_prijsjaar2">#REF!</definedName>
    <definedName name="object15_urendag2" localSheetId="0">#REF!</definedName>
    <definedName name="object15_urendag2">#REF!</definedName>
    <definedName name="object15_urendaghf2" localSheetId="0">#REF!</definedName>
    <definedName name="object15_urendaghf2">#REF!</definedName>
    <definedName name="object15_urenjaar1">'[41]Ruimten werkdag'!$X$2876</definedName>
    <definedName name="object15_urenjaar2" localSheetId="0">#REF!</definedName>
    <definedName name="object15_urenjaar2">#REF!</definedName>
    <definedName name="object16_gemuurtarief2" localSheetId="0">#REF!</definedName>
    <definedName name="object16_gemuurtarief2">#REF!</definedName>
    <definedName name="object16_opptabel1">[41]Objectinformatie!$Y$5:$Y$47</definedName>
    <definedName name="object16_opptabel2">[41]Objectinformatie!$Y$50:$Y$74</definedName>
    <definedName name="object16_prijsdag2" localSheetId="0">#REF!</definedName>
    <definedName name="object16_prijsdag2">#REF!</definedName>
    <definedName name="object16_prijsjaar1">'[41]Ruimten werkdag'!$Y$3214</definedName>
    <definedName name="object16_prijsjaar2" localSheetId="0">#REF!</definedName>
    <definedName name="object16_prijsjaar2">#REF!</definedName>
    <definedName name="object16_urendag2" localSheetId="0">#REF!</definedName>
    <definedName name="object16_urendag2">#REF!</definedName>
    <definedName name="object16_urendaghf2" localSheetId="0">#REF!</definedName>
    <definedName name="object16_urendaghf2">#REF!</definedName>
    <definedName name="object16_urenjaar1">'[41]Ruimten werkdag'!$X$3214</definedName>
    <definedName name="object16_urenjaar2" localSheetId="0">#REF!</definedName>
    <definedName name="object16_urenjaar2">#REF!</definedName>
    <definedName name="object17_gemuurtarief2" localSheetId="0">#REF!</definedName>
    <definedName name="object17_gemuurtarief2">#REF!</definedName>
    <definedName name="object17_opptabel1">[41]Objectinformatie!$Z$5:$Z$47</definedName>
    <definedName name="object17_opptabel2">[41]Objectinformatie!$Z$50:$Z$74</definedName>
    <definedName name="object17_prijsdag2" localSheetId="0">#REF!</definedName>
    <definedName name="object17_prijsdag2">#REF!</definedName>
    <definedName name="object17_prijsjaar1">'[41]Ruimten werkdag'!$Y$3310</definedName>
    <definedName name="object17_prijsjaar2" localSheetId="0">#REF!</definedName>
    <definedName name="object17_prijsjaar2">#REF!</definedName>
    <definedName name="object17_urendag2" localSheetId="0">#REF!</definedName>
    <definedName name="object17_urendag2">#REF!</definedName>
    <definedName name="object17_urendaghf2" localSheetId="0">#REF!</definedName>
    <definedName name="object17_urendaghf2">#REF!</definedName>
    <definedName name="object17_urenjaar1">'[41]Ruimten werkdag'!$X$3310</definedName>
    <definedName name="object17_urenjaar2" localSheetId="0">#REF!</definedName>
    <definedName name="object17_urenjaar2">#REF!</definedName>
    <definedName name="object18_gemuurtarief2" localSheetId="0">#REF!</definedName>
    <definedName name="object18_gemuurtarief2">#REF!</definedName>
    <definedName name="object18_opptabel1">[41]Objectinformatie!$AA$5:$AA$47</definedName>
    <definedName name="object18_opptabel2">[41]Objectinformatie!$AA$50:$AA$74</definedName>
    <definedName name="object18_prijsdag2" localSheetId="0">#REF!</definedName>
    <definedName name="object18_prijsdag2">#REF!</definedName>
    <definedName name="object18_prijsjaar1">'[41]Ruimten werkdag'!$Y$3774</definedName>
    <definedName name="object18_prijsjaar2" localSheetId="0">#REF!</definedName>
    <definedName name="object18_prijsjaar2">#REF!</definedName>
    <definedName name="object18_urendag2" localSheetId="0">#REF!</definedName>
    <definedName name="object18_urendag2">#REF!</definedName>
    <definedName name="object18_urendaghf2" localSheetId="0">#REF!</definedName>
    <definedName name="object18_urendaghf2">#REF!</definedName>
    <definedName name="object18_urenjaar1">'[41]Ruimten werkdag'!$X$3774</definedName>
    <definedName name="object18_urenjaar2" localSheetId="0">#REF!</definedName>
    <definedName name="object18_urenjaar2">#REF!</definedName>
    <definedName name="object19_opptabel1">[39]Objectinformatie!$AB$5:$AB$110</definedName>
    <definedName name="object2_gemuurtarief1" localSheetId="0">#REF!</definedName>
    <definedName name="object2_gemuurtarief1">#REF!</definedName>
    <definedName name="object2_gemuurtarief2" localSheetId="0">#REF!</definedName>
    <definedName name="object2_gemuurtarief2">#REF!</definedName>
    <definedName name="object2_opptabel1" localSheetId="0">#REF!</definedName>
    <definedName name="object2_opptabel1">#REF!</definedName>
    <definedName name="object2_opptabel2" localSheetId="0">#REF!</definedName>
    <definedName name="object2_opptabel2">#REF!</definedName>
    <definedName name="object2_prijsdag1" localSheetId="0">#REF!</definedName>
    <definedName name="object2_prijsdag1">#REF!</definedName>
    <definedName name="object2_prijsdag2" localSheetId="0">#REF!</definedName>
    <definedName name="object2_prijsdag2">#REF!</definedName>
    <definedName name="object2_prijsjaar1" localSheetId="0">#REF!</definedName>
    <definedName name="object2_prijsjaar1">#REF!</definedName>
    <definedName name="object2_prijsjaar2" localSheetId="0">#REF!</definedName>
    <definedName name="object2_prijsjaar2">#REF!</definedName>
    <definedName name="object2_urendag1" localSheetId="0">#REF!</definedName>
    <definedName name="object2_urendag1">#REF!</definedName>
    <definedName name="object2_urendag2" localSheetId="0">#REF!</definedName>
    <definedName name="object2_urendag2">#REF!</definedName>
    <definedName name="object2_urendaghf1" localSheetId="0">#REF!</definedName>
    <definedName name="object2_urendaghf1">#REF!</definedName>
    <definedName name="object2_urendaghf2" localSheetId="0">#REF!</definedName>
    <definedName name="object2_urendaghf2">#REF!</definedName>
    <definedName name="object2_urenjaar1" localSheetId="0">#REF!</definedName>
    <definedName name="object2_urenjaar1">#REF!</definedName>
    <definedName name="object2_urenjaar2" localSheetId="0">#REF!</definedName>
    <definedName name="object2_urenjaar2">#REF!</definedName>
    <definedName name="object20_opptabel1">[39]Objectinformatie!$AC$5:$AC$110</definedName>
    <definedName name="object21_opptabel1">[39]Objectinformatie!$AD$5:$AD$110</definedName>
    <definedName name="object22_opptabel1">[39]Objectinformatie!$AE$5:$AE$110</definedName>
    <definedName name="object23_opptabel1">[39]Objectinformatie!$AF$5:$AF$110</definedName>
    <definedName name="object24_opptabel1">[39]Objectinformatie!$AG$5:$AG$110</definedName>
    <definedName name="object25_opptabel1">[39]Objectinformatie!$AH$5:$AH$110</definedName>
    <definedName name="object26_opptabel1">[39]Objectinformatie!$AI$5:$AI$110</definedName>
    <definedName name="object27_opptabel1">[39]Objectinformatie!$AJ$5:$AJ$110</definedName>
    <definedName name="object28_opptabel1">[39]Objectinformatie!$AK$5:$AK$110</definedName>
    <definedName name="object29_opptabel1">[39]Objectinformatie!$AL$5:$AL$110</definedName>
    <definedName name="object3_gemuurtarief1" localSheetId="0">#REF!</definedName>
    <definedName name="object3_gemuurtarief1">#REF!</definedName>
    <definedName name="object3_gemuurtarief2" localSheetId="0">#REF!</definedName>
    <definedName name="object3_gemuurtarief2">#REF!</definedName>
    <definedName name="object3_opptabel1" localSheetId="0">#REF!</definedName>
    <definedName name="object3_opptabel1">#REF!</definedName>
    <definedName name="object3_opptabel2" localSheetId="0">#REF!</definedName>
    <definedName name="object3_opptabel2">#REF!</definedName>
    <definedName name="object3_prijsdag1" localSheetId="0">#REF!</definedName>
    <definedName name="object3_prijsdag1">#REF!</definedName>
    <definedName name="object3_prijsdag2" localSheetId="0">#REF!</definedName>
    <definedName name="object3_prijsdag2">#REF!</definedName>
    <definedName name="object3_prijsjaar1" localSheetId="0">#REF!</definedName>
    <definedName name="object3_prijsjaar1">#REF!</definedName>
    <definedName name="object3_prijsjaar2" localSheetId="0">#REF!</definedName>
    <definedName name="object3_prijsjaar2">#REF!</definedName>
    <definedName name="object3_urendag1" localSheetId="0">#REF!</definedName>
    <definedName name="object3_urendag1">#REF!</definedName>
    <definedName name="object3_urendag2" localSheetId="0">#REF!</definedName>
    <definedName name="object3_urendag2">#REF!</definedName>
    <definedName name="object3_urendaghf1" localSheetId="0">#REF!</definedName>
    <definedName name="object3_urendaghf1">#REF!</definedName>
    <definedName name="object3_urendaghf2" localSheetId="0">#REF!</definedName>
    <definedName name="object3_urendaghf2">#REF!</definedName>
    <definedName name="object3_urenjaar1" localSheetId="0">#REF!</definedName>
    <definedName name="object3_urenjaar1">#REF!</definedName>
    <definedName name="object3_urenjaar2" localSheetId="0">#REF!</definedName>
    <definedName name="object3_urenjaar2">#REF!</definedName>
    <definedName name="object30_opptabel1">[39]Objectinformatie!$AM$5:$AM$110</definedName>
    <definedName name="object31_opptabel1">[39]Objectinformatie!$AN$5:$AN$110</definedName>
    <definedName name="object32_opptabel1">[39]Objectinformatie!$AO$5:$AO$110</definedName>
    <definedName name="object33_opptabel1">[39]Objectinformatie!$AP$5:$AP$110</definedName>
    <definedName name="object34_opptabel1">[39]Objectinformatie!$AQ$5:$AQ$110</definedName>
    <definedName name="object35_opptabel1">[39]Objectinformatie!$AR$5:$AR$110</definedName>
    <definedName name="object36_opptabel1">[39]Objectinformatie!$AS$5:$AS$110</definedName>
    <definedName name="object37_opptabel1">[39]Objectinformatie!$AT$5:$AT$110</definedName>
    <definedName name="object38_opptabel1">[39]Objectinformatie!$AU$5:$AU$110</definedName>
    <definedName name="object39_opptabel1">[39]Objectinformatie!$AV$5:$AV$110</definedName>
    <definedName name="object4_gemuurtarief1" localSheetId="0">#REF!</definedName>
    <definedName name="object4_gemuurtarief1">#REF!</definedName>
    <definedName name="object4_gemuurtarief2" localSheetId="0">#REF!</definedName>
    <definedName name="object4_gemuurtarief2">#REF!</definedName>
    <definedName name="object4_opptabel1" localSheetId="0">#REF!</definedName>
    <definedName name="object4_opptabel1">#REF!</definedName>
    <definedName name="object4_opptabel2" localSheetId="0">#REF!</definedName>
    <definedName name="object4_opptabel2">#REF!</definedName>
    <definedName name="object4_prijsdag1" localSheetId="0">#REF!</definedName>
    <definedName name="object4_prijsdag1">#REF!</definedName>
    <definedName name="object4_prijsdag2" localSheetId="0">#REF!</definedName>
    <definedName name="object4_prijsdag2">#REF!</definedName>
    <definedName name="object4_prijsjaar1" localSheetId="0">#REF!</definedName>
    <definedName name="object4_prijsjaar1">#REF!</definedName>
    <definedName name="object4_prijsjaar2" localSheetId="0">#REF!</definedName>
    <definedName name="object4_prijsjaar2">#REF!</definedName>
    <definedName name="object4_urendag1" localSheetId="0">#REF!</definedName>
    <definedName name="object4_urendag1">#REF!</definedName>
    <definedName name="object4_urendag2" localSheetId="0">#REF!</definedName>
    <definedName name="object4_urendag2">#REF!</definedName>
    <definedName name="object4_urendaghf1" localSheetId="0">#REF!</definedName>
    <definedName name="object4_urendaghf1">#REF!</definedName>
    <definedName name="object4_urendaghf2" localSheetId="0">#REF!</definedName>
    <definedName name="object4_urendaghf2">#REF!</definedName>
    <definedName name="object4_urenjaar1" localSheetId="0">#REF!</definedName>
    <definedName name="object4_urenjaar1">#REF!</definedName>
    <definedName name="object4_urenjaar2" localSheetId="0">#REF!</definedName>
    <definedName name="object4_urenjaar2">#REF!</definedName>
    <definedName name="object40_opptabel1">[39]Objectinformatie!$AW$5:$AW$110</definedName>
    <definedName name="object41_opptabel1">[39]Objectinformatie!$AX$5:$AX$110</definedName>
    <definedName name="object42_opptabel1">[39]Objectinformatie!$AY$5:$AY$110</definedName>
    <definedName name="object43_opptabel1">[39]Objectinformatie!$AZ$5:$AZ$110</definedName>
    <definedName name="object44_opptabel1">[39]Objectinformatie!$BA$5:$BA$110</definedName>
    <definedName name="object45_opptabel1">[39]Objectinformatie!$BB$5:$BB$110</definedName>
    <definedName name="object46_opptabel1">[39]Objectinformatie!$BC$5:$BC$110</definedName>
    <definedName name="object47_opptabel1">[39]Objectinformatie!$BD$5:$BD$110</definedName>
    <definedName name="object48_opptabel1">[39]Objectinformatie!$BE$5:$BE$110</definedName>
    <definedName name="object49_opptabel1">[39]Objectinformatie!$BF$5:$BF$110</definedName>
    <definedName name="object5_gemuurtarief1" localSheetId="0">#REF!</definedName>
    <definedName name="object5_gemuurtarief1">#REF!</definedName>
    <definedName name="object5_gemuurtarief2" localSheetId="0">#REF!</definedName>
    <definedName name="object5_gemuurtarief2">#REF!</definedName>
    <definedName name="object5_opptabel1" localSheetId="0">#REF!</definedName>
    <definedName name="object5_opptabel1">#REF!</definedName>
    <definedName name="object5_opptabel2" localSheetId="0">#REF!</definedName>
    <definedName name="object5_opptabel2">#REF!</definedName>
    <definedName name="object5_prijsdag1" localSheetId="0">#REF!</definedName>
    <definedName name="object5_prijsdag1">#REF!</definedName>
    <definedName name="object5_prijsdag2" localSheetId="0">#REF!</definedName>
    <definedName name="object5_prijsdag2">#REF!</definedName>
    <definedName name="object5_prijsjaar1" localSheetId="0">#REF!</definedName>
    <definedName name="object5_prijsjaar1">#REF!</definedName>
    <definedName name="object5_prijsjaar2" localSheetId="0">#REF!</definedName>
    <definedName name="object5_prijsjaar2">#REF!</definedName>
    <definedName name="object5_urendag1" localSheetId="0">#REF!</definedName>
    <definedName name="object5_urendag1">#REF!</definedName>
    <definedName name="object5_urendag2" localSheetId="0">#REF!</definedName>
    <definedName name="object5_urendag2">#REF!</definedName>
    <definedName name="object5_urendaghf1" localSheetId="0">#REF!</definedName>
    <definedName name="object5_urendaghf1">#REF!</definedName>
    <definedName name="object5_urendaghf2" localSheetId="0">#REF!</definedName>
    <definedName name="object5_urendaghf2">#REF!</definedName>
    <definedName name="object5_urenjaar1" localSheetId="0">#REF!</definedName>
    <definedName name="object5_urenjaar1">#REF!</definedName>
    <definedName name="object5_urenjaar2" localSheetId="0">#REF!</definedName>
    <definedName name="object5_urenjaar2">#REF!</definedName>
    <definedName name="object50_opptabel1">[39]Objectinformatie!$BG$5:$BG$110</definedName>
    <definedName name="object51_opptabel1">[39]Objectinformatie!$BH$5:$BH$110</definedName>
    <definedName name="object52_opptabel1">[39]Objectinformatie!$BI$5:$BI$110</definedName>
    <definedName name="object53_opptabel1">[39]Objectinformatie!$BJ$5:$BJ$110</definedName>
    <definedName name="object54_opptabel1">[39]Objectinformatie!$BK$5:$BK$110</definedName>
    <definedName name="object55_opptabel1">[39]Objectinformatie!$BL$5:$BL$110</definedName>
    <definedName name="object56_opptabel1">[39]Objectinformatie!$BM$5:$BM$110</definedName>
    <definedName name="object57_opptabel1">[39]Objectinformatie!$BN$5:$BN$110</definedName>
    <definedName name="object58_opptabel1">[39]Objectinformatie!$BO$5:$BO$110</definedName>
    <definedName name="object59_opptabel1">[39]Objectinformatie!$BP$5:$BP$110</definedName>
    <definedName name="object6_gemuurtarief1" localSheetId="0">#REF!</definedName>
    <definedName name="object6_gemuurtarief1">#REF!</definedName>
    <definedName name="object6_gemuurtarief2" localSheetId="0">#REF!</definedName>
    <definedName name="object6_gemuurtarief2">#REF!</definedName>
    <definedName name="object6_opptabel1" localSheetId="0">#REF!</definedName>
    <definedName name="object6_opptabel1">#REF!</definedName>
    <definedName name="object6_opptabel2" localSheetId="0">#REF!</definedName>
    <definedName name="object6_opptabel2">#REF!</definedName>
    <definedName name="object6_prijsdag1" localSheetId="0">#REF!</definedName>
    <definedName name="object6_prijsdag1">#REF!</definedName>
    <definedName name="object6_prijsdag2" localSheetId="0">#REF!</definedName>
    <definedName name="object6_prijsdag2">#REF!</definedName>
    <definedName name="object6_prijsjaar1" localSheetId="0">#REF!</definedName>
    <definedName name="object6_prijsjaar1">#REF!</definedName>
    <definedName name="object6_prijsjaar2" localSheetId="0">#REF!</definedName>
    <definedName name="object6_prijsjaar2">#REF!</definedName>
    <definedName name="object6_urendag1" localSheetId="0">#REF!</definedName>
    <definedName name="object6_urendag1">#REF!</definedName>
    <definedName name="object6_urendag2" localSheetId="0">#REF!</definedName>
    <definedName name="object6_urendag2">#REF!</definedName>
    <definedName name="object6_urendaghf1" localSheetId="0">#REF!</definedName>
    <definedName name="object6_urendaghf1">#REF!</definedName>
    <definedName name="object6_urendaghf2" localSheetId="0">#REF!</definedName>
    <definedName name="object6_urendaghf2">#REF!</definedName>
    <definedName name="object6_urenjaar1" localSheetId="0">#REF!</definedName>
    <definedName name="object6_urenjaar1">#REF!</definedName>
    <definedName name="object6_urenjaar2" localSheetId="0">#REF!</definedName>
    <definedName name="object6_urenjaar2">#REF!</definedName>
    <definedName name="object60_opptabel1">[39]Objectinformatie!$BQ$5:$BQ$110</definedName>
    <definedName name="object61_opptabel1">[39]Objectinformatie!$BR$5:$BR$110</definedName>
    <definedName name="object62_opptabel1">[39]Objectinformatie!$BS$5:$BS$110</definedName>
    <definedName name="object63_opptabel1">[39]Objectinformatie!$BT$5:$BT$110</definedName>
    <definedName name="object64_opptabel1">[39]Objectinformatie!$BU$5:$BU$110</definedName>
    <definedName name="object65_opptabel1">[39]Objectinformatie!$BV$5:$BV$110</definedName>
    <definedName name="object66_opptabel1">[39]Objectinformatie!$BW$5:$BW$110</definedName>
    <definedName name="object67_opptabel1">[39]Objectinformatie!$BX$5:$BX$110</definedName>
    <definedName name="object68_opptabel1">[39]Objectinformatie!$BY$5:$BY$110</definedName>
    <definedName name="object69_opptabel1">[39]Objectinformatie!$BZ$5:$BZ$110</definedName>
    <definedName name="object7_gemuurtarief1" localSheetId="0">#REF!</definedName>
    <definedName name="object7_gemuurtarief1">#REF!</definedName>
    <definedName name="object7_gemuurtarief2" localSheetId="0">#REF!</definedName>
    <definedName name="object7_gemuurtarief2">#REF!</definedName>
    <definedName name="object7_opptabel1" localSheetId="0">#REF!</definedName>
    <definedName name="object7_opptabel1">#REF!</definedName>
    <definedName name="object7_opptabel2" localSheetId="0">#REF!</definedName>
    <definedName name="object7_opptabel2">#REF!</definedName>
    <definedName name="object7_prijsdag1" localSheetId="0">#REF!</definedName>
    <definedName name="object7_prijsdag1">#REF!</definedName>
    <definedName name="object7_prijsdag2" localSheetId="0">#REF!</definedName>
    <definedName name="object7_prijsdag2">#REF!</definedName>
    <definedName name="object7_prijsjaar1" localSheetId="0">#REF!</definedName>
    <definedName name="object7_prijsjaar1">#REF!</definedName>
    <definedName name="object7_prijsjaar2" localSheetId="0">#REF!</definedName>
    <definedName name="object7_prijsjaar2">#REF!</definedName>
    <definedName name="object7_urendag1" localSheetId="0">#REF!</definedName>
    <definedName name="object7_urendag1">#REF!</definedName>
    <definedName name="object7_urendag2" localSheetId="0">#REF!</definedName>
    <definedName name="object7_urendag2">#REF!</definedName>
    <definedName name="object7_urendaghf1" localSheetId="0">#REF!</definedName>
    <definedName name="object7_urendaghf1">#REF!</definedName>
    <definedName name="object7_urendaghf2" localSheetId="0">#REF!</definedName>
    <definedName name="object7_urendaghf2">#REF!</definedName>
    <definedName name="object7_urenjaar1" localSheetId="0">#REF!</definedName>
    <definedName name="object7_urenjaar1">#REF!</definedName>
    <definedName name="object7_urenjaar2" localSheetId="0">#REF!</definedName>
    <definedName name="object7_urenjaar2">#REF!</definedName>
    <definedName name="object70_opptabel1">[39]Objectinformatie!$CA$5:$CA$110</definedName>
    <definedName name="object71_opptabel1">[39]Objectinformatie!$CB$5:$CB$110</definedName>
    <definedName name="object72_opptabel1">[39]Objectinformatie!$CC$5:$CC$110</definedName>
    <definedName name="object73_opptabel1">[39]Objectinformatie!$CD$5:$CD$110</definedName>
    <definedName name="object74_opptabel1">[39]Objectinformatie!$CE$5:$CE$110</definedName>
    <definedName name="object75_opptabel1">[39]Objectinformatie!$CF$5:$CF$110</definedName>
    <definedName name="object76_opptabel1">[39]Objectinformatie!$CG$5:$CG$110</definedName>
    <definedName name="object77_opptabel1">[39]Objectinformatie!$CH$5:$CH$110</definedName>
    <definedName name="object8_gemuurtarief2" localSheetId="0">#REF!</definedName>
    <definedName name="object8_gemuurtarief2">#REF!</definedName>
    <definedName name="object8_opptabel1">[41]Objectinformatie!$Q$5:$Q$47</definedName>
    <definedName name="object8_opptabel2">[41]Objectinformatie!$Q$50:$Q$74</definedName>
    <definedName name="object8_prijsdag2" localSheetId="0">#REF!</definedName>
    <definedName name="object8_prijsdag2">#REF!</definedName>
    <definedName name="object8_prijsjaar1">'[41]Ruimten werkdag'!$Y$1647</definedName>
    <definedName name="object8_prijsjaar2" localSheetId="0">#REF!</definedName>
    <definedName name="object8_prijsjaar2">#REF!</definedName>
    <definedName name="object8_urendag2" localSheetId="0">#REF!</definedName>
    <definedName name="object8_urendag2">#REF!</definedName>
    <definedName name="object8_urendaghf2" localSheetId="0">#REF!</definedName>
    <definedName name="object8_urendaghf2">#REF!</definedName>
    <definedName name="object8_urenjaar1">'[41]Ruimten werkdag'!$X$1647</definedName>
    <definedName name="object8_urenjaar2" localSheetId="0">#REF!</definedName>
    <definedName name="object8_urenjaar2">#REF!</definedName>
    <definedName name="object9_gemuurtarief2" localSheetId="0">#REF!</definedName>
    <definedName name="object9_gemuurtarief2">#REF!</definedName>
    <definedName name="object9_opptabel1">[41]Objectinformatie!$R$5:$R$47</definedName>
    <definedName name="object9_opptabel2">[41]Objectinformatie!$R$50:$R$74</definedName>
    <definedName name="object9_prijsdag2" localSheetId="0">#REF!</definedName>
    <definedName name="object9_prijsdag2">#REF!</definedName>
    <definedName name="object9_prijsjaar1">'[41]Ruimten werkdag'!$Y$1865</definedName>
    <definedName name="object9_prijsjaar2" localSheetId="0">#REF!</definedName>
    <definedName name="object9_prijsjaar2">#REF!</definedName>
    <definedName name="object9_urendag2" localSheetId="0">#REF!</definedName>
    <definedName name="object9_urendag2">#REF!</definedName>
    <definedName name="object9_urendaghf2" localSheetId="0">#REF!</definedName>
    <definedName name="object9_urendaghf2">#REF!</definedName>
    <definedName name="object9_urenjaar1">'[41]Ruimten werkdag'!$X$1865</definedName>
    <definedName name="object9_urenjaar2" localSheetId="0">#REF!</definedName>
    <definedName name="object9_urenjaar2">#REF!</definedName>
    <definedName name="objecten" localSheetId="0">#REF!</definedName>
    <definedName name="objecten">#REF!</definedName>
    <definedName name="objectprijs1_1" localSheetId="0">#REF!</definedName>
    <definedName name="objectprijs1_1">#REF!</definedName>
    <definedName name="objectprijs1_2">[41]Objecten!$Q$28</definedName>
    <definedName name="objectprijs10_1">[41]Objecten!$Q$15</definedName>
    <definedName name="objectprijs10_2">[41]Objecten!$Q$37</definedName>
    <definedName name="objectprijs11_1">[41]Objecten!$Q$16</definedName>
    <definedName name="objectprijs11_2">[41]Objecten!$Q$38</definedName>
    <definedName name="objectprijs12_1">[41]Objecten!$Q$17</definedName>
    <definedName name="objectprijs13_1">[41]Objecten!$Q$18</definedName>
    <definedName name="objectprijs13_2">[41]Objecten!$Q$39</definedName>
    <definedName name="objectprijs14_1">[41]Objecten!$Q$19</definedName>
    <definedName name="objectprijs14_2">[41]Objecten!$Q$40</definedName>
    <definedName name="objectprijs15_1">[41]Objecten!$Q$20</definedName>
    <definedName name="objectprijs15_2">[41]Objecten!$Q$41</definedName>
    <definedName name="objectprijs16_1">[41]Objecten!$Q$21</definedName>
    <definedName name="objectprijs16_2">[41]Objecten!$Q$42</definedName>
    <definedName name="objectprijs17_1">[41]Objecten!$Q$22</definedName>
    <definedName name="objectprijs17_2">[41]Objecten!$Q$43</definedName>
    <definedName name="objectprijs18_1">[41]Objecten!$Q$23</definedName>
    <definedName name="objectprijs18_2">[41]Objecten!$Q$44</definedName>
    <definedName name="objectprijs19_1">[39]Objecten!$Q$24</definedName>
    <definedName name="objectprijs2_1" localSheetId="0">#REF!</definedName>
    <definedName name="objectprijs2_1">#REF!</definedName>
    <definedName name="objectprijs2_2" localSheetId="0">#REF!</definedName>
    <definedName name="objectprijs2_2">#REF!</definedName>
    <definedName name="objectprijs20_1">[39]Objecten!$Q$25</definedName>
    <definedName name="objectprijs21_1">[39]Objecten!$Q$26</definedName>
    <definedName name="objectprijs22_1">[39]Objecten!$Q$27</definedName>
    <definedName name="objectprijs23_1">[39]Objecten!$Q$28</definedName>
    <definedName name="objectprijs24_1">[39]Objecten!$Q$29</definedName>
    <definedName name="objectprijs25_1">[39]Objecten!$Q$30</definedName>
    <definedName name="objectprijs26_1">[39]Objecten!$Q$31</definedName>
    <definedName name="objectprijs27_1">[39]Objecten!$Q$32</definedName>
    <definedName name="objectprijs28_1">[39]Objecten!$Q$33</definedName>
    <definedName name="objectprijs29_1">[39]Objecten!$Q$34</definedName>
    <definedName name="objectprijs3_1" localSheetId="0">#REF!</definedName>
    <definedName name="objectprijs3_1">#REF!</definedName>
    <definedName name="objectprijs3_2" localSheetId="0">#REF!</definedName>
    <definedName name="objectprijs3_2">#REF!</definedName>
    <definedName name="objectprijs30_1">[39]Objecten!$Q$35</definedName>
    <definedName name="objectprijs31_1">[39]Objecten!$Q$36</definedName>
    <definedName name="objectprijs32_1">[39]Objecten!$Q$37</definedName>
    <definedName name="objectprijs33_1">[39]Objecten!$Q$38</definedName>
    <definedName name="objectprijs34_1">[39]Objecten!$Q$39</definedName>
    <definedName name="objectprijs35_1">[39]Objecten!$Q$40</definedName>
    <definedName name="objectprijs36_1">[39]Objecten!$Q$41</definedName>
    <definedName name="objectprijs37_1">[39]Objecten!$Q$42</definedName>
    <definedName name="objectprijs38_1">[39]Objecten!$Q$43</definedName>
    <definedName name="objectprijs39_1">[39]Objecten!$Q$44</definedName>
    <definedName name="objectprijs4_1" localSheetId="0">#REF!</definedName>
    <definedName name="objectprijs4_1">#REF!</definedName>
    <definedName name="objectprijs4_2">[41]Objecten!$Q$31</definedName>
    <definedName name="objectprijs40_1">[39]Objecten!$Q$45</definedName>
    <definedName name="objectprijs41_1">[39]Objecten!$Q$46</definedName>
    <definedName name="objectprijs42_1">[39]Objecten!$Q$47</definedName>
    <definedName name="objectprijs43_1">[39]Objecten!$Q$48</definedName>
    <definedName name="objectprijs44_1">[39]Objecten!$Q$49</definedName>
    <definedName name="objectprijs45_1">[39]Objecten!$Q$50</definedName>
    <definedName name="objectprijs46_1">[39]Objecten!$Q$51</definedName>
    <definedName name="objectprijs47_1">[39]Objecten!$Q$52</definedName>
    <definedName name="objectprijs48_1">[39]Objecten!$Q$53</definedName>
    <definedName name="objectprijs49_1">[39]Objecten!$Q$54</definedName>
    <definedName name="objectprijs5_1" localSheetId="0">#REF!</definedName>
    <definedName name="objectprijs5_1">#REF!</definedName>
    <definedName name="objectprijs5_2">[41]Objecten!$Q$32</definedName>
    <definedName name="objectprijs50_1">[39]Objecten!$Q$55</definedName>
    <definedName name="objectprijs51_1">[39]Objecten!$Q$56</definedName>
    <definedName name="objectprijs52_1">[39]Objecten!$Q$57</definedName>
    <definedName name="objectprijs53_1">[39]Objecten!$Q$58</definedName>
    <definedName name="objectprijs54_1">[39]Objecten!$Q$59</definedName>
    <definedName name="objectprijs55_1">[39]Objecten!$Q$60</definedName>
    <definedName name="objectprijs56_1">[39]Objecten!$Q$61</definedName>
    <definedName name="objectprijs57_1">[39]Objecten!$Q$62</definedName>
    <definedName name="objectprijs58_1">[39]Objecten!$Q$63</definedName>
    <definedName name="objectprijs59_1">[39]Objecten!$Q$64</definedName>
    <definedName name="objectprijs6_1" localSheetId="0">#REF!</definedName>
    <definedName name="objectprijs6_1">#REF!</definedName>
    <definedName name="objectprijs6_2" localSheetId="0">#REF!</definedName>
    <definedName name="objectprijs6_2">#REF!</definedName>
    <definedName name="objectprijs60_1">[39]Objecten!$Q$65</definedName>
    <definedName name="objectprijs61_1">[39]Objecten!$Q$66</definedName>
    <definedName name="objectprijs62_1">[39]Objecten!$Q$67</definedName>
    <definedName name="objectprijs63_1">[39]Objecten!$Q$68</definedName>
    <definedName name="objectprijs64_1">[39]Objecten!$Q$69</definedName>
    <definedName name="objectprijs65_1">[39]Objecten!$Q$70</definedName>
    <definedName name="objectprijs66_1">[39]Objecten!$Q$71</definedName>
    <definedName name="objectprijs67_1">[39]Objecten!$Q$72</definedName>
    <definedName name="objectprijs68_1">[39]Objecten!$Q$73</definedName>
    <definedName name="objectprijs69_1">[39]Objecten!$Q$74</definedName>
    <definedName name="objectprijs7_1" localSheetId="0">#REF!</definedName>
    <definedName name="objectprijs7_1">#REF!</definedName>
    <definedName name="objectprijs7_2" localSheetId="0">#REF!</definedName>
    <definedName name="objectprijs7_2">#REF!</definedName>
    <definedName name="objectprijs70_1">[39]Objecten!$Q$75</definedName>
    <definedName name="objectprijs71_1">[39]Objecten!$Q$76</definedName>
    <definedName name="objectprijs72_1">[39]Objecten!$Q$77</definedName>
    <definedName name="objectprijs73_1">[39]Objecten!$Q$78</definedName>
    <definedName name="objectprijs74_1">[39]Objecten!$Q$79</definedName>
    <definedName name="objectprijs75_1">[39]Objecten!$Q$80</definedName>
    <definedName name="objectprijs76_1">[39]Objecten!$Q$81</definedName>
    <definedName name="objectprijs77_1">[39]Objecten!$Q$82</definedName>
    <definedName name="objectprijs8_1">[41]Objecten!$Q$13</definedName>
    <definedName name="objectprijs8_2">[41]Objecten!$Q$35</definedName>
    <definedName name="objectprijs9_1">[41]Objecten!$Q$14</definedName>
    <definedName name="objectprijs9_2">[41]Objecten!$Q$36</definedName>
    <definedName name="objecturen1_1" localSheetId="0">#REF!</definedName>
    <definedName name="objecturen1_1">#REF!</definedName>
    <definedName name="objecturen1_2">[41]Objecten!$P$28</definedName>
    <definedName name="objecturen10_1">[41]Objecten!$P$15</definedName>
    <definedName name="objecturen10_2">[41]Objecten!$P$37</definedName>
    <definedName name="objecturen11_1">[41]Objecten!$P$16</definedName>
    <definedName name="objecturen11_2">[41]Objecten!$P$38</definedName>
    <definedName name="objecturen12_1">[41]Objecten!$P$17</definedName>
    <definedName name="objecturen13_1">[41]Objecten!$P$18</definedName>
    <definedName name="objecturen13_2">[41]Objecten!$P$39</definedName>
    <definedName name="objecturen14_1">[41]Objecten!$P$19</definedName>
    <definedName name="objecturen14_2">[41]Objecten!$P$40</definedName>
    <definedName name="objecturen15_1">[41]Objecten!$P$20</definedName>
    <definedName name="objecturen15_2">[41]Objecten!$P$41</definedName>
    <definedName name="objecturen16_1">[41]Objecten!$P$21</definedName>
    <definedName name="objecturen16_2">[41]Objecten!$P$42</definedName>
    <definedName name="objecturen17_1">[41]Objecten!$P$22</definedName>
    <definedName name="objecturen17_2">[41]Objecten!$P$43</definedName>
    <definedName name="objecturen18_1">[41]Objecten!$P$23</definedName>
    <definedName name="objecturen18_2">[41]Objecten!$P$44</definedName>
    <definedName name="objecturen19_1">[39]Objecten!$P$24</definedName>
    <definedName name="objecturen2_1" localSheetId="0">#REF!</definedName>
    <definedName name="objecturen2_1">#REF!</definedName>
    <definedName name="objecturen2_2" localSheetId="0">#REF!</definedName>
    <definedName name="objecturen2_2">#REF!</definedName>
    <definedName name="objecturen20_1">[39]Objecten!$P$25</definedName>
    <definedName name="objecturen21_1">[39]Objecten!$P$26</definedName>
    <definedName name="objecturen22_1">[39]Objecten!$P$27</definedName>
    <definedName name="objecturen23_1">[39]Objecten!$P$28</definedName>
    <definedName name="objecturen24_1">[39]Objecten!$P$29</definedName>
    <definedName name="objecturen25_1">[39]Objecten!$P$30</definedName>
    <definedName name="objecturen26_1">[39]Objecten!$P$31</definedName>
    <definedName name="objecturen27_1">[39]Objecten!$P$32</definedName>
    <definedName name="objecturen28_1">[39]Objecten!$P$33</definedName>
    <definedName name="objecturen29_1">[39]Objecten!$P$34</definedName>
    <definedName name="objecturen3_1" localSheetId="0">#REF!</definedName>
    <definedName name="objecturen3_1">#REF!</definedName>
    <definedName name="objecturen3_2" localSheetId="0">#REF!</definedName>
    <definedName name="objecturen3_2">#REF!</definedName>
    <definedName name="objecturen30_1">[39]Objecten!$P$35</definedName>
    <definedName name="objecturen31_1">[39]Objecten!$P$36</definedName>
    <definedName name="objecturen32_1">[39]Objecten!$P$37</definedName>
    <definedName name="objecturen33_1">[39]Objecten!$P$38</definedName>
    <definedName name="objecturen34_1">[39]Objecten!$P$39</definedName>
    <definedName name="objecturen35_1">[39]Objecten!$P$40</definedName>
    <definedName name="objecturen36_1">[39]Objecten!$P$41</definedName>
    <definedName name="objecturen37_1">[39]Objecten!$P$42</definedName>
    <definedName name="objecturen38_1">[39]Objecten!$P$43</definedName>
    <definedName name="objecturen39_1">[39]Objecten!$P$44</definedName>
    <definedName name="objecturen4_1" localSheetId="0">#REF!</definedName>
    <definedName name="objecturen4_1">#REF!</definedName>
    <definedName name="objecturen4_2">[41]Objecten!$P$31</definedName>
    <definedName name="objecturen40_1">[39]Objecten!$P$45</definedName>
    <definedName name="objecturen41_1">[39]Objecten!$P$46</definedName>
    <definedName name="objecturen42_1">[39]Objecten!$P$47</definedName>
    <definedName name="objecturen43_1">[39]Objecten!$P$48</definedName>
    <definedName name="objecturen44_1">[39]Objecten!$P$49</definedName>
    <definedName name="objecturen45_1">[39]Objecten!$P$50</definedName>
    <definedName name="objecturen46_1">[39]Objecten!$P$51</definedName>
    <definedName name="objecturen47_1">[39]Objecten!$P$52</definedName>
    <definedName name="objecturen48_1">[39]Objecten!$P$53</definedName>
    <definedName name="objecturen49_1">[39]Objecten!$P$54</definedName>
    <definedName name="objecturen5_1" localSheetId="0">#REF!</definedName>
    <definedName name="objecturen5_1">#REF!</definedName>
    <definedName name="objecturen5_2">[41]Objecten!$P$32</definedName>
    <definedName name="objecturen50_1">[39]Objecten!$P$55</definedName>
    <definedName name="objecturen51_1">[39]Objecten!$P$56</definedName>
    <definedName name="objecturen52_1">[39]Objecten!$P$57</definedName>
    <definedName name="objecturen53_1">[39]Objecten!$P$58</definedName>
    <definedName name="objecturen54_1">[39]Objecten!$P$59</definedName>
    <definedName name="objecturen55_1">[39]Objecten!$P$60</definedName>
    <definedName name="objecturen56_1">[39]Objecten!$P$61</definedName>
    <definedName name="objecturen57_1">[39]Objecten!$P$62</definedName>
    <definedName name="objecturen58_1">[39]Objecten!$P$63</definedName>
    <definedName name="objecturen59_1">[39]Objecten!$P$64</definedName>
    <definedName name="objecturen6_1" localSheetId="0">#REF!</definedName>
    <definedName name="objecturen6_1">#REF!</definedName>
    <definedName name="objecturen6_2" localSheetId="0">#REF!</definedName>
    <definedName name="objecturen6_2">#REF!</definedName>
    <definedName name="objecturen60_1">[39]Objecten!$P$65</definedName>
    <definedName name="objecturen61_1">[39]Objecten!$P$66</definedName>
    <definedName name="objecturen62_1">[39]Objecten!$P$67</definedName>
    <definedName name="objecturen63_1">[39]Objecten!$P$68</definedName>
    <definedName name="objecturen64_1">[39]Objecten!$P$69</definedName>
    <definedName name="objecturen65_1">[39]Objecten!$P$70</definedName>
    <definedName name="objecturen66_1">[39]Objecten!$P$71</definedName>
    <definedName name="objecturen67_1">[39]Objecten!$P$72</definedName>
    <definedName name="objecturen68_1">[39]Objecten!$P$73</definedName>
    <definedName name="objecturen69_1">[39]Objecten!$P$74</definedName>
    <definedName name="objecturen7_1" localSheetId="0">#REF!</definedName>
    <definedName name="objecturen7_1">#REF!</definedName>
    <definedName name="objecturen7_2" localSheetId="0">#REF!</definedName>
    <definedName name="objecturen7_2">#REF!</definedName>
    <definedName name="objecturen70_1">[39]Objecten!$P$75</definedName>
    <definedName name="objecturen71_1">[39]Objecten!$P$76</definedName>
    <definedName name="objecturen72_1">[39]Objecten!$P$77</definedName>
    <definedName name="objecturen73_1">[39]Objecten!$P$78</definedName>
    <definedName name="objecturen74_1">[39]Objecten!$P$79</definedName>
    <definedName name="objecturen75_1">[39]Objecten!$P$80</definedName>
    <definedName name="objecturen76_1">[39]Objecten!$P$81</definedName>
    <definedName name="objecturen77_1">[39]Objecten!$P$82</definedName>
    <definedName name="objecturen8_1">[41]Objecten!$P$13</definedName>
    <definedName name="objecturen8_2">[41]Objecten!$P$35</definedName>
    <definedName name="objecturen9_1">[41]Objecten!$P$14</definedName>
    <definedName name="objecturen9_2">[41]Objecten!$P$36</definedName>
    <definedName name="objecturenhf1_1" localSheetId="0">#REF!</definedName>
    <definedName name="objecturenhf1_1">#REF!</definedName>
    <definedName name="objecturenhf1_2">[41]Objecten!$O$28</definedName>
    <definedName name="objecturenhf10_1">[41]Objecten!$O$15</definedName>
    <definedName name="objecturenhf10_2">[41]Objecten!$O$37</definedName>
    <definedName name="objecturenhf11_1">[41]Objecten!$O$16</definedName>
    <definedName name="objecturenhf11_2">[41]Objecten!$O$38</definedName>
    <definedName name="objecturenhf12_1">[41]Objecten!$O$17</definedName>
    <definedName name="objecturenhf13_1">[41]Objecten!$O$18</definedName>
    <definedName name="objecturenhf13_2">[41]Objecten!$O$39</definedName>
    <definedName name="objecturenhf14_1">[41]Objecten!$O$19</definedName>
    <definedName name="objecturenhf14_2">[41]Objecten!$O$40</definedName>
    <definedName name="objecturenhf15_1">[41]Objecten!$O$20</definedName>
    <definedName name="objecturenhf15_2">[41]Objecten!$O$41</definedName>
    <definedName name="objecturenhf16_1">[41]Objecten!$O$21</definedName>
    <definedName name="objecturenhf16_2">[41]Objecten!$O$42</definedName>
    <definedName name="objecturenhf17_1">[41]Objecten!$O$22</definedName>
    <definedName name="objecturenhf17_2">[41]Objecten!$O$43</definedName>
    <definedName name="objecturenhf18_1">[41]Objecten!$O$23</definedName>
    <definedName name="objecturenhf18_2">[41]Objecten!$O$44</definedName>
    <definedName name="objecturenhf19_1">[39]Objecten!$O$24</definedName>
    <definedName name="objecturenhf2_1" localSheetId="0">#REF!</definedName>
    <definedName name="objecturenhf2_1">#REF!</definedName>
    <definedName name="objecturenhf2_2" localSheetId="0">#REF!</definedName>
    <definedName name="objecturenhf2_2">#REF!</definedName>
    <definedName name="objecturenhf20_1">[39]Objecten!$O$25</definedName>
    <definedName name="objecturenhf21_1">[39]Objecten!$O$26</definedName>
    <definedName name="objecturenhf22_1">[39]Objecten!$O$27</definedName>
    <definedName name="objecturenhf23_1">[39]Objecten!$O$28</definedName>
    <definedName name="objecturenhf24_1">[39]Objecten!$O$29</definedName>
    <definedName name="objecturenhf25_1">[39]Objecten!$O$30</definedName>
    <definedName name="objecturenhf26_1">[39]Objecten!$O$31</definedName>
    <definedName name="objecturenhf27_1">[39]Objecten!$O$32</definedName>
    <definedName name="objecturenhf28_1">[39]Objecten!$O$33</definedName>
    <definedName name="objecturenhf29_1">[39]Objecten!$O$34</definedName>
    <definedName name="objecturenhf3_1" localSheetId="0">#REF!</definedName>
    <definedName name="objecturenhf3_1">#REF!</definedName>
    <definedName name="objecturenhf3_2" localSheetId="0">#REF!</definedName>
    <definedName name="objecturenhf3_2">#REF!</definedName>
    <definedName name="objecturenhf30_1">[39]Objecten!$O$35</definedName>
    <definedName name="objecturenhf31_1">[39]Objecten!$O$36</definedName>
    <definedName name="objecturenhf32_1">[39]Objecten!$O$37</definedName>
    <definedName name="objecturenhf33_1">[39]Objecten!$O$38</definedName>
    <definedName name="objecturenhf34_1">[39]Objecten!$O$39</definedName>
    <definedName name="objecturenhf35_1">[39]Objecten!$O$40</definedName>
    <definedName name="objecturenhf36_1">[39]Objecten!$O$41</definedName>
    <definedName name="objecturenhf37_1">[39]Objecten!$O$42</definedName>
    <definedName name="objecturenhf38_1">[39]Objecten!$O$43</definedName>
    <definedName name="objecturenhf39_1">[39]Objecten!$O$44</definedName>
    <definedName name="objecturenhf4_1" localSheetId="0">#REF!</definedName>
    <definedName name="objecturenhf4_1">#REF!</definedName>
    <definedName name="objecturenhf4_2">[41]Objecten!$O$31</definedName>
    <definedName name="objecturenhf40_1">[39]Objecten!$O$45</definedName>
    <definedName name="objecturenhf41_1">[39]Objecten!$O$46</definedName>
    <definedName name="objecturenhf42_1">[39]Objecten!$O$47</definedName>
    <definedName name="objecturenhf43_1">[39]Objecten!$O$48</definedName>
    <definedName name="objecturenhf44_1">[39]Objecten!$O$49</definedName>
    <definedName name="objecturenhf45_1">[39]Objecten!$O$50</definedName>
    <definedName name="objecturenhf46_1">[39]Objecten!$O$51</definedName>
    <definedName name="objecturenhf47_1">[39]Objecten!$O$52</definedName>
    <definedName name="objecturenhf48_1">[39]Objecten!$O$53</definedName>
    <definedName name="objecturenhf49_1">[39]Objecten!$O$54</definedName>
    <definedName name="objecturenhf5_1" localSheetId="0">#REF!</definedName>
    <definedName name="objecturenhf5_1">#REF!</definedName>
    <definedName name="objecturenhf5_2">[41]Objecten!$O$32</definedName>
    <definedName name="objecturenhf50_1">[39]Objecten!$O$55</definedName>
    <definedName name="objecturenhf51_1">[39]Objecten!$O$56</definedName>
    <definedName name="objecturenhf52_1">[39]Objecten!$O$57</definedName>
    <definedName name="objecturenhf53_1">[39]Objecten!$O$58</definedName>
    <definedName name="objecturenhf54_1">[39]Objecten!$O$59</definedName>
    <definedName name="objecturenhf55_1">[39]Objecten!$O$60</definedName>
    <definedName name="objecturenhf56_1">[39]Objecten!$O$61</definedName>
    <definedName name="objecturenhf57_1">[39]Objecten!$O$62</definedName>
    <definedName name="objecturenhf58_1">[39]Objecten!$O$63</definedName>
    <definedName name="objecturenhf59_1">[39]Objecten!$O$64</definedName>
    <definedName name="objecturenhf6_1" localSheetId="0">#REF!</definedName>
    <definedName name="objecturenhf6_1">#REF!</definedName>
    <definedName name="objecturenhf6_2" localSheetId="0">#REF!</definedName>
    <definedName name="objecturenhf6_2">#REF!</definedName>
    <definedName name="objecturenhf60_1">[39]Objecten!$O$65</definedName>
    <definedName name="objecturenhf61_1">[39]Objecten!$O$66</definedName>
    <definedName name="objecturenhf62_1">[39]Objecten!$O$67</definedName>
    <definedName name="objecturenhf63_1">[39]Objecten!$O$68</definedName>
    <definedName name="objecturenhf64_1">[39]Objecten!$O$69</definedName>
    <definedName name="objecturenhf65_1">[39]Objecten!$O$70</definedName>
    <definedName name="objecturenhf66_1">[39]Objecten!$O$71</definedName>
    <definedName name="objecturenhf67_1">[39]Objecten!$O$72</definedName>
    <definedName name="objecturenhf68_1">[39]Objecten!$O$73</definedName>
    <definedName name="objecturenhf69_1">[39]Objecten!$O$74</definedName>
    <definedName name="objecturenhf7_1" localSheetId="0">#REF!</definedName>
    <definedName name="objecturenhf7_1">#REF!</definedName>
    <definedName name="objecturenhf7_2" localSheetId="0">#REF!</definedName>
    <definedName name="objecturenhf7_2">#REF!</definedName>
    <definedName name="objecturenhf70_1">[39]Objecten!$O$75</definedName>
    <definedName name="objecturenhf71_1">[39]Objecten!$O$76</definedName>
    <definedName name="objecturenhf72_1">[39]Objecten!$O$77</definedName>
    <definedName name="objecturenhf73_1">[39]Objecten!$O$78</definedName>
    <definedName name="objecturenhf74_1">[39]Objecten!$O$79</definedName>
    <definedName name="objecturenhf75_1">[39]Objecten!$O$80</definedName>
    <definedName name="objecturenhf76_1">[39]Objecten!$O$81</definedName>
    <definedName name="objecturenhf77_1">[39]Objecten!$O$82</definedName>
    <definedName name="objecturenhf8_1">[41]Objecten!$O$13</definedName>
    <definedName name="objecturenhf8_2">[41]Objecten!$O$35</definedName>
    <definedName name="objecturenhf9_1">[41]Objecten!$O$14</definedName>
    <definedName name="objecturenhf9_2">[41]Objecten!$O$36</definedName>
    <definedName name="Obnaam">'[24]OBJECT '!$B$3</definedName>
    <definedName name="Obnr">'[24]OBJECT '!$B$4</definedName>
    <definedName name="offertetarief">[36]uurtariefopbouw!$E$37</definedName>
    <definedName name="offerteuur">'[98]Offerte uurtarief'!$E$41</definedName>
    <definedName name="offerteuurolga">'[98]Offerte uurtarief OLGA'!$E$42</definedName>
    <definedName name="ol_lk">'[52]objectleiding smo uurtarief'!$E$16</definedName>
    <definedName name="ol_tarief">'[52]objectleiding smo uurtarief'!$E$42</definedName>
    <definedName name="ol_tarief_za">'[52]Uurtarieven matrix'!$H$23</definedName>
    <definedName name="olaa1">[99]Blad2!$A$1:$B$65536</definedName>
    <definedName name="OMSCHRIJVING">[100]Afroepprijzen!#REF!</definedName>
    <definedName name="omzetstaffel" localSheetId="0">#REF!</definedName>
    <definedName name="omzetstaffel">#REF!</definedName>
    <definedName name="Onderaannemer">[20]Frequnetie!$H$3:$J$420</definedName>
    <definedName name="onderhoud" localSheetId="0">#REF!</definedName>
    <definedName name="onderhoud">#REF!</definedName>
    <definedName name="oneortwo">[38]Sheet3!$C$30:$C$31</definedName>
    <definedName name="ool_tarief_fe">'[52]Uurtarieven matrix'!$J$23</definedName>
    <definedName name="op" localSheetId="0">#REF!</definedName>
    <definedName name="op">#REF!</definedName>
    <definedName name="OP_NP" localSheetId="0">#REF!</definedName>
    <definedName name="OP_NP">#REF!</definedName>
    <definedName name="opdrachtgever">[36]basisgegevens!$B$4</definedName>
    <definedName name="opdrachtnemer">[36]basisgegevens!$B$19</definedName>
    <definedName name="opdrachtnemerplaats" localSheetId="0">#REF!</definedName>
    <definedName name="opdrachtnemerplaats">#REF!</definedName>
    <definedName name="ophalen1" localSheetId="0">[101]Invoergegevens!#REF!</definedName>
    <definedName name="ophalen1">[101]Invoergegevens!#REF!</definedName>
    <definedName name="Opleidingskosten">[23]Basisgegevens!$E$68</definedName>
    <definedName name="Oplevercode">'[102]1-Prijzenblad inclusief afval'!$A$12:$H$27</definedName>
    <definedName name="Oplevercode2">'[102]1- Prijzenblad exclusief afval'!$A$12:$I$26</definedName>
    <definedName name="OpNp">[23]Basisgegevens!$E$50</definedName>
    <definedName name="Oppervlakte" localSheetId="0">#REF!</definedName>
    <definedName name="Oppervlakte">#REF!</definedName>
    <definedName name="OpslagLeaflets" localSheetId="0">#REF!</definedName>
    <definedName name="OpslagLeaflets">#REF!</definedName>
    <definedName name="ORANGE" localSheetId="0">[97]BeginMeting!#REF!</definedName>
    <definedName name="ORANGE">[97]BeginMeting!#REF!</definedName>
    <definedName name="ORT" localSheetId="0">[30]Personeel!#REF!</definedName>
    <definedName name="ORT">[30]Personeel!#REF!</definedName>
    <definedName name="OT_tarief" localSheetId="0">#REF!</definedName>
    <definedName name="OT_tarief">#REF!</definedName>
    <definedName name="overgang">[23]Basisgegevens!$E$51</definedName>
    <definedName name="Overig">[56]!Overig</definedName>
    <definedName name="ow">[103]ow!$A$6:$K$78</definedName>
    <definedName name="p" hidden="1">[3]Blad1!#REF!</definedName>
    <definedName name="P_KPN">[104]projectsheet!$I$12</definedName>
    <definedName name="P_O2">[104]projectsheet!$C$15</definedName>
    <definedName name="P_ORANGE">[104]projectsheet!$C$14</definedName>
    <definedName name="P_TELE2">[104]projectsheet!$C$17</definedName>
    <definedName name="P_TMOBILE">[104]projectsheet!$C$16</definedName>
    <definedName name="P_VODAFONE">[104]projectsheet!$C$13</definedName>
    <definedName name="P7_1_4">[56]!Macrop7</definedName>
    <definedName name="PAC_AW" localSheetId="0">#REF!</definedName>
    <definedName name="PAC_AW">#REF!</definedName>
    <definedName name="PAC_BP" localSheetId="0">#REF!</definedName>
    <definedName name="PAC_BP">#REF!</definedName>
    <definedName name="PAC_FG" localSheetId="0">#REF!</definedName>
    <definedName name="PAC_FG">#REF!</definedName>
    <definedName name="PAC_NB" localSheetId="0">#REF!</definedName>
    <definedName name="PAC_NB">#REF!</definedName>
    <definedName name="PAC_PP" localSheetId="0">#REF!</definedName>
    <definedName name="PAC_PP">#REF!</definedName>
    <definedName name="PAC_RR" localSheetId="0">#REF!</definedName>
    <definedName name="PAC_RR">#REF!</definedName>
    <definedName name="PAC_SS" localSheetId="0">#REF!</definedName>
    <definedName name="PAC_SS">#REF!</definedName>
    <definedName name="pandlinputlocal">'[14]Fin Input'!$B$4:$G$58</definedName>
    <definedName name="Papierenhanddoekrol">[105]Supplies!$C$2:$C$7</definedName>
    <definedName name="Papierenhanddoekrollen" localSheetId="0">#REF!</definedName>
    <definedName name="Papierenhanddoekrollen">#REF!</definedName>
    <definedName name="patrick" localSheetId="0">#REF!</definedName>
    <definedName name="patrick">#REF!</definedName>
    <definedName name="paysSample" localSheetId="0">#REF!</definedName>
    <definedName name="paysSample">#REF!</definedName>
    <definedName name="pb">[106]CALCULATIONS!$AB$109</definedName>
    <definedName name="PC" localSheetId="0">#REF!</definedName>
    <definedName name="PC">#REF!</definedName>
    <definedName name="pccode" localSheetId="0">#REF!</definedName>
    <definedName name="pccode">#REF!</definedName>
    <definedName name="PCS_AW" localSheetId="0">#REF!</definedName>
    <definedName name="PCS_AW">#REF!</definedName>
    <definedName name="PCS_BP" localSheetId="0">#REF!</definedName>
    <definedName name="PCS_BP">#REF!</definedName>
    <definedName name="PCS_FG" localSheetId="0">#REF!</definedName>
    <definedName name="PCS_FG">#REF!</definedName>
    <definedName name="PCS_NB" localSheetId="0">#REF!</definedName>
    <definedName name="PCS_NB">#REF!</definedName>
    <definedName name="PCS_PP" localSheetId="0">#REF!</definedName>
    <definedName name="PCS_PP">#REF!</definedName>
    <definedName name="PCS_RR" localSheetId="0">#REF!</definedName>
    <definedName name="PCS_RR">#REF!</definedName>
    <definedName name="PCS_SS" localSheetId="0">#REF!</definedName>
    <definedName name="PCS_SS">#REF!</definedName>
    <definedName name="PDS_AW" localSheetId="0">#REF!</definedName>
    <definedName name="PDS_AW">#REF!</definedName>
    <definedName name="PDS_AW_Duo" localSheetId="0">#REF!</definedName>
    <definedName name="PDS_AW_Duo">#REF!</definedName>
    <definedName name="PDS_AW_NT" localSheetId="0">#REF!</definedName>
    <definedName name="PDS_AW_NT">#REF!</definedName>
    <definedName name="PDS_BP" localSheetId="0">#REF!</definedName>
    <definedName name="PDS_BP">#REF!</definedName>
    <definedName name="PDS_BP_Duo" localSheetId="0">#REF!</definedName>
    <definedName name="PDS_BP_Duo">#REF!</definedName>
    <definedName name="PDS_BP_NT" localSheetId="0">#REF!</definedName>
    <definedName name="PDS_BP_NT">#REF!</definedName>
    <definedName name="PDS_FG" localSheetId="0">#REF!</definedName>
    <definedName name="PDS_FG">#REF!</definedName>
    <definedName name="PDS_FG_Duo" localSheetId="0">#REF!</definedName>
    <definedName name="PDS_FG_Duo">#REF!</definedName>
    <definedName name="PDS_FG_NT" localSheetId="0">#REF!</definedName>
    <definedName name="PDS_FG_NT">#REF!</definedName>
    <definedName name="PDS_NB" localSheetId="0">#REF!</definedName>
    <definedName name="PDS_NB">#REF!</definedName>
    <definedName name="PDS_NB_Duo" localSheetId="0">#REF!</definedName>
    <definedName name="PDS_NB_Duo">#REF!</definedName>
    <definedName name="PDS_NB_NT" localSheetId="0">#REF!</definedName>
    <definedName name="PDS_NB_NT">#REF!</definedName>
    <definedName name="PDS_PP" localSheetId="0">#REF!</definedName>
    <definedName name="PDS_PP">#REF!</definedName>
    <definedName name="PDS_PP_Duo" localSheetId="0">#REF!</definedName>
    <definedName name="PDS_PP_Duo">#REF!</definedName>
    <definedName name="PDS_PP_NT" localSheetId="0">#REF!</definedName>
    <definedName name="PDS_PP_NT">#REF!</definedName>
    <definedName name="PDS_RR" localSheetId="0">#REF!</definedName>
    <definedName name="PDS_RR">#REF!</definedName>
    <definedName name="PDS_RR_Duo" localSheetId="0">#REF!</definedName>
    <definedName name="PDS_RR_Duo">#REF!</definedName>
    <definedName name="PDS_RR_NT" localSheetId="0">#REF!</definedName>
    <definedName name="PDS_RR_NT">#REF!</definedName>
    <definedName name="PDS_SS" localSheetId="0">#REF!</definedName>
    <definedName name="PDS_SS">#REF!</definedName>
    <definedName name="PDS_SS_Duo" localSheetId="0">#REF!</definedName>
    <definedName name="PDS_SS_Duo">#REF!</definedName>
    <definedName name="PDS_SS_NT" localSheetId="0">#REF!</definedName>
    <definedName name="PDS_SS_NT">#REF!</definedName>
    <definedName name="Pe">'[59]%'!$B$13</definedName>
    <definedName name="peildatum">[107]Aantallen!$B$3</definedName>
    <definedName name="pen" localSheetId="0">#REF!</definedName>
    <definedName name="pen">#REF!</definedName>
    <definedName name="PensioenWN">[23]Basisgegevens!$E$36</definedName>
    <definedName name="Pensions" localSheetId="0">#REF!</definedName>
    <definedName name="Pensions">#REF!</definedName>
    <definedName name="percent_drop">[32]Other!$B$83:$B$92</definedName>
    <definedName name="Percentage_eindejaars">[108]Uitgangspunten!$B$19</definedName>
    <definedName name="Period_Type">[32]Periodics!$K$3:$K$31</definedName>
    <definedName name="periodiek_prijs">[19]Uitvoergegevens!$E$17</definedName>
    <definedName name="periodiek_uren">[19]Uitvoergegevens!$E$18</definedName>
    <definedName name="petteflet" localSheetId="0">#REF!</definedName>
    <definedName name="petteflet">#REF!</definedName>
    <definedName name="PFS_AW" localSheetId="0">#REF!</definedName>
    <definedName name="PFS_AW">#REF!</definedName>
    <definedName name="PFS_BP" localSheetId="0">#REF!</definedName>
    <definedName name="PFS_BP">#REF!</definedName>
    <definedName name="PFS_FG" localSheetId="0">#REF!</definedName>
    <definedName name="PFS_FG">#REF!</definedName>
    <definedName name="PFS_NB" localSheetId="0">#REF!</definedName>
    <definedName name="PFS_NB">#REF!</definedName>
    <definedName name="PFS_NT_AW" localSheetId="0">#REF!</definedName>
    <definedName name="PFS_NT_AW">#REF!</definedName>
    <definedName name="PFS_NT_BP" localSheetId="0">#REF!</definedName>
    <definedName name="PFS_NT_BP">#REF!</definedName>
    <definedName name="PFS_NT_FG" localSheetId="0">#REF!</definedName>
    <definedName name="PFS_NT_FG">#REF!</definedName>
    <definedName name="PFS_NT_NB" localSheetId="0">#REF!</definedName>
    <definedName name="PFS_NT_NB">#REF!</definedName>
    <definedName name="PFS_NT_PP" localSheetId="0">#REF!</definedName>
    <definedName name="PFS_NT_PP">#REF!</definedName>
    <definedName name="PFS_NT_RR" localSheetId="0">#REF!</definedName>
    <definedName name="PFS_NT_RR">#REF!</definedName>
    <definedName name="PFS_NT_SS" localSheetId="0">#REF!</definedName>
    <definedName name="PFS_NT_SS">#REF!</definedName>
    <definedName name="PFS_PP" localSheetId="0">#REF!</definedName>
    <definedName name="PFS_PP">#REF!</definedName>
    <definedName name="PFS_RR" localSheetId="0">#REF!</definedName>
    <definedName name="PFS_RR">#REF!</definedName>
    <definedName name="PFS_SS" localSheetId="0">#REF!</definedName>
    <definedName name="PFS_SS">#REF!</definedName>
    <definedName name="PHS_AW" localSheetId="0">#REF!</definedName>
    <definedName name="PHS_AW">#REF!</definedName>
    <definedName name="PHS_BP" localSheetId="0">#REF!</definedName>
    <definedName name="PHS_BP">#REF!</definedName>
    <definedName name="PHS_FG" localSheetId="0">#REF!</definedName>
    <definedName name="PHS_FG">#REF!</definedName>
    <definedName name="PHS_NB" localSheetId="0">#REF!</definedName>
    <definedName name="PHS_NB">#REF!</definedName>
    <definedName name="PHS_NT_AW" localSheetId="0">#REF!</definedName>
    <definedName name="PHS_NT_AW">#REF!</definedName>
    <definedName name="PHS_NT_BP" localSheetId="0">#REF!</definedName>
    <definedName name="PHS_NT_BP">#REF!</definedName>
    <definedName name="PHS_NT_FG" localSheetId="0">#REF!</definedName>
    <definedName name="PHS_NT_FG">#REF!</definedName>
    <definedName name="PHS_NT_NB" localSheetId="0">#REF!</definedName>
    <definedName name="PHS_NT_NB">#REF!</definedName>
    <definedName name="PHS_NT_PP" localSheetId="0">#REF!</definedName>
    <definedName name="PHS_NT_PP">#REF!</definedName>
    <definedName name="PHS_NT_RR" localSheetId="0">#REF!</definedName>
    <definedName name="PHS_NT_RR">#REF!</definedName>
    <definedName name="PHS_NT_SS" localSheetId="0">#REF!</definedName>
    <definedName name="PHS_NT_SS">#REF!</definedName>
    <definedName name="PHS_PP" localSheetId="0">#REF!</definedName>
    <definedName name="PHS_PP">#REF!</definedName>
    <definedName name="PHS_RR" localSheetId="0">#REF!</definedName>
    <definedName name="PHS_RR">#REF!</definedName>
    <definedName name="PHS_SS" localSheetId="0">#REF!</definedName>
    <definedName name="PHS_SS">#REF!</definedName>
    <definedName name="PICT_HAMETROL" localSheetId="0">INDIRECT(#REF!)</definedName>
    <definedName name="PICT_HAMETROL">INDIRECT(#REF!)</definedName>
    <definedName name="PICT_PAC" localSheetId="0">INDIRECT('[109]CWS-Productspecs '!#REF!)</definedName>
    <definedName name="PICT_PAC">INDIRECT('[109]CWS-Productspecs '!#REF!)</definedName>
    <definedName name="PICT_PCS" localSheetId="0">INDIRECT('[109]CWS-Productspecs '!#REF!)</definedName>
    <definedName name="PICT_PCS">INDIRECT('[109]CWS-Productspecs '!#REF!)</definedName>
    <definedName name="PICT_PCU" localSheetId="0">INDIRECT('[109]CWS-Productspecs '!#REF!)</definedName>
    <definedName name="PICT_PCU">INDIRECT('[109]CWS-Productspecs '!#REF!)</definedName>
    <definedName name="PICT_PDS" localSheetId="0">INDIRECT('[109]CWS-Productspecs '!#REF!)</definedName>
    <definedName name="PICT_PDS">INDIRECT('[109]CWS-Productspecs '!#REF!)</definedName>
    <definedName name="PICT_PDS_DUO" localSheetId="0">INDIRECT('[109]CWS-Productspecs '!#REF!)</definedName>
    <definedName name="PICT_PDS_DUO">INDIRECT('[109]CWS-Productspecs '!#REF!)</definedName>
    <definedName name="PICT_PDS_NT" localSheetId="0">INDIRECT('[109]CWS-Productspecs '!#REF!)</definedName>
    <definedName name="PICT_PDS_NT">INDIRECT('[109]CWS-Productspecs '!#REF!)</definedName>
    <definedName name="PICT_PFS" localSheetId="0">INDIRECT('[109]CWS-Productspecs '!#REF!)</definedName>
    <definedName name="PICT_PFS">INDIRECT('[109]CWS-Productspecs '!#REF!)</definedName>
    <definedName name="PICT_PFS_NT" localSheetId="0">INDIRECT('[109]CWS-Productspecs '!#REF!)</definedName>
    <definedName name="PICT_PFS_NT">INDIRECT('[109]CWS-Productspecs '!#REF!)</definedName>
    <definedName name="PICT_PFU" localSheetId="0">INDIRECT('[109]CWS-Productspecs '!#REF!)</definedName>
    <definedName name="PICT_PFU">INDIRECT('[109]CWS-Productspecs '!#REF!)</definedName>
    <definedName name="PICT_PHS" localSheetId="0">INDIRECT('[109]CWS-Productspecs '!#REF!)</definedName>
    <definedName name="PICT_PHS">INDIRECT('[109]CWS-Productspecs '!#REF!)</definedName>
    <definedName name="PICT_PHS_NT" localSheetId="0">INDIRECT('[109]CWS-Productspecs '!#REF!)</definedName>
    <definedName name="PICT_PHS_NT">INDIRECT('[109]CWS-Productspecs '!#REF!)</definedName>
    <definedName name="PICT_PPR" localSheetId="0">INDIRECT('[109]CWS-Productspecs '!#REF!)</definedName>
    <definedName name="PICT_PPR">INDIRECT('[109]CWS-Productspecs '!#REF!)</definedName>
    <definedName name="PICT_PSC" localSheetId="0">INDIRECT('[109]CWS-Productspecs '!#REF!)</definedName>
    <definedName name="PICT_PSC">INDIRECT('[109]CWS-Productspecs '!#REF!)</definedName>
    <definedName name="PICT_PTP" localSheetId="0">INDIRECT('[109]CWS-Productspecs '!#REF!)</definedName>
    <definedName name="PICT_PTP">INDIRECT('[109]CWS-Productspecs '!#REF!)</definedName>
    <definedName name="pipo">[110]Info!$A$2:$A$31</definedName>
    <definedName name="pl">[111]uurtariefopbouw!$F$35</definedName>
    <definedName name="plaats_locatie">[19]Uitvoergegevens!$C$7</definedName>
    <definedName name="plaatsopdrnmr" localSheetId="0">#REF!</definedName>
    <definedName name="plaatsopdrnmr">#REF!</definedName>
    <definedName name="plo" localSheetId="0">#REF!</definedName>
    <definedName name="plo">#REF!</definedName>
    <definedName name="Pmax" localSheetId="0">#REF!</definedName>
    <definedName name="Pmax">#REF!</definedName>
    <definedName name="POinspektie">[29]begroting!$AB$10:$AB$144</definedName>
    <definedName name="Poland" localSheetId="0">#REF!</definedName>
    <definedName name="Poland">#REF!</definedName>
    <definedName name="pollewop" localSheetId="0">#REF!</definedName>
    <definedName name="pollewop">#REF!</definedName>
    <definedName name="polymeren_prijs">[19]Uitvoergegevens!$E$21</definedName>
    <definedName name="POprestatie">[29]begroting!$AK$10:$AK$144</definedName>
    <definedName name="Portable" localSheetId="0">#REF!</definedName>
    <definedName name="Portable">#REF!</definedName>
    <definedName name="Porto250500grams20" localSheetId="0">#REF!</definedName>
    <definedName name="Porto250500grams20">#REF!</definedName>
    <definedName name="Porto250500grams30" localSheetId="0">#REF!</definedName>
    <definedName name="Porto250500grams30">#REF!</definedName>
    <definedName name="Porto250500grams40" localSheetId="0">#REF!</definedName>
    <definedName name="Porto250500grams40">#REF!</definedName>
    <definedName name="Porto250500grams50" localSheetId="0">#REF!</definedName>
    <definedName name="Porto250500grams50">#REF!</definedName>
    <definedName name="Porto500grams20" localSheetId="0">#REF!</definedName>
    <definedName name="Porto500grams20">#REF!</definedName>
    <definedName name="Porto500grams30" localSheetId="0">#REF!</definedName>
    <definedName name="Porto500grams30">#REF!</definedName>
    <definedName name="Porto500grams40" localSheetId="0">#REF!</definedName>
    <definedName name="Porto500grams40">#REF!</definedName>
    <definedName name="Porto500grams50" localSheetId="0">#REF!</definedName>
    <definedName name="Porto500grams50">#REF!</definedName>
    <definedName name="Portugal" localSheetId="0">#REF!</definedName>
    <definedName name="Portugal">#REF!</definedName>
    <definedName name="POtotal">[29]begroting!$AK$145</definedName>
    <definedName name="PPR_AW" localSheetId="0">#REF!</definedName>
    <definedName name="PPR_AW">#REF!</definedName>
    <definedName name="PPR_BP" localSheetId="0">#REF!</definedName>
    <definedName name="PPR_BP">#REF!</definedName>
    <definedName name="PPR_FG" localSheetId="0">#REF!</definedName>
    <definedName name="PPR_FG">#REF!</definedName>
    <definedName name="PPR_NB" localSheetId="0">#REF!</definedName>
    <definedName name="PPR_NB">#REF!</definedName>
    <definedName name="PPR_PP" localSheetId="0">#REF!</definedName>
    <definedName name="PPR_PP">#REF!</definedName>
    <definedName name="PPR_RR" localSheetId="0">#REF!</definedName>
    <definedName name="PPR_RR">#REF!</definedName>
    <definedName name="PPR_SS" localSheetId="0">#REF!</definedName>
    <definedName name="PPR_SS">#REF!</definedName>
    <definedName name="PPS" localSheetId="0">INDIRECT('[109]CWS-Productspecs '!#REF!)</definedName>
    <definedName name="PPS">INDIRECT('[109]CWS-Productspecs '!#REF!)</definedName>
    <definedName name="PPS_AW" localSheetId="0">#REF!</definedName>
    <definedName name="PPS_AW">#REF!</definedName>
    <definedName name="PPS_BP" localSheetId="0">#REF!</definedName>
    <definedName name="PPS_BP">#REF!</definedName>
    <definedName name="PPS_FG" localSheetId="0">#REF!</definedName>
    <definedName name="PPS_FG">#REF!</definedName>
    <definedName name="PPS_FT" localSheetId="0">#REF!</definedName>
    <definedName name="PPS_FT">#REF!</definedName>
    <definedName name="PPS_NB" localSheetId="0">#REF!</definedName>
    <definedName name="PPS_NB">#REF!</definedName>
    <definedName name="PPS_PP" localSheetId="0">#REF!</definedName>
    <definedName name="PPS_PP">#REF!</definedName>
    <definedName name="PPS_RR" localSheetId="0">#REF!</definedName>
    <definedName name="PPS_RR">#REF!</definedName>
    <definedName name="PPS_SS" localSheetId="0">#REF!</definedName>
    <definedName name="PPS_SS">#REF!</definedName>
    <definedName name="Pref" localSheetId="0">#REF!</definedName>
    <definedName name="Pref">#REF!</definedName>
    <definedName name="prgterug" localSheetId="0">#REF!</definedName>
    <definedName name="prgterug">#REF!</definedName>
    <definedName name="Price">[14]Price!$C$13</definedName>
    <definedName name="prijsdag1" localSheetId="0">#REF!</definedName>
    <definedName name="prijsdag1">#REF!</definedName>
    <definedName name="prijsdag2" localSheetId="0">#REF!</definedName>
    <definedName name="prijsdag2">#REF!</definedName>
    <definedName name="prijsjaar" localSheetId="0">#REF!</definedName>
    <definedName name="prijsjaar">#REF!</definedName>
    <definedName name="prijsjaar1" localSheetId="0">#REF!</definedName>
    <definedName name="prijsjaar1">#REF!</definedName>
    <definedName name="prijsjaar2" localSheetId="0">#REF!</definedName>
    <definedName name="prijsjaar2">#REF!</definedName>
    <definedName name="prijsjaarafroep" localSheetId="0">#REF!</definedName>
    <definedName name="prijsjaarafroep">#REF!</definedName>
    <definedName name="prijsjaarafroep1" localSheetId="0">#REF!</definedName>
    <definedName name="prijsjaarafroep1">#REF!</definedName>
    <definedName name="prijsjaarafroep2" localSheetId="0">#REF!</definedName>
    <definedName name="prijsjaarafroep2">#REF!</definedName>
    <definedName name="prijsjaargegund" localSheetId="0">#REF!</definedName>
    <definedName name="prijsjaargegund">#REF!</definedName>
    <definedName name="prijsjaargegund1" localSheetId="0">#REF!</definedName>
    <definedName name="prijsjaargegund1">#REF!</definedName>
    <definedName name="prijsjaarglas">[43]Glas!$L$17</definedName>
    <definedName name="prijsjaarglas1">[43]Glas!$L$15</definedName>
    <definedName name="prijsjaarnietmeewerkend">'[43]Niet-meewerkende objectleiding'!$K$54</definedName>
    <definedName name="prijsjaarregie" localSheetId="0">#REF!</definedName>
    <definedName name="prijsjaarregie">#REF!</definedName>
    <definedName name="prijsjaarregie1" localSheetId="0">#REF!</definedName>
    <definedName name="prijsjaarregie1">#REF!</definedName>
    <definedName name="prijsjaarregie2" localSheetId="0">#REF!</definedName>
    <definedName name="prijsjaarregie2">#REF!</definedName>
    <definedName name="prijsjaartotaal" localSheetId="0">#REF!</definedName>
    <definedName name="prijsjaartotaal">#REF!</definedName>
    <definedName name="prijsjaartotaal1" localSheetId="0">#REF!</definedName>
    <definedName name="prijsjaartotaal1">#REF!</definedName>
    <definedName name="prijsjaartotaal2" localSheetId="0">#REF!</definedName>
    <definedName name="prijsjaartotaal2">#REF!</definedName>
    <definedName name="prijsjaartotaaloverzicht" localSheetId="0">#REF!</definedName>
    <definedName name="prijsjaartotaaloverzicht">#REF!</definedName>
    <definedName name="prijsmaandtotaal1" localSheetId="0">#REF!</definedName>
    <definedName name="prijsmaandtotaal1">#REF!</definedName>
    <definedName name="prijsmaandtotaal2" localSheetId="0">#REF!</definedName>
    <definedName name="prijsmaandtotaal2">#REF!</definedName>
    <definedName name="Prijspeil" localSheetId="0">#REF!</definedName>
    <definedName name="Prijspeil">#REF!</definedName>
    <definedName name="PrijsPerMinuut120tot180" localSheetId="0">#REF!</definedName>
    <definedName name="PrijsPerMinuut120tot180">#REF!</definedName>
    <definedName name="PrijsPerMinuut15tot60" localSheetId="0">#REF!</definedName>
    <definedName name="PrijsPerMinuut15tot60">#REF!</definedName>
    <definedName name="PrijsPerMinuut180tot240" localSheetId="0">#REF!</definedName>
    <definedName name="PrijsPerMinuut180tot240">#REF!</definedName>
    <definedName name="PrijsPerMinuut240tot300" localSheetId="0">#REF!</definedName>
    <definedName name="PrijsPerMinuut240tot300">#REF!</definedName>
    <definedName name="PrijsPerMinuut300tot360" localSheetId="0">#REF!</definedName>
    <definedName name="PrijsPerMinuut300tot360">#REF!</definedName>
    <definedName name="PrijsPerMinuut360tot420" localSheetId="0">#REF!</definedName>
    <definedName name="PrijsPerMinuut360tot420">#REF!</definedName>
    <definedName name="PrijsPerMinuut60tot120" localSheetId="0">#REF!</definedName>
    <definedName name="PrijsPerMinuut60tot120">#REF!</definedName>
    <definedName name="PrijsPerSeconde120tot180" localSheetId="0">#REF!</definedName>
    <definedName name="PrijsPerSeconde120tot180">#REF!</definedName>
    <definedName name="PrijsPerSeconde15tot60" localSheetId="0">#REF!</definedName>
    <definedName name="PrijsPerSeconde15tot60">#REF!</definedName>
    <definedName name="PrijsPerSeconde180tot240" localSheetId="0">#REF!</definedName>
    <definedName name="PrijsPerSeconde180tot240">#REF!</definedName>
    <definedName name="PrijsPerSeconde240tot300" localSheetId="0">#REF!</definedName>
    <definedName name="PrijsPerSeconde240tot300">#REF!</definedName>
    <definedName name="PrijsPerSeconde300tot360" localSheetId="0">#REF!</definedName>
    <definedName name="PrijsPerSeconde300tot360">#REF!</definedName>
    <definedName name="PrijsPerSeconde360tot420" localSheetId="0">#REF!</definedName>
    <definedName name="PrijsPerSeconde360tot420">#REF!</definedName>
    <definedName name="PrijsPerSeconde60tot120" localSheetId="0">#REF!</definedName>
    <definedName name="PrijsPerSeconde60tot120">#REF!</definedName>
    <definedName name="Print_Area_MI" localSheetId="0">#REF!</definedName>
    <definedName name="Print_Area_MI">#REF!</definedName>
    <definedName name="PRINT_CLIENT" localSheetId="0">#REF!</definedName>
    <definedName name="PRINT_CLIENT">#REF!</definedName>
    <definedName name="PrintenEnkelzijdig250" localSheetId="0">#REF!</definedName>
    <definedName name="PrintenEnkelzijdig250">#REF!</definedName>
    <definedName name="PrintenEnkelzijdig250500" localSheetId="0">#REF!</definedName>
    <definedName name="PrintenEnkelzijdig250500">#REF!</definedName>
    <definedName name="PrintenEnkelzijdig500" localSheetId="0">#REF!</definedName>
    <definedName name="PrintenEnkelzijdig500">#REF!</definedName>
    <definedName name="PrintEnMailBrief001" localSheetId="0">#REF!</definedName>
    <definedName name="PrintEnMailBrief001">#REF!</definedName>
    <definedName name="PrintEnMailBrief002" localSheetId="0">#REF!</definedName>
    <definedName name="PrintEnMailBrief002">#REF!</definedName>
    <definedName name="PrintEnMailBrief003" localSheetId="0">#REF!</definedName>
    <definedName name="PrintEnMailBrief003">#REF!</definedName>
    <definedName name="PrintEnMailBrief004" localSheetId="0">#REF!</definedName>
    <definedName name="PrintEnMailBrief004">#REF!</definedName>
    <definedName name="PrintEnMailBrief005" localSheetId="0">#REF!</definedName>
    <definedName name="PrintEnMailBrief005">#REF!</definedName>
    <definedName name="prodnorm1">'[41]Regulier werk'!$G$40</definedName>
    <definedName name="prodnorm10" localSheetId="0">#REF!</definedName>
    <definedName name="prodnorm10">#REF!</definedName>
    <definedName name="prodnorm100">'[39]Regulier werk'!$G$75</definedName>
    <definedName name="prodnorm101">'[39]Regulier werk'!$G$76</definedName>
    <definedName name="prodnorm102">'[39]Regulier werk'!$G$77</definedName>
    <definedName name="prodnorm103">'[39]Regulier werk'!$G$78</definedName>
    <definedName name="prodnorm104">'[39]Regulier werk'!$G$79</definedName>
    <definedName name="prodnorm105">'[39]Regulier werk'!$G$80</definedName>
    <definedName name="prodnorm106">'[39]Regulier werk'!$G$81</definedName>
    <definedName name="prodnorm107">'[39]Regulier werk'!$G$82</definedName>
    <definedName name="prodnorm108">'[39]Regulier werk'!$G$83</definedName>
    <definedName name="prodnorm109">'[39]Regulier werk'!$G$84</definedName>
    <definedName name="prodnorm11" localSheetId="0">#REF!</definedName>
    <definedName name="prodnorm11">#REF!</definedName>
    <definedName name="prodnorm110">'[39]Regulier werk'!$G$85</definedName>
    <definedName name="prodnorm111">'[39]Regulier werk'!$G$86</definedName>
    <definedName name="prodnorm112">'[39]Regulier werk'!$G$87</definedName>
    <definedName name="prodnorm113">'[39]Regulier werk'!$G$88</definedName>
    <definedName name="prodnorm114">'[39]Regulier werk'!$G$89</definedName>
    <definedName name="prodnorm115">'[39]Regulier werk'!$G$90</definedName>
    <definedName name="prodnorm116">'[39]Regulier werk'!$G$91</definedName>
    <definedName name="prodnorm117">'[39]Regulier werk'!$G$92</definedName>
    <definedName name="prodnorm118">'[39]Regulier werk'!$G$93</definedName>
    <definedName name="prodnorm119">'[39]Regulier werk'!$G$94</definedName>
    <definedName name="prodnorm12" localSheetId="0">#REF!</definedName>
    <definedName name="prodnorm12">#REF!</definedName>
    <definedName name="prodnorm120">'[39]Regulier werk'!$G$95</definedName>
    <definedName name="prodnorm121">'[39]Regulier werk'!$G$96</definedName>
    <definedName name="prodnorm122">'[39]Regulier werk'!$G$97</definedName>
    <definedName name="prodnorm123">'[39]Regulier werk'!$G$98</definedName>
    <definedName name="prodnorm124">'[39]Regulier werk'!$G$99</definedName>
    <definedName name="prodnorm125">'[39]Regulier werk'!$G$100</definedName>
    <definedName name="prodnorm126">'[39]Regulier werk'!$G$101</definedName>
    <definedName name="prodnorm127">'[39]Regulier werk'!$G$102</definedName>
    <definedName name="prodnorm128">'[39]Regulier werk'!$G$103</definedName>
    <definedName name="prodnorm129">'[39]Regulier werk'!$G$104</definedName>
    <definedName name="prodnorm13" localSheetId="0">#REF!</definedName>
    <definedName name="prodnorm13">#REF!</definedName>
    <definedName name="prodnorm130">'[39]Regulier werk'!$G$105</definedName>
    <definedName name="prodnorm131">'[39]Regulier werk'!$G$106</definedName>
    <definedName name="prodnorm132">'[39]Regulier werk'!$G$107</definedName>
    <definedName name="prodnorm14" localSheetId="0">#REF!</definedName>
    <definedName name="prodnorm14">#REF!</definedName>
    <definedName name="prodnorm15">'[41]Regulier werk'!$G$11</definedName>
    <definedName name="prodnorm16" localSheetId="0">#REF!</definedName>
    <definedName name="prodnorm16">#REF!</definedName>
    <definedName name="prodnorm17" localSheetId="0">#REF!</definedName>
    <definedName name="prodnorm17">#REF!</definedName>
    <definedName name="prodnorm18" localSheetId="0">#REF!</definedName>
    <definedName name="prodnorm18">#REF!</definedName>
    <definedName name="prodnorm19" localSheetId="0">#REF!</definedName>
    <definedName name="prodnorm19">#REF!</definedName>
    <definedName name="prodnorm2">'[41]Regulier werk'!$G$41</definedName>
    <definedName name="prodnorm20" localSheetId="0">#REF!</definedName>
    <definedName name="prodnorm20">#REF!</definedName>
    <definedName name="prodnorm21" localSheetId="0">#REF!</definedName>
    <definedName name="prodnorm21">#REF!</definedName>
    <definedName name="prodnorm22" localSheetId="0">#REF!</definedName>
    <definedName name="prodnorm22">#REF!</definedName>
    <definedName name="prodnorm23" localSheetId="0">#REF!</definedName>
    <definedName name="prodnorm23">#REF!</definedName>
    <definedName name="prodnorm24" localSheetId="0">#REF!</definedName>
    <definedName name="prodnorm24">#REF!</definedName>
    <definedName name="prodnorm25" localSheetId="0">#REF!</definedName>
    <definedName name="prodnorm25">#REF!</definedName>
    <definedName name="prodnorm26" localSheetId="0">#REF!</definedName>
    <definedName name="prodnorm26">#REF!</definedName>
    <definedName name="prodnorm27" localSheetId="0">#REF!</definedName>
    <definedName name="prodnorm27">#REF!</definedName>
    <definedName name="prodnorm28" localSheetId="0">#REF!</definedName>
    <definedName name="prodnorm28">#REF!</definedName>
    <definedName name="prodnorm29" localSheetId="0">#REF!</definedName>
    <definedName name="prodnorm29">#REF!</definedName>
    <definedName name="prodnorm3">'[41]Regulier werk'!$G$42</definedName>
    <definedName name="prodnorm30" localSheetId="0">#REF!</definedName>
    <definedName name="prodnorm30">#REF!</definedName>
    <definedName name="prodnorm31" localSheetId="0">#REF!</definedName>
    <definedName name="prodnorm31">#REF!</definedName>
    <definedName name="prodnorm32" localSheetId="0">#REF!</definedName>
    <definedName name="prodnorm32">#REF!</definedName>
    <definedName name="prodnorm33" localSheetId="0">#REF!</definedName>
    <definedName name="prodnorm33">#REF!</definedName>
    <definedName name="prodnorm34" localSheetId="0">#REF!</definedName>
    <definedName name="prodnorm34">#REF!</definedName>
    <definedName name="prodnorm35" localSheetId="0">#REF!</definedName>
    <definedName name="prodnorm35">#REF!</definedName>
    <definedName name="prodnorm36" localSheetId="0">#REF!</definedName>
    <definedName name="prodnorm36">#REF!</definedName>
    <definedName name="prodnorm37" localSheetId="0">#REF!</definedName>
    <definedName name="prodnorm37">#REF!</definedName>
    <definedName name="prodnorm38" localSheetId="0">#REF!</definedName>
    <definedName name="prodnorm38">#REF!</definedName>
    <definedName name="prodnorm39" localSheetId="0">#REF!</definedName>
    <definedName name="prodnorm39">#REF!</definedName>
    <definedName name="prodnorm40" localSheetId="0">#REF!</definedName>
    <definedName name="prodnorm40">#REF!</definedName>
    <definedName name="prodnorm41" localSheetId="0">#REF!</definedName>
    <definedName name="prodnorm41">#REF!</definedName>
    <definedName name="prodnorm42" localSheetId="0">#REF!</definedName>
    <definedName name="prodnorm42">#REF!</definedName>
    <definedName name="prodnorm43" localSheetId="0">#REF!</definedName>
    <definedName name="prodnorm43">#REF!</definedName>
    <definedName name="prodnorm44" localSheetId="0">#REF!</definedName>
    <definedName name="prodnorm44">#REF!</definedName>
    <definedName name="prodnorm45" localSheetId="0">#REF!</definedName>
    <definedName name="prodnorm45">#REF!</definedName>
    <definedName name="prodnorm46" localSheetId="0">#REF!</definedName>
    <definedName name="prodnorm46">#REF!</definedName>
    <definedName name="prodnorm47" localSheetId="0">#REF!</definedName>
    <definedName name="prodnorm47">#REF!</definedName>
    <definedName name="prodnorm48" localSheetId="0">#REF!</definedName>
    <definedName name="prodnorm48">#REF!</definedName>
    <definedName name="prodnorm49" localSheetId="0">#REF!</definedName>
    <definedName name="prodnorm49">#REF!</definedName>
    <definedName name="prodnorm50" localSheetId="0">#REF!</definedName>
    <definedName name="prodnorm50">#REF!</definedName>
    <definedName name="prodnorm51" localSheetId="0">#REF!</definedName>
    <definedName name="prodnorm51">#REF!</definedName>
    <definedName name="prodnorm52" localSheetId="0">#REF!</definedName>
    <definedName name="prodnorm52">#REF!</definedName>
    <definedName name="prodnorm53" localSheetId="0">#REF!</definedName>
    <definedName name="prodnorm53">#REF!</definedName>
    <definedName name="prodnorm54" localSheetId="0">#REF!</definedName>
    <definedName name="prodnorm54">#REF!</definedName>
    <definedName name="prodnorm55" localSheetId="0">#REF!</definedName>
    <definedName name="prodnorm55">#REF!</definedName>
    <definedName name="prodnorm56">'[41]Regulier werk'!$G$67</definedName>
    <definedName name="prodnorm57">'[41]Regulier werk'!$G$68</definedName>
    <definedName name="prodnorm58">'[41]Regulier werk'!$G$69</definedName>
    <definedName name="prodnorm59">'[41]Regulier werk'!$G$70</definedName>
    <definedName name="prodnorm6">'[41]Regulier werk'!$G$45</definedName>
    <definedName name="prodnorm60">'[41]Regulier werk'!$G$71</definedName>
    <definedName name="prodnorm61">'[41]Regulier werk'!$G$72</definedName>
    <definedName name="prodnorm62" localSheetId="0">#REF!</definedName>
    <definedName name="prodnorm62">#REF!</definedName>
    <definedName name="prodnorm63" localSheetId="0">#REF!</definedName>
    <definedName name="prodnorm63">#REF!</definedName>
    <definedName name="prodnorm64" localSheetId="0">#REF!</definedName>
    <definedName name="prodnorm64">#REF!</definedName>
    <definedName name="prodnorm65" localSheetId="0">#REF!</definedName>
    <definedName name="prodnorm65">#REF!</definedName>
    <definedName name="prodnorm66" localSheetId="0">#REF!</definedName>
    <definedName name="prodnorm66">#REF!</definedName>
    <definedName name="prodnorm67" localSheetId="0">#REF!</definedName>
    <definedName name="prodnorm67">#REF!</definedName>
    <definedName name="prodnorm68" localSheetId="0">#REF!</definedName>
    <definedName name="prodnorm68">#REF!</definedName>
    <definedName name="prodnorm69" localSheetId="0">#REF!</definedName>
    <definedName name="prodnorm69">#REF!</definedName>
    <definedName name="prodnorm7">'[41]Regulier werk'!$G$46</definedName>
    <definedName name="prodnorm70" localSheetId="0">#REF!</definedName>
    <definedName name="prodnorm70">#REF!</definedName>
    <definedName name="prodnorm71" localSheetId="0">#REF!</definedName>
    <definedName name="prodnorm71">#REF!</definedName>
    <definedName name="prodnorm72" localSheetId="0">#REF!</definedName>
    <definedName name="prodnorm72">#REF!</definedName>
    <definedName name="prodnorm73" localSheetId="0">#REF!</definedName>
    <definedName name="prodnorm73">#REF!</definedName>
    <definedName name="prodnorm74" localSheetId="0">#REF!</definedName>
    <definedName name="prodnorm74">#REF!</definedName>
    <definedName name="prodnorm75" localSheetId="0">#REF!</definedName>
    <definedName name="prodnorm75">#REF!</definedName>
    <definedName name="prodnorm76" localSheetId="0">#REF!</definedName>
    <definedName name="prodnorm76">#REF!</definedName>
    <definedName name="prodnorm77" localSheetId="0">#REF!</definedName>
    <definedName name="prodnorm77">#REF!</definedName>
    <definedName name="prodnorm78" localSheetId="0">#REF!</definedName>
    <definedName name="prodnorm78">#REF!</definedName>
    <definedName name="prodnorm79" localSheetId="0">#REF!</definedName>
    <definedName name="prodnorm79">#REF!</definedName>
    <definedName name="prodnorm8">'[41]Regulier werk'!$G$47</definedName>
    <definedName name="prodnorm80" localSheetId="0">#REF!</definedName>
    <definedName name="prodnorm80">#REF!</definedName>
    <definedName name="prodnorm81" localSheetId="0">#REF!</definedName>
    <definedName name="prodnorm81">#REF!</definedName>
    <definedName name="prodnorm82" localSheetId="0">#REF!</definedName>
    <definedName name="prodnorm82">#REF!</definedName>
    <definedName name="prodnorm83" localSheetId="0">#REF!</definedName>
    <definedName name="prodnorm83">#REF!</definedName>
    <definedName name="prodnorm84" localSheetId="0">#REF!</definedName>
    <definedName name="prodnorm84">#REF!</definedName>
    <definedName name="prodnorm85" localSheetId="0">#REF!</definedName>
    <definedName name="prodnorm85">#REF!</definedName>
    <definedName name="prodnorm86" localSheetId="0">#REF!</definedName>
    <definedName name="prodnorm86">#REF!</definedName>
    <definedName name="prodnorm87" localSheetId="0">#REF!</definedName>
    <definedName name="prodnorm87">#REF!</definedName>
    <definedName name="prodnorm88" localSheetId="0">#REF!</definedName>
    <definedName name="prodnorm88">#REF!</definedName>
    <definedName name="prodnorm89" localSheetId="0">#REF!</definedName>
    <definedName name="prodnorm89">#REF!</definedName>
    <definedName name="prodnorm9" localSheetId="0">#REF!</definedName>
    <definedName name="prodnorm9">#REF!</definedName>
    <definedName name="prodnorm90" localSheetId="0">#REF!</definedName>
    <definedName name="prodnorm90">#REF!</definedName>
    <definedName name="prodnorm91">'[39]Regulier werk'!$G$66</definedName>
    <definedName name="prodnorm92">'[39]Regulier werk'!$G$67</definedName>
    <definedName name="prodnorm93">'[39]Regulier werk'!$G$68</definedName>
    <definedName name="prodnorm94">'[39]Regulier werk'!$G$69</definedName>
    <definedName name="prodnorm95">'[39]Regulier werk'!$G$70</definedName>
    <definedName name="prodnorm96">'[39]Regulier werk'!$G$71</definedName>
    <definedName name="prodnorm97">'[39]Regulier werk'!$G$72</definedName>
    <definedName name="prodnorm98">'[39]Regulier werk'!$G$73</definedName>
    <definedName name="prodnorm99">'[39]Regulier werk'!$G$74</definedName>
    <definedName name="PRODUCTIE_UREN_MAANDAG_T_M_VRIJDAG" localSheetId="0">#REF!</definedName>
    <definedName name="PRODUCTIE_UREN_MAANDAG_T_M_VRIJDAG">#REF!</definedName>
    <definedName name="productiemavr">'[92]Basis ruimtestaat'!$Q$11:$Q$1507</definedName>
    <definedName name="productiezazo">'[92]Basis ruimtestaat'!$U$11:$U$1507</definedName>
    <definedName name="Prognose0tot10" localSheetId="0">#REF!</definedName>
    <definedName name="Prognose0tot10">#REF!</definedName>
    <definedName name="Prognose10tot20" localSheetId="0">#REF!</definedName>
    <definedName name="Prognose10tot20">#REF!</definedName>
    <definedName name="Prognose110tot120" localSheetId="0">#REF!</definedName>
    <definedName name="Prognose110tot120">#REF!</definedName>
    <definedName name="Prognose120tot130" localSheetId="0">#REF!</definedName>
    <definedName name="Prognose120tot130">#REF!</definedName>
    <definedName name="Prognose130tot140" localSheetId="0">#REF!</definedName>
    <definedName name="Prognose130tot140">#REF!</definedName>
    <definedName name="Prognose140tot150" localSheetId="0">#REF!</definedName>
    <definedName name="Prognose140tot150">#REF!</definedName>
    <definedName name="Prognose150tot160" localSheetId="0">#REF!</definedName>
    <definedName name="Prognose150tot160">#REF!</definedName>
    <definedName name="Prognose160tot170" localSheetId="0">#REF!</definedName>
    <definedName name="Prognose160tot170">#REF!</definedName>
    <definedName name="Prognose170tot180" localSheetId="0">#REF!</definedName>
    <definedName name="Prognose170tot180">#REF!</definedName>
    <definedName name="Prognose180tot190" localSheetId="0">#REF!</definedName>
    <definedName name="Prognose180tot190">#REF!</definedName>
    <definedName name="Prognose190tot200" localSheetId="0">#REF!</definedName>
    <definedName name="Prognose190tot200">#REF!</definedName>
    <definedName name="Prognose20tot30" localSheetId="0">#REF!</definedName>
    <definedName name="Prognose20tot30">#REF!</definedName>
    <definedName name="Prognose30tot40" localSheetId="0">#REF!</definedName>
    <definedName name="Prognose30tot40">#REF!</definedName>
    <definedName name="Prognose40tot50" localSheetId="0">#REF!</definedName>
    <definedName name="Prognose40tot50">#REF!</definedName>
    <definedName name="Prognose50tot60" localSheetId="0">#REF!</definedName>
    <definedName name="Prognose50tot60">#REF!</definedName>
    <definedName name="Prognose60tot70" localSheetId="0">#REF!</definedName>
    <definedName name="Prognose60tot70">#REF!</definedName>
    <definedName name="Prognose70tot80" localSheetId="0">#REF!</definedName>
    <definedName name="Prognose70tot80">#REF!</definedName>
    <definedName name="Prognose80tot90" localSheetId="0">#REF!</definedName>
    <definedName name="Prognose80tot90">#REF!</definedName>
    <definedName name="programma" localSheetId="0">#REF!</definedName>
    <definedName name="programma">#REF!</definedName>
    <definedName name="ProgrCode" localSheetId="0">'[112]Productienorm-Kengetal'!#REF!</definedName>
    <definedName name="ProgrCode">'[112]Productienorm-Kengetal'!#REF!</definedName>
    <definedName name="prsrt" localSheetId="0">#REF!</definedName>
    <definedName name="prsrt">#REF!</definedName>
    <definedName name="PSC_AW" localSheetId="0">#REF!</definedName>
    <definedName name="PSC_AW">#REF!</definedName>
    <definedName name="PSC_BP" localSheetId="0">#REF!</definedName>
    <definedName name="PSC_BP">#REF!</definedName>
    <definedName name="PSC_FG" localSheetId="0">#REF!</definedName>
    <definedName name="PSC_FG">#REF!</definedName>
    <definedName name="PSC_NB" localSheetId="0">#REF!</definedName>
    <definedName name="PSC_NB">#REF!</definedName>
    <definedName name="PSC_PP" localSheetId="0">#REF!</definedName>
    <definedName name="PSC_PP">#REF!</definedName>
    <definedName name="PSC_RR" localSheetId="0">#REF!</definedName>
    <definedName name="PSC_RR">#REF!</definedName>
    <definedName name="PSC_SS" localSheetId="0">#REF!</definedName>
    <definedName name="PSC_SS">#REF!</definedName>
    <definedName name="PSC_SW" localSheetId="0">#REF!</definedName>
    <definedName name="PSC_SW">#REF!</definedName>
    <definedName name="PTP_AW" localSheetId="0">#REF!</definedName>
    <definedName name="PTP_AW">#REF!</definedName>
    <definedName name="PTP_BP" localSheetId="0">#REF!</definedName>
    <definedName name="PTP_BP">#REF!</definedName>
    <definedName name="PTP_FG" localSheetId="0">#REF!</definedName>
    <definedName name="PTP_FG">#REF!</definedName>
    <definedName name="PTP_GR" localSheetId="0">#REF!</definedName>
    <definedName name="PTP_GR">#REF!</definedName>
    <definedName name="PTP_NB" localSheetId="0">#REF!</definedName>
    <definedName name="PTP_NB">#REF!</definedName>
    <definedName name="PTP_PP" localSheetId="0">#REF!</definedName>
    <definedName name="PTP_PP">#REF!</definedName>
    <definedName name="PTP_RR" localSheetId="0">#REF!</definedName>
    <definedName name="PTP_RR">#REF!</definedName>
    <definedName name="PTP_SS" localSheetId="0">#REF!</definedName>
    <definedName name="PTP_SS">#REF!</definedName>
    <definedName name="PuntenCurrentRatio1" localSheetId="0">[27]Parameters!#REF!</definedName>
    <definedName name="PuntenCurrentRatio1">[27]Parameters!#REF!</definedName>
    <definedName name="PuntenCurrentRatio2" localSheetId="0">[27]Parameters!#REF!</definedName>
    <definedName name="PuntenCurrentRatio2">[27]Parameters!#REF!</definedName>
    <definedName name="PuntenCurrentRatio3" localSheetId="0">[27]Parameters!#REF!</definedName>
    <definedName name="PuntenCurrentRatio3">[27]Parameters!#REF!</definedName>
    <definedName name="PuntenCurrentRatio4" localSheetId="0">[27]Parameters!#REF!</definedName>
    <definedName name="PuntenCurrentRatio4">[27]Parameters!#REF!</definedName>
    <definedName name="PuntenCurrentRatioGemiddeld">[27]Kengetallen!#REF!</definedName>
    <definedName name="PuntenCurrentRatioN">[27]Kengetallen!#REF!</definedName>
    <definedName name="PuntenCurrentRatioNmin1">[27]Kengetallen!#REF!</definedName>
    <definedName name="PuntenCurrentRatioNmin2">[27]Kengetallen!#REF!</definedName>
    <definedName name="PuntenOmzetGemiddeld">[27]Kengetallen!#REF!</definedName>
    <definedName name="PuntenOmzetN">[27]Kengetallen!#REF!</definedName>
    <definedName name="PuntenOmzetNmin1">[27]Kengetallen!#REF!</definedName>
    <definedName name="PuntenOmzetNmin2">[27]Kengetallen!#REF!</definedName>
    <definedName name="PuntenRentabiliteit1">[27]Parameters!#REF!</definedName>
    <definedName name="PuntenRentabiliteit2">[27]Parameters!#REF!</definedName>
    <definedName name="PuntenRentabiliteit3">[27]Parameters!#REF!</definedName>
    <definedName name="PuntenRentabiliteit4">[27]Parameters!#REF!</definedName>
    <definedName name="PuntenRentabiliteitGemiddeld">[27]Kengetallen!#REF!</definedName>
    <definedName name="PuntenRentabiliteitN">[27]Kengetallen!#REF!</definedName>
    <definedName name="PuntenRentabiliteitNmin1">[27]Kengetallen!#REF!</definedName>
    <definedName name="PuntenRentabiliteitNmin2">[27]Kengetallen!#REF!</definedName>
    <definedName name="PuntenSolvabiliteit1">[27]Parameters!#REF!</definedName>
    <definedName name="PuntenSolvabiliteit2">[27]Parameters!#REF!</definedName>
    <definedName name="PuntenSolvabiliteit3">[27]Parameters!#REF!</definedName>
    <definedName name="PuntenSolvabiliteit4">[27]Parameters!#REF!</definedName>
    <definedName name="PuntenSolvabiliteitGemiddeld">[27]Kengetallen!#REF!</definedName>
    <definedName name="PuntenSolvabiliteitN">[27]Kengetallen!#REF!</definedName>
    <definedName name="PuntenSolvabiliteitNmin1">[27]Kengetallen!#REF!</definedName>
    <definedName name="PuntenSolvabiliteitNmin2">[27]Kengetallen!#REF!</definedName>
    <definedName name="pv" localSheetId="0">#REF!</definedName>
    <definedName name="pv">#REF!</definedName>
    <definedName name="pw" localSheetId="0">#REF!</definedName>
    <definedName name="pw">#REF!</definedName>
    <definedName name="q" localSheetId="0" hidden="1">[3]Blad1!#REF!</definedName>
    <definedName name="q" hidden="1">[3]Blad1!#REF!</definedName>
    <definedName name="qc">'[98]Frequentie kwaliteitsmeting'!$H$7</definedName>
    <definedName name="qcolga">'[98]Frequentie kwaliteitsmeting'!XFB1048559</definedName>
    <definedName name="Qmax" localSheetId="0">#REF!</definedName>
    <definedName name="Qmax">#REF!</definedName>
    <definedName name="Qmin" localSheetId="0">#REF!</definedName>
    <definedName name="Qmin">#REF!</definedName>
    <definedName name="Qref" localSheetId="0">#REF!</definedName>
    <definedName name="Qref">#REF!</definedName>
    <definedName name="qry_tbv_Disk" localSheetId="0">'[113]Bijlage 1, F1 + F2 - 2011'!#REF!</definedName>
    <definedName name="qry_tbv_Disk">'[113]Bijlage 1, F1 + F2 - 2011'!#REF!</definedName>
    <definedName name="Query3a" localSheetId="0">#REF!</definedName>
    <definedName name="Query3a">#REF!</definedName>
    <definedName name="Query3b" localSheetId="0">#REF!</definedName>
    <definedName name="Query3b">#REF!</definedName>
    <definedName name="Quick_Calc">[32]Materials!$L$3:$L$8</definedName>
    <definedName name="Qwensen" localSheetId="0">#REF!</definedName>
    <definedName name="Qwensen">#REF!</definedName>
    <definedName name="R_Code">[16]Prestatie!$A$6:$A$106</definedName>
    <definedName name="r_lk">'[52]regie uurtarief'!$E$16</definedName>
    <definedName name="r_tarief">'[52]regie uurtarief'!$E$42</definedName>
    <definedName name="Rate" localSheetId="0">#REF!</definedName>
    <definedName name="Rate">#REF!</definedName>
    <definedName name="RB" localSheetId="0">#REF!</definedName>
    <definedName name="RB">#REF!</definedName>
    <definedName name="Reconditioneren" localSheetId="0">#REF!</definedName>
    <definedName name="Reconditioneren">#REF!</definedName>
    <definedName name="reegl16" localSheetId="0">#REF!</definedName>
    <definedName name="reegl16">#REF!</definedName>
    <definedName name="Referentiejaar">[29]begroting!$AD$3</definedName>
    <definedName name="Regel1" localSheetId="0">#REF!</definedName>
    <definedName name="Regel1">#REF!</definedName>
    <definedName name="regel100" localSheetId="0">#REF!</definedName>
    <definedName name="regel100">#REF!</definedName>
    <definedName name="regel102" localSheetId="0">#REF!</definedName>
    <definedName name="regel102">#REF!</definedName>
    <definedName name="regel103" localSheetId="0">#REF!</definedName>
    <definedName name="regel103">#REF!</definedName>
    <definedName name="regel105" localSheetId="0">#REF!</definedName>
    <definedName name="regel105">#REF!</definedName>
    <definedName name="regel106" localSheetId="0">#REF!</definedName>
    <definedName name="regel106">#REF!</definedName>
    <definedName name="regel11" localSheetId="0">#REF!</definedName>
    <definedName name="regel11">#REF!</definedName>
    <definedName name="regel12" localSheetId="0">#REF!</definedName>
    <definedName name="regel12">#REF!</definedName>
    <definedName name="regel15" localSheetId="0">#REF!</definedName>
    <definedName name="regel15">#REF!</definedName>
    <definedName name="regel18" localSheetId="0">#REF!</definedName>
    <definedName name="regel18">#REF!</definedName>
    <definedName name="regel19" localSheetId="0">#REF!</definedName>
    <definedName name="regel19">#REF!</definedName>
    <definedName name="regel22" localSheetId="0">#REF!</definedName>
    <definedName name="regel22">#REF!</definedName>
    <definedName name="regel23" localSheetId="0">#REF!</definedName>
    <definedName name="regel23">#REF!</definedName>
    <definedName name="regel26" localSheetId="0">#REF!</definedName>
    <definedName name="regel26">#REF!</definedName>
    <definedName name="regel27" localSheetId="0">#REF!</definedName>
    <definedName name="regel27">#REF!</definedName>
    <definedName name="regel28" localSheetId="0">#REF!</definedName>
    <definedName name="regel28">#REF!</definedName>
    <definedName name="regel31" localSheetId="0">#REF!</definedName>
    <definedName name="regel31">#REF!</definedName>
    <definedName name="regel32" localSheetId="0">#REF!</definedName>
    <definedName name="regel32">#REF!</definedName>
    <definedName name="regel39" localSheetId="0">#REF!</definedName>
    <definedName name="regel39">#REF!</definedName>
    <definedName name="regel4" localSheetId="0">#REF!</definedName>
    <definedName name="regel4">#REF!</definedName>
    <definedName name="regel42" localSheetId="0">#REF!</definedName>
    <definedName name="regel42">#REF!</definedName>
    <definedName name="regel43" localSheetId="0">#REF!</definedName>
    <definedName name="regel43">#REF!</definedName>
    <definedName name="regel44" localSheetId="0">#REF!</definedName>
    <definedName name="regel44">#REF!</definedName>
    <definedName name="regel45" localSheetId="0">#REF!</definedName>
    <definedName name="regel45">#REF!</definedName>
    <definedName name="regel51" localSheetId="0">#REF!</definedName>
    <definedName name="regel51">#REF!</definedName>
    <definedName name="regel53" localSheetId="0">#REF!</definedName>
    <definedName name="regel53">#REF!</definedName>
    <definedName name="regel56" localSheetId="0">#REF!</definedName>
    <definedName name="regel56">#REF!</definedName>
    <definedName name="regel58" localSheetId="0">#REF!</definedName>
    <definedName name="regel58">#REF!</definedName>
    <definedName name="regel59" localSheetId="0">#REF!</definedName>
    <definedName name="regel59">#REF!</definedName>
    <definedName name="regel61" localSheetId="0">#REF!</definedName>
    <definedName name="regel61">#REF!</definedName>
    <definedName name="regel63" localSheetId="0">#REF!</definedName>
    <definedName name="regel63">#REF!</definedName>
    <definedName name="regel66" localSheetId="0">#REF!</definedName>
    <definedName name="regel66">#REF!</definedName>
    <definedName name="regel7" localSheetId="0">#REF!</definedName>
    <definedName name="regel7">#REF!</definedName>
    <definedName name="regel72" localSheetId="0">#REF!</definedName>
    <definedName name="regel72">#REF!</definedName>
    <definedName name="regel73" localSheetId="0">#REF!</definedName>
    <definedName name="regel73">#REF!</definedName>
    <definedName name="regel75" localSheetId="0">#REF!</definedName>
    <definedName name="regel75">#REF!</definedName>
    <definedName name="regel78" localSheetId="0">#REF!</definedName>
    <definedName name="regel78">#REF!</definedName>
    <definedName name="regel8" localSheetId="0">#REF!</definedName>
    <definedName name="regel8">#REF!</definedName>
    <definedName name="regel83" localSheetId="0">#REF!</definedName>
    <definedName name="regel83">#REF!</definedName>
    <definedName name="regel84" localSheetId="0">#REF!</definedName>
    <definedName name="regel84">#REF!</definedName>
    <definedName name="regel87" localSheetId="0">#REF!</definedName>
    <definedName name="regel87">#REF!</definedName>
    <definedName name="regel9" localSheetId="0">#REF!</definedName>
    <definedName name="regel9">#REF!</definedName>
    <definedName name="regel90" localSheetId="0">#REF!</definedName>
    <definedName name="regel90">#REF!</definedName>
    <definedName name="regel91" localSheetId="0">#REF!</definedName>
    <definedName name="regel91">#REF!</definedName>
    <definedName name="regel94" localSheetId="0">#REF!</definedName>
    <definedName name="regel94">#REF!</definedName>
    <definedName name="regel95" localSheetId="0">#REF!</definedName>
    <definedName name="regel95">#REF!</definedName>
    <definedName name="regel97" localSheetId="0">#REF!</definedName>
    <definedName name="regel97">#REF!</definedName>
    <definedName name="regel99" localSheetId="0">#REF!</definedName>
    <definedName name="regel99">#REF!</definedName>
    <definedName name="regelaar" localSheetId="0">#REF!</definedName>
    <definedName name="regelaar">#REF!</definedName>
    <definedName name="regelkast" localSheetId="0">#REF!</definedName>
    <definedName name="regelkast">#REF!</definedName>
    <definedName name="regietarief">[36]uurtariefopbouw!$G$37</definedName>
    <definedName name="Regiewerkzaamheden" localSheetId="0">#REF!</definedName>
    <definedName name="Regiewerkzaamheden">#REF!</definedName>
    <definedName name="reigersnest" localSheetId="0">#REF!</definedName>
    <definedName name="reigersnest">#REF!</definedName>
    <definedName name="Reiskn" localSheetId="0">[114]Beheer!#REF!</definedName>
    <definedName name="Reiskn">[114]Beheer!#REF!</definedName>
    <definedName name="Reiskn_tarief" localSheetId="0">#REF!</definedName>
    <definedName name="Reiskn_tarief">#REF!</definedName>
    <definedName name="Reiskosten" localSheetId="0">#REF!</definedName>
    <definedName name="Reiskosten">#REF!</definedName>
    <definedName name="Reistijd" localSheetId="0">#REF!</definedName>
    <definedName name="Reistijd">#REF!</definedName>
    <definedName name="Rekenfreq." localSheetId="0">#REF!</definedName>
    <definedName name="Rekenfreq.">#REF!</definedName>
    <definedName name="rekenuurtariefHALO" localSheetId="0">#REF!</definedName>
    <definedName name="rekenuurtariefHALO">#REF!</definedName>
    <definedName name="rekenuurtariefHHS" localSheetId="0">#REF!</definedName>
    <definedName name="rekenuurtariefHHS">#REF!</definedName>
    <definedName name="REMplace" localSheetId="0">#REF!</definedName>
    <definedName name="REMplace">#REF!</definedName>
    <definedName name="renofreq">[29]begroting!$P$1</definedName>
    <definedName name="renokost">[29]begroting!$Q$1</definedName>
    <definedName name="Reports" localSheetId="0">#REF!</definedName>
    <definedName name="Reports">#REF!</definedName>
    <definedName name="resultaat" localSheetId="0">#REF!</definedName>
    <definedName name="resultaat">#REF!</definedName>
    <definedName name="rfqer" localSheetId="0" hidden="1">#REF!</definedName>
    <definedName name="rfqer" hidden="1">#REF!</definedName>
    <definedName name="RInput" localSheetId="0">#REF!</definedName>
    <definedName name="RInput">#REF!</definedName>
    <definedName name="Rol_blauw" localSheetId="0">#REF!</definedName>
    <definedName name="Rol_blauw">#REF!</definedName>
    <definedName name="Rol_wit" localSheetId="0">#REF!</definedName>
    <definedName name="Rol_wit">#REF!</definedName>
    <definedName name="roofs">[38]Sheet3!$B$21:$B$24</definedName>
    <definedName name="rooftype">[38]Sheet3!$B$21:$B$25</definedName>
    <definedName name="RouwdagenFT">[23]Basisgegevens!$I$24</definedName>
    <definedName name="RouwdagenPT">[23]Basisgegevens!$F$24</definedName>
    <definedName name="rtype" localSheetId="0">#REF!</definedName>
    <definedName name="rtype">#REF!</definedName>
    <definedName name="ruimte" localSheetId="0">#REF!</definedName>
    <definedName name="ruimte">#REF!</definedName>
    <definedName name="Ruimtegebruik">'[64]Vloersoort Moermont'!$C$1:$F$100</definedName>
    <definedName name="ruimtem2" localSheetId="0">#REF!</definedName>
    <definedName name="ruimtem2">#REF!</definedName>
    <definedName name="Ruimtesoort" localSheetId="0">#REF!</definedName>
    <definedName name="Ruimtesoort">#REF!</definedName>
    <definedName name="Ruimtesoorten" localSheetId="0">#REF!</definedName>
    <definedName name="Ruimtesoorten">#REF!</definedName>
    <definedName name="ruimtestaten" localSheetId="0">#REF!</definedName>
    <definedName name="ruimtestaten">#REF!</definedName>
    <definedName name="s" localSheetId="0" hidden="1">[3]Blad1!#REF!</definedName>
    <definedName name="s" hidden="1">[3]Blad1!#REF!</definedName>
    <definedName name="Sales" localSheetId="0">OFFSET(#REF!,0,0,COUNTA(#REF!))</definedName>
    <definedName name="Sales">OFFSET(#REF!,0,0,COUNTA(#REF!))</definedName>
    <definedName name="Sales2">OFFSET([49]dyn_chart!$N$5,[49]dyn_chart!$N$3,0,[49]dyn_chart!$N$4-[49]dyn_chart!$N$3+1,1)</definedName>
    <definedName name="SAVE_NEW_FILE" localSheetId="0">#REF!</definedName>
    <definedName name="SAVE_NEW_FILE">#REF!</definedName>
    <definedName name="SAVE_OLD_FILE" localSheetId="0">#REF!</definedName>
    <definedName name="SAVE_OLD_FILE">#REF!</definedName>
    <definedName name="sbhah">[115]!sbhah</definedName>
    <definedName name="schaal" localSheetId="0">#REF!</definedName>
    <definedName name="schaal">#REF!</definedName>
    <definedName name="schelde" localSheetId="0">#REF!</definedName>
    <definedName name="schelde">#REF!</definedName>
    <definedName name="schouwing">[47]dropdowns!$C$1:$C$5</definedName>
    <definedName name="score">[33]beoordeling!$A$1:$A$8</definedName>
    <definedName name="Sensitivity">[14]Sensi!$B$2</definedName>
    <definedName name="Serv_Cat" localSheetId="0">#REF!</definedName>
    <definedName name="Serv_Cat">#REF!</definedName>
    <definedName name="Servetten" localSheetId="0">#REF!</definedName>
    <definedName name="Servetten">#REF!</definedName>
    <definedName name="SERVICE_CENTER">[22]normentabel!$L$1:$Q$15</definedName>
    <definedName name="Service_list">'[32]Multi Service Details'!$A$5:$A$29</definedName>
    <definedName name="servicebureau" localSheetId="0">#REF!</definedName>
    <definedName name="servicebureau">#REF!</definedName>
    <definedName name="Services" localSheetId="0">#REF!</definedName>
    <definedName name="Services">#REF!</definedName>
    <definedName name="setCLEAR" localSheetId="0">#REF!</definedName>
    <definedName name="setCLEAR">#REF!</definedName>
    <definedName name="setCOPYNAMES" localSheetId="0">#REF!</definedName>
    <definedName name="setCOPYNAMES">#REF!</definedName>
    <definedName name="setCOPYVALUES" localSheetId="0">#REF!</definedName>
    <definedName name="setCOPYVALUES">#REF!</definedName>
    <definedName name="setDATA" localSheetId="0">#REF!</definedName>
    <definedName name="setDATA">#REF!</definedName>
    <definedName name="setFORMULANAMES" localSheetId="0">#REF!</definedName>
    <definedName name="setFORMULANAMES">#REF!</definedName>
    <definedName name="setFPOV" localSheetId="0">#REF!</definedName>
    <definedName name="setFPOV">#REF!</definedName>
    <definedName name="setINPUT" localSheetId="0">#REF!</definedName>
    <definedName name="setINPUT">#REF!</definedName>
    <definedName name="setLID" localSheetId="0">#REF!</definedName>
    <definedName name="setLID">#REF!</definedName>
    <definedName name="setLOCAL" localSheetId="0">#REF!</definedName>
    <definedName name="setLOCAL">#REF!</definedName>
    <definedName name="setOPE22" localSheetId="0">#REF!</definedName>
    <definedName name="setOPE22">#REF!</definedName>
    <definedName name="setOPE31" localSheetId="0">#REF!</definedName>
    <definedName name="setOPE31">#REF!</definedName>
    <definedName name="setOPE33" localSheetId="0">#REF!</definedName>
    <definedName name="setOPE33">#REF!</definedName>
    <definedName name="setOPE34" localSheetId="0">#REF!</definedName>
    <definedName name="setOPE34">#REF!</definedName>
    <definedName name="setOPE35" localSheetId="0">#REF!</definedName>
    <definedName name="setOPE35">#REF!</definedName>
    <definedName name="setOPE41" localSheetId="0">#REF!</definedName>
    <definedName name="setOPE41">#REF!</definedName>
    <definedName name="setOPE42" localSheetId="0">#REF!</definedName>
    <definedName name="setOPE42">#REF!</definedName>
    <definedName name="setOPE43" localSheetId="0">#REF!</definedName>
    <definedName name="setOPE43">#REF!</definedName>
    <definedName name="setOPE51" localSheetId="0">#REF!</definedName>
    <definedName name="setOPE51">#REF!</definedName>
    <definedName name="setOPE64" localSheetId="0">#REF!</definedName>
    <definedName name="setOPE64">#REF!</definedName>
    <definedName name="setPeriod" localSheetId="0">#REF!</definedName>
    <definedName name="setPeriod">#REF!</definedName>
    <definedName name="setPeriodName" localSheetId="0">#REF!</definedName>
    <definedName name="setPeriodName">#REF!</definedName>
    <definedName name="setTEXT" localSheetId="0">#REF!</definedName>
    <definedName name="setTEXT">#REF!</definedName>
    <definedName name="Silo_medew" localSheetId="0">#REF!</definedName>
    <definedName name="Silo_medew">#REF!</definedName>
    <definedName name="Site_Trans">[32]Other!$C$70:$J$70</definedName>
    <definedName name="Sites" localSheetId="0">#REF!</definedName>
    <definedName name="Sites">#REF!</definedName>
    <definedName name="SLAs" localSheetId="0">#REF!</definedName>
    <definedName name="SLAs">#REF!</definedName>
    <definedName name="slingerb">[56]!slingerb</definedName>
    <definedName name="small1" localSheetId="0">#REF!</definedName>
    <definedName name="small1">#REF!</definedName>
    <definedName name="small2" localSheetId="0">#REF!</definedName>
    <definedName name="small2">#REF!</definedName>
    <definedName name="smo_lk">'[52]medewerker smo uurtarief'!$E$16</definedName>
    <definedName name="SMO_na_kosten" localSheetId="0">#REF!</definedName>
    <definedName name="SMO_na_kosten">#REF!</definedName>
    <definedName name="SocialelastenexclWwOpNp">[23]Basisgegevens!$E$56</definedName>
    <definedName name="SOLVERWAARDE" localSheetId="0">#REF!</definedName>
    <definedName name="SOLVERWAARDE">#REF!</definedName>
    <definedName name="sortering" localSheetId="0">#REF!</definedName>
    <definedName name="sortering">#REF!</definedName>
    <definedName name="SouthAfrica" localSheetId="0">#REF!</definedName>
    <definedName name="SouthAfrica">#REF!</definedName>
    <definedName name="sp_lk">'[52]Specialistisch uurtarief'!$E$16</definedName>
    <definedName name="sp_tarief">'[52]Specialistisch uurtarief'!$E$42</definedName>
    <definedName name="Spain" localSheetId="0">#REF!</definedName>
    <definedName name="Spain">#REF!</definedName>
    <definedName name="specifiek">'[92]Basis ruimtestaat'!$W$11:$W$1507</definedName>
    <definedName name="Specs._AB" localSheetId="0">#REF!</definedName>
    <definedName name="Specs._AB">#REF!</definedName>
    <definedName name="Specs._ABa" localSheetId="0">#REF!</definedName>
    <definedName name="Specs._ABa">#REF!</definedName>
    <definedName name="Specs._C" localSheetId="0">#REF!</definedName>
    <definedName name="Specs._C">#REF!</definedName>
    <definedName name="spectarief">[36]uurtariefopbouw!$I$37</definedName>
    <definedName name="spray_meters">[19]Uitvoergegevens!$E$19</definedName>
    <definedName name="spray_prijs">[19]Uitvoergegevens!$E$20</definedName>
    <definedName name="Sprayen" localSheetId="0">#REF!</definedName>
    <definedName name="Sprayen">#REF!</definedName>
    <definedName name="Sprayen_beurten" localSheetId="0">#REF!</definedName>
    <definedName name="Sprayen_beurten">#REF!</definedName>
    <definedName name="Sprayen_opblokken3x" localSheetId="0">#REF!</definedName>
    <definedName name="Sprayen_opblokken3x">#REF!</definedName>
    <definedName name="Sprayen_opblokken4x" localSheetId="0">#REF!</definedName>
    <definedName name="Sprayen_opblokken4x">#REF!</definedName>
    <definedName name="sproei" localSheetId="0">#REF!</definedName>
    <definedName name="sproei">#REF!</definedName>
    <definedName name="st_inschatting" localSheetId="0">#REF!</definedName>
    <definedName name="st_inschatting">#REF!</definedName>
    <definedName name="ST_Miles">[32]Other!$B$71:$B$75</definedName>
    <definedName name="stampertjes" localSheetId="0">#REF!</definedName>
    <definedName name="stampertjes">#REF!</definedName>
    <definedName name="start" localSheetId="0">#REF!</definedName>
    <definedName name="start">#REF!</definedName>
    <definedName name="startFPOV" localSheetId="0">#REF!</definedName>
    <definedName name="startFPOV">#REF!</definedName>
    <definedName name="STARTFTEQ" localSheetId="0">#REF!</definedName>
    <definedName name="STARTFTEQ">#REF!</definedName>
    <definedName name="startpoint" localSheetId="0">#REF!</definedName>
    <definedName name="startpoint">#REF!</definedName>
    <definedName name="StarttariefPerCall" localSheetId="0">#REF!</definedName>
    <definedName name="StarttariefPerCall">#REF!</definedName>
    <definedName name="StarttariefPerDoorverbondenCall" localSheetId="0">#REF!</definedName>
    <definedName name="StarttariefPerDoorverbondenCall">#REF!</definedName>
    <definedName name="status">[116]SSC!$P$2:$P$5</definedName>
    <definedName name="stede" localSheetId="0">#REF!</definedName>
    <definedName name="stede">#REF!</definedName>
    <definedName name="storing" localSheetId="0">#REF!</definedName>
    <definedName name="storing">#REF!</definedName>
    <definedName name="storings_perc" localSheetId="0">#REF!</definedName>
    <definedName name="storings_perc">#REF!</definedName>
    <definedName name="structuur">[47]dropdowns!$B$1:$B$5</definedName>
    <definedName name="stuijvenburgh" localSheetId="0">#REF!</definedName>
    <definedName name="stuijvenburgh">#REF!</definedName>
    <definedName name="SubCat" localSheetId="0">[37]validation!#REF!</definedName>
    <definedName name="SubCat">[37]validation!#REF!</definedName>
    <definedName name="Subcon_Names">'[32]Hard Serv Subcon'!$B$4:$B$78</definedName>
    <definedName name="Subcontractors">[37]validation!#REF!</definedName>
    <definedName name="Subcontractortoeslag">'[31]CALC. Productie Maarheeze'!$AE$6</definedName>
    <definedName name="sur" localSheetId="0">#REF!</definedName>
    <definedName name="sur">#REF!</definedName>
    <definedName name="Switzerland" localSheetId="0">#REF!</definedName>
    <definedName name="Switzerland">#REF!</definedName>
    <definedName name="swot" localSheetId="0">#REF!</definedName>
    <definedName name="swot">#REF!</definedName>
    <definedName name="Synergies" localSheetId="0">#REF!</definedName>
    <definedName name="Synergies">#REF!</definedName>
    <definedName name="t" localSheetId="0">#REF!</definedName>
    <definedName name="t">#REF!</definedName>
    <definedName name="T003_Totaaloverzicht_ruimtestaat_getotaliseerd" localSheetId="0">#REF!</definedName>
    <definedName name="T003_Totaaloverzicht_ruimtestaat_getotaliseerd">#REF!</definedName>
    <definedName name="taakfreqtabel1" localSheetId="0">#REF!</definedName>
    <definedName name="taakfreqtabel1">#REF!</definedName>
    <definedName name="taakfreqtabel2" localSheetId="0">#REF!</definedName>
    <definedName name="taakfreqtabel2">#REF!</definedName>
    <definedName name="TABEL" localSheetId="0">[112]Ruimtestaat!#REF!</definedName>
    <definedName name="TABEL">[112]Ruimtestaat!#REF!</definedName>
    <definedName name="Tabel1">'[117]Beukenhof '!$1:$1048576</definedName>
    <definedName name="tabel2" localSheetId="0">#REF!</definedName>
    <definedName name="tabel2">#REF!</definedName>
    <definedName name="tabel3a">'[118]Lindenburgh 1e verd'!$1:$1048576</definedName>
    <definedName name="tabel4">'[119]Margaretha BG'!$1:$1048576</definedName>
    <definedName name="tabel4a">'[119]Margaretha 1e verd'!$1:$1048576</definedName>
    <definedName name="tabel4b">'[119]Margaretha 2e verd'!$1:$1048576</definedName>
    <definedName name="tabel5">'[120]Mariahoveverpl BG'!$1:$1048576</definedName>
    <definedName name="tabel5a">'[120]Mariahoveverpl 1e verd'!$1:$1048576</definedName>
    <definedName name="tabel5b">'[121]MariahoveZorg 2e verd'!$1:$1048576</definedName>
    <definedName name="tabel6">'[122]Nieuwe Haven BG'!$1:$1048576</definedName>
    <definedName name="tabel6a">'[122]Nieuwe Haven 1e verd'!$1:$1048576</definedName>
    <definedName name="tabel6b">'[122]Nieuwe Haven 2e verd'!$1:$1048576</definedName>
    <definedName name="tabel6c">'[122]Nieuwe Haven 3e verd'!$1:$1048576</definedName>
    <definedName name="tabelcodes" localSheetId="0">#REF!</definedName>
    <definedName name="tabelcodes">#REF!</definedName>
    <definedName name="Tabelruimtesoort">[123]Ruimtesoort!$A:$IV</definedName>
    <definedName name="tabeltype">'[124]#VERW'!$B$5:$B$5</definedName>
    <definedName name="TableName">"Dummy"</definedName>
    <definedName name="Tabruimte">[125]Blad1!$A:$IV</definedName>
    <definedName name="Taken" localSheetId="0">#REF!</definedName>
    <definedName name="Taken">#REF!</definedName>
    <definedName name="target" localSheetId="0">'[126]3. exec. summary'!#REF!</definedName>
    <definedName name="target">'[126]3. exec. summary'!#REF!</definedName>
    <definedName name="TargetWACC">[14]Intro!$D$26</definedName>
    <definedName name="targroot" localSheetId="0">#REF!</definedName>
    <definedName name="targroot">#REF!</definedName>
    <definedName name="tarief" localSheetId="0">#REF!</definedName>
    <definedName name="tarief">#REF!</definedName>
    <definedName name="tarief_2010_2012" localSheetId="0">#REF!</definedName>
    <definedName name="tarief_2010_2012">#REF!</definedName>
    <definedName name="Tarief_reisuur_oh_beheer" localSheetId="0">#REF!</definedName>
    <definedName name="Tarief_reisuur_oh_beheer">#REF!</definedName>
    <definedName name="Tarief_reisuur_storingen" localSheetId="0">#REF!</definedName>
    <definedName name="Tarief_reisuur_storingen">#REF!</definedName>
    <definedName name="tarief_san">[31]sanitair!$M$1</definedName>
    <definedName name="Tarief_sit">'[31]CALC. Productie Maarheeze'!$P$7</definedName>
    <definedName name="Tarief_stb">'[31]CALC. Productie Maarheeze'!$P$6</definedName>
    <definedName name="tariefCSP">'[127]Kostenspecificatie reeel '!$AO$15:$AV$28</definedName>
    <definedName name="tariefopbouw" localSheetId="0">#REF!</definedName>
    <definedName name="tariefopbouw">#REF!</definedName>
    <definedName name="tariefopbouwadd" localSheetId="0">#REF!</definedName>
    <definedName name="tariefopbouwadd">#REF!</definedName>
    <definedName name="tarieftabel" localSheetId="0">#REF!</definedName>
    <definedName name="tarieftabel">#REF!</definedName>
    <definedName name="tarieftabel1" localSheetId="0">#REF!</definedName>
    <definedName name="tarieftabel1">#REF!</definedName>
    <definedName name="tarieftabel2" localSheetId="0">#REF!</definedName>
    <definedName name="tarieftabel2">#REF!</definedName>
    <definedName name="tariefupmavr" localSheetId="0">#REF!</definedName>
    <definedName name="tariefupmavr">#REF!</definedName>
    <definedName name="tarieven">[29]Calculatie!$AF$64:$BF$76</definedName>
    <definedName name="Tarklein" localSheetId="0">#REF!</definedName>
    <definedName name="Tarklein">#REF!</definedName>
    <definedName name="tarmidden" localSheetId="0">#REF!</definedName>
    <definedName name="tarmidden">#REF!</definedName>
    <definedName name="TB.Normenvergelijk" localSheetId="0">#REF!</definedName>
    <definedName name="TB.Normenvergelijk">#REF!</definedName>
    <definedName name="TB_Tarief" localSheetId="0">#REF!</definedName>
    <definedName name="TB_Tarief">#REF!</definedName>
    <definedName name="Teicocodes" localSheetId="0">#REF!</definedName>
    <definedName name="Teicocodes">#REF!</definedName>
    <definedName name="TELE2" localSheetId="0">[97]BeginMeting!#REF!</definedName>
    <definedName name="TELE2">[97]BeginMeting!#REF!</definedName>
    <definedName name="tesstt" localSheetId="0" hidden="1">[3]Blad1!#REF!</definedName>
    <definedName name="tesstt" hidden="1">[3]Blad1!#REF!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resh" localSheetId="0">#REF!</definedName>
    <definedName name="Thresh">#REF!</definedName>
    <definedName name="tien" localSheetId="0">[30]Personeel!#REF!</definedName>
    <definedName name="tien">[30]Personeel!#REF!</definedName>
    <definedName name="tijden">'[64]Tijden kamer'!$C$1:$G$82</definedName>
    <definedName name="TMOBILE">[97]BeginMeting!#REF!</definedName>
    <definedName name="toeslagentabel" localSheetId="0">#REF!</definedName>
    <definedName name="toeslagentabel">#REF!</definedName>
    <definedName name="toezicht">#N/A</definedName>
    <definedName name="toezichtmavr">'[92]Basis ruimtestaat'!$R$11:$R$1507</definedName>
    <definedName name="Toilet_Paper">[32]Materials!$K$3:$K$11</definedName>
    <definedName name="Toiletpapier" localSheetId="0">#REF!</definedName>
    <definedName name="Toiletpapier">#REF!</definedName>
    <definedName name="ToolboxstudieFT">[23]Basisgegevens!$I$26</definedName>
    <definedName name="ToolboxstudiePT">[23]Basisgegevens!$F$26</definedName>
    <definedName name="torteltuin" localSheetId="0">#REF!</definedName>
    <definedName name="torteltuin">#REF!</definedName>
    <definedName name="tot" localSheetId="0">#REF!</definedName>
    <definedName name="tot">#REF!</definedName>
    <definedName name="totaal">[34]!totaal</definedName>
    <definedName name="Totaal_calculatie" localSheetId="0">#REF!</definedName>
    <definedName name="Totaal_calculatie">#REF!</definedName>
    <definedName name="totaal_divers">[19]uurtariefopbouw!$E$32</definedName>
    <definedName name="totaal_speciaal">[19]uurtariefopbouw!$G$32</definedName>
    <definedName name="Totaal_uren" localSheetId="0">#REF!</definedName>
    <definedName name="Totaal_uren">#REF!</definedName>
    <definedName name="Totaal2">'[89]1.3-Basis ruimtestaat'!$D$10:$S$406</definedName>
    <definedName name="TotaalN">[27]Kengetallen!#REF!</definedName>
    <definedName name="TotaalNmin1">[27]Kengetallen!#REF!</definedName>
    <definedName name="TotaalNmin2">[27]Kengetallen!#REF!</definedName>
    <definedName name="Totaaloverzicht_ruimtestaat_detail" localSheetId="0">#REF!</definedName>
    <definedName name="Totaaloverzicht_ruimtestaat_detail">#REF!</definedName>
    <definedName name="TotaalScore" localSheetId="0">[27]Kengetallen!#REF!</definedName>
    <definedName name="TotaalScore">[27]Kengetallen!#REF!</definedName>
    <definedName name="TotaleWaarde">[27]Kengetallen!#REF!</definedName>
    <definedName name="totIndex" localSheetId="0">#REF!</definedName>
    <definedName name="totIndex">#REF!</definedName>
    <definedName name="totkol">[98]Parameters!$C$18</definedName>
    <definedName name="tpa" localSheetId="0">#REF!</definedName>
    <definedName name="tpa">#REF!</definedName>
    <definedName name="tUren">[98]Normenblad!$BW$8</definedName>
    <definedName name="tUrenOlga">[98]Normenblad!A1048558</definedName>
    <definedName name="Turkey" localSheetId="0">#REF!</definedName>
    <definedName name="Turkey">#REF!</definedName>
    <definedName name="Tussenbeurt" localSheetId="0">#REF!</definedName>
    <definedName name="Tussenbeurt">#REF!</definedName>
    <definedName name="TypeInschrijver" localSheetId="0">#REF!</definedName>
    <definedName name="TypeInschrijver">#REF!</definedName>
    <definedName name="tzpjt1">'[43]Niet-meewerkende objectleiding'!$K$51</definedName>
    <definedName name="tzpjt1_1">'[43]Niet-meewerkende objectleiding'!$K$9</definedName>
    <definedName name="tzpjt10_1">'[39]Niet-meewerkende objectleiding'!$K$54</definedName>
    <definedName name="tzpjt11_1">'[39]Niet-meewerkende objectleiding'!$K$59</definedName>
    <definedName name="tzpjt12_1">'[39]Niet-meewerkende objectleiding'!$K$64</definedName>
    <definedName name="tzpjt13_1">'[39]Niet-meewerkende objectleiding'!$K$69</definedName>
    <definedName name="tzpjt14_1">'[39]Niet-meewerkende objectleiding'!$K$74</definedName>
    <definedName name="tzpjt15_1">'[39]Niet-meewerkende objectleiding'!$K$79</definedName>
    <definedName name="tzpjt16_1">'[39]Niet-meewerkende objectleiding'!$K$84</definedName>
    <definedName name="tzpjt17_1">'[39]Niet-meewerkende objectleiding'!$K$89</definedName>
    <definedName name="tzpjt18_1">'[39]Niet-meewerkende objectleiding'!$K$94</definedName>
    <definedName name="tzpjt19_1">'[39]Niet-meewerkende objectleiding'!$K$99</definedName>
    <definedName name="tzpjt2_1">'[43]Niet-meewerkende objectleiding'!$K$14</definedName>
    <definedName name="tzpjt20_1">'[39]Niet-meewerkende objectleiding'!$K$104</definedName>
    <definedName name="tzpjt21_1">'[39]Niet-meewerkende objectleiding'!$K$109</definedName>
    <definedName name="tzpjt22_1">'[39]Niet-meewerkende objectleiding'!$K$114</definedName>
    <definedName name="tzpjt23_1">'[39]Niet-meewerkende objectleiding'!$K$119</definedName>
    <definedName name="tzpjt24_1">'[39]Niet-meewerkende objectleiding'!$K$124</definedName>
    <definedName name="tzpjt25_1">'[39]Niet-meewerkende objectleiding'!$K$129</definedName>
    <definedName name="tzpjt26_1">'[39]Niet-meewerkende objectleiding'!$K$134</definedName>
    <definedName name="tzpjt27_1">'[39]Niet-meewerkende objectleiding'!$K$139</definedName>
    <definedName name="tzpjt28_1">'[39]Niet-meewerkende objectleiding'!$K$144</definedName>
    <definedName name="tzpjt29_1">'[39]Niet-meewerkende objectleiding'!$K$149</definedName>
    <definedName name="tzpjt3_1">'[43]Niet-meewerkende objectleiding'!$K$19</definedName>
    <definedName name="tzpjt30_1">'[39]Niet-meewerkende objectleiding'!$K$154</definedName>
    <definedName name="tzpjt31_1">'[39]Niet-meewerkende objectleiding'!$K$159</definedName>
    <definedName name="tzpjt32_1">'[39]Niet-meewerkende objectleiding'!$K$164</definedName>
    <definedName name="tzpjt33_1">'[39]Niet-meewerkende objectleiding'!$K$169</definedName>
    <definedName name="tzpjt34_1">'[39]Niet-meewerkende objectleiding'!$K$174</definedName>
    <definedName name="tzpjt35_1">'[39]Niet-meewerkende objectleiding'!$K$179</definedName>
    <definedName name="tzpjt36_1">'[39]Niet-meewerkende objectleiding'!$K$184</definedName>
    <definedName name="tzpjt37_1">'[39]Niet-meewerkende objectleiding'!$K$189</definedName>
    <definedName name="tzpjt38_1">'[39]Niet-meewerkende objectleiding'!$K$194</definedName>
    <definedName name="tzpjt39_1">'[39]Niet-meewerkende objectleiding'!$K$199</definedName>
    <definedName name="tzpjt4_1">'[43]Niet-meewerkende objectleiding'!$K$24</definedName>
    <definedName name="tzpjt40_1">'[39]Niet-meewerkende objectleiding'!$K$204</definedName>
    <definedName name="tzpjt41_1">'[39]Niet-meewerkende objectleiding'!$K$209</definedName>
    <definedName name="tzpjt42_1">'[39]Niet-meewerkende objectleiding'!$K$214</definedName>
    <definedName name="tzpjt43_1">'[39]Niet-meewerkende objectleiding'!$K$219</definedName>
    <definedName name="tzpjt44_1">'[39]Niet-meewerkende objectleiding'!$K$224</definedName>
    <definedName name="tzpjt45_1">'[39]Niet-meewerkende objectleiding'!$K$229</definedName>
    <definedName name="tzpjt46_1">'[39]Niet-meewerkende objectleiding'!$K$234</definedName>
    <definedName name="tzpjt47_1">'[39]Niet-meewerkende objectleiding'!$K$239</definedName>
    <definedName name="tzpjt48_1">'[39]Niet-meewerkende objectleiding'!$K$244</definedName>
    <definedName name="tzpjt49_1">'[39]Niet-meewerkende objectleiding'!$K$249</definedName>
    <definedName name="tzpjt5_1">'[43]Niet-meewerkende objectleiding'!$K$29</definedName>
    <definedName name="tzpjt50_1">'[39]Niet-meewerkende objectleiding'!$K$254</definedName>
    <definedName name="tzpjt51_1">'[39]Niet-meewerkende objectleiding'!$K$259</definedName>
    <definedName name="tzpjt52_1">'[39]Niet-meewerkende objectleiding'!$K$264</definedName>
    <definedName name="tzpjt53_1">'[39]Niet-meewerkende objectleiding'!$K$269</definedName>
    <definedName name="tzpjt54_1">'[39]Niet-meewerkende objectleiding'!$K$274</definedName>
    <definedName name="tzpjt55_1">'[39]Niet-meewerkende objectleiding'!$K$279</definedName>
    <definedName name="tzpjt56_1">'[39]Niet-meewerkende objectleiding'!$K$284</definedName>
    <definedName name="tzpjt57_1">'[39]Niet-meewerkende objectleiding'!$K$289</definedName>
    <definedName name="tzpjt58_1">'[39]Niet-meewerkende objectleiding'!$K$294</definedName>
    <definedName name="tzpjt59_1">'[39]Niet-meewerkende objectleiding'!$K$299</definedName>
    <definedName name="tzpjt6_1">'[43]Niet-meewerkende objectleiding'!$K$34</definedName>
    <definedName name="tzpjt60_1">'[39]Niet-meewerkende objectleiding'!$K$304</definedName>
    <definedName name="tzpjt61_1">'[39]Niet-meewerkende objectleiding'!$K$309</definedName>
    <definedName name="tzpjt62_1">'[39]Niet-meewerkende objectleiding'!$K$314</definedName>
    <definedName name="tzpjt63_1">'[39]Niet-meewerkende objectleiding'!$K$319</definedName>
    <definedName name="tzpjt64_1">'[39]Niet-meewerkende objectleiding'!$K$324</definedName>
    <definedName name="tzpjt65_1">'[39]Niet-meewerkende objectleiding'!$K$329</definedName>
    <definedName name="tzpjt66_1">'[39]Niet-meewerkende objectleiding'!$K$334</definedName>
    <definedName name="tzpjt67_1">'[39]Niet-meewerkende objectleiding'!$K$339</definedName>
    <definedName name="tzpjt68_1">'[39]Niet-meewerkende objectleiding'!$K$344</definedName>
    <definedName name="tzpjt69_1">'[39]Niet-meewerkende objectleiding'!$K$349</definedName>
    <definedName name="tzpjt7_1">'[43]Niet-meewerkende objectleiding'!$K$39</definedName>
    <definedName name="tzpjt70_1">'[39]Niet-meewerkende objectleiding'!$K$354</definedName>
    <definedName name="tzpjt71_1">'[39]Niet-meewerkende objectleiding'!$K$359</definedName>
    <definedName name="tzpjt72_1">'[39]Niet-meewerkende objectleiding'!$K$364</definedName>
    <definedName name="tzpjt73_1">'[39]Niet-meewerkende objectleiding'!$K$369</definedName>
    <definedName name="tzpjt74_1">'[39]Niet-meewerkende objectleiding'!$K$374</definedName>
    <definedName name="tzpjt75_1">'[39]Niet-meewerkende objectleiding'!$K$379</definedName>
    <definedName name="tzpjt76_1">'[39]Niet-meewerkende objectleiding'!$K$384</definedName>
    <definedName name="tzpjt77_1">'[39]Niet-meewerkende objectleiding'!$K$389</definedName>
    <definedName name="tzpjt8_1">'[43]Niet-meewerkende objectleiding'!$K$44</definedName>
    <definedName name="tzpjt9_1">'[43]Niet-meewerkende objectleiding'!$K$49</definedName>
    <definedName name="tzpmt1">'[43]Niet-meewerkende objectleiding'!$L$51</definedName>
    <definedName name="tzpmt1_1">'[43]Niet-meewerkende objectleiding'!$L$9</definedName>
    <definedName name="tzpmt10_1">'[39]Niet-meewerkende objectleiding'!$L$54</definedName>
    <definedName name="tzpmt11_1">'[39]Niet-meewerkende objectleiding'!$L$59</definedName>
    <definedName name="tzpmt12_1">'[39]Niet-meewerkende objectleiding'!$L$64</definedName>
    <definedName name="tzpmt13_1">'[39]Niet-meewerkende objectleiding'!$L$69</definedName>
    <definedName name="tzpmt14_1">'[39]Niet-meewerkende objectleiding'!$L$74</definedName>
    <definedName name="tzpmt15_1">'[39]Niet-meewerkende objectleiding'!$L$79</definedName>
    <definedName name="tzpmt16_1">'[39]Niet-meewerkende objectleiding'!$L$84</definedName>
    <definedName name="tzpmt17_1">'[39]Niet-meewerkende objectleiding'!$L$89</definedName>
    <definedName name="tzpmt18_1">'[39]Niet-meewerkende objectleiding'!$L$94</definedName>
    <definedName name="tzpmt19_1">'[39]Niet-meewerkende objectleiding'!$L$99</definedName>
    <definedName name="tzpmt2_1">'[43]Niet-meewerkende objectleiding'!$L$14</definedName>
    <definedName name="tzpmt20_1">'[39]Niet-meewerkende objectleiding'!$L$104</definedName>
    <definedName name="tzpmt21_1">'[39]Niet-meewerkende objectleiding'!$L$109</definedName>
    <definedName name="tzpmt22_1">'[39]Niet-meewerkende objectleiding'!$L$114</definedName>
    <definedName name="tzpmt23_1">'[39]Niet-meewerkende objectleiding'!$L$119</definedName>
    <definedName name="tzpmt24_1">'[39]Niet-meewerkende objectleiding'!$L$124</definedName>
    <definedName name="tzpmt25_1">'[39]Niet-meewerkende objectleiding'!$L$129</definedName>
    <definedName name="tzpmt26_1">'[39]Niet-meewerkende objectleiding'!$L$134</definedName>
    <definedName name="tzpmt27_1">'[39]Niet-meewerkende objectleiding'!$L$139</definedName>
    <definedName name="tzpmt28_1">'[39]Niet-meewerkende objectleiding'!$L$144</definedName>
    <definedName name="tzpmt29_1">'[39]Niet-meewerkende objectleiding'!$L$149</definedName>
    <definedName name="tzpmt3_1">'[43]Niet-meewerkende objectleiding'!$L$19</definedName>
    <definedName name="tzpmt30_1">'[39]Niet-meewerkende objectleiding'!$L$154</definedName>
    <definedName name="tzpmt31_1">'[39]Niet-meewerkende objectleiding'!$L$159</definedName>
    <definedName name="tzpmt32_1">'[39]Niet-meewerkende objectleiding'!$L$164</definedName>
    <definedName name="tzpmt33_1">'[39]Niet-meewerkende objectleiding'!$L$169</definedName>
    <definedName name="tzpmt34_1">'[39]Niet-meewerkende objectleiding'!$L$174</definedName>
    <definedName name="tzpmt35_1">'[39]Niet-meewerkende objectleiding'!$L$179</definedName>
    <definedName name="tzpmt36_1">'[39]Niet-meewerkende objectleiding'!$L$184</definedName>
    <definedName name="tzpmt37_1">'[39]Niet-meewerkende objectleiding'!$L$189</definedName>
    <definedName name="tzpmt38_1">'[39]Niet-meewerkende objectleiding'!$L$194</definedName>
    <definedName name="tzpmt39_1">'[39]Niet-meewerkende objectleiding'!$L$199</definedName>
    <definedName name="tzpmt4_1">'[43]Niet-meewerkende objectleiding'!$L$24</definedName>
    <definedName name="tzpmt40_1">'[39]Niet-meewerkende objectleiding'!$L$204</definedName>
    <definedName name="tzpmt41_1">'[39]Niet-meewerkende objectleiding'!$L$209</definedName>
    <definedName name="tzpmt42_1">'[39]Niet-meewerkende objectleiding'!$L$214</definedName>
    <definedName name="tzpmt43_1">'[39]Niet-meewerkende objectleiding'!$L$219</definedName>
    <definedName name="tzpmt44_1">'[39]Niet-meewerkende objectleiding'!$L$224</definedName>
    <definedName name="tzpmt45_1">'[39]Niet-meewerkende objectleiding'!$L$229</definedName>
    <definedName name="tzpmt46_1">'[39]Niet-meewerkende objectleiding'!$L$234</definedName>
    <definedName name="tzpmt47_1">'[39]Niet-meewerkende objectleiding'!$L$239</definedName>
    <definedName name="tzpmt48_1">'[39]Niet-meewerkende objectleiding'!$L$244</definedName>
    <definedName name="tzpmt49_1">'[39]Niet-meewerkende objectleiding'!$L$249</definedName>
    <definedName name="tzpmt5_1">'[43]Niet-meewerkende objectleiding'!$L$29</definedName>
    <definedName name="tzpmt50_1">'[39]Niet-meewerkende objectleiding'!$L$254</definedName>
    <definedName name="tzpmt51_1">'[39]Niet-meewerkende objectleiding'!$L$259</definedName>
    <definedName name="tzpmt52_1">'[39]Niet-meewerkende objectleiding'!$L$264</definedName>
    <definedName name="tzpmt53_1">'[39]Niet-meewerkende objectleiding'!$L$269</definedName>
    <definedName name="tzpmt54_1">'[39]Niet-meewerkende objectleiding'!$L$274</definedName>
    <definedName name="tzpmt55_1">'[39]Niet-meewerkende objectleiding'!$L$279</definedName>
    <definedName name="tzpmt56_1">'[39]Niet-meewerkende objectleiding'!$L$284</definedName>
    <definedName name="tzpmt57_1">'[39]Niet-meewerkende objectleiding'!$L$289</definedName>
    <definedName name="tzpmt58_1">'[39]Niet-meewerkende objectleiding'!$L$294</definedName>
    <definedName name="tzpmt59_1">'[39]Niet-meewerkende objectleiding'!$L$299</definedName>
    <definedName name="tzpmt6_1">'[43]Niet-meewerkende objectleiding'!$L$34</definedName>
    <definedName name="tzpmt60_1">'[39]Niet-meewerkende objectleiding'!$L$304</definedName>
    <definedName name="tzpmt61_1">'[39]Niet-meewerkende objectleiding'!$L$309</definedName>
    <definedName name="tzpmt62_1">'[39]Niet-meewerkende objectleiding'!$L$314</definedName>
    <definedName name="tzpmt63_1">'[39]Niet-meewerkende objectleiding'!$L$319</definedName>
    <definedName name="tzpmt64_1">'[39]Niet-meewerkende objectleiding'!$L$324</definedName>
    <definedName name="tzpmt65_1">'[39]Niet-meewerkende objectleiding'!$L$329</definedName>
    <definedName name="tzpmt66_1">'[39]Niet-meewerkende objectleiding'!$L$334</definedName>
    <definedName name="tzpmt67_1">'[39]Niet-meewerkende objectleiding'!$L$339</definedName>
    <definedName name="tzpmt68_1">'[39]Niet-meewerkende objectleiding'!$L$344</definedName>
    <definedName name="tzpmt69_1">'[39]Niet-meewerkende objectleiding'!$L$349</definedName>
    <definedName name="tzpmt7_1">'[43]Niet-meewerkende objectleiding'!$L$39</definedName>
    <definedName name="tzpmt70_1">'[39]Niet-meewerkende objectleiding'!$L$354</definedName>
    <definedName name="tzpmt71_1">'[39]Niet-meewerkende objectleiding'!$L$359</definedName>
    <definedName name="tzpmt72_1">'[39]Niet-meewerkende objectleiding'!$L$364</definedName>
    <definedName name="tzpmt73_1">'[39]Niet-meewerkende objectleiding'!$L$369</definedName>
    <definedName name="tzpmt74_1">'[39]Niet-meewerkende objectleiding'!$L$374</definedName>
    <definedName name="tzpmt75_1">'[39]Niet-meewerkende objectleiding'!$L$379</definedName>
    <definedName name="tzpmt76_1">'[39]Niet-meewerkende objectleiding'!$L$384</definedName>
    <definedName name="tzpmt77_1">'[39]Niet-meewerkende objectleiding'!$L$389</definedName>
    <definedName name="tzpmt8_1">'[43]Niet-meewerkende objectleiding'!$L$44</definedName>
    <definedName name="tzpmt9_1">'[43]Niet-meewerkende objectleiding'!$L$49</definedName>
    <definedName name="tzujt1">'[43]Niet-meewerkende objectleiding'!$I$51</definedName>
    <definedName name="tzujt1_1">'[43]Niet-meewerkende objectleiding'!$I$9</definedName>
    <definedName name="tzujt10_1">'[39]Niet-meewerkende objectleiding'!$I$54</definedName>
    <definedName name="tzujt11_1">'[39]Niet-meewerkende objectleiding'!$I$59</definedName>
    <definedName name="tzujt12_1">'[39]Niet-meewerkende objectleiding'!$I$64</definedName>
    <definedName name="tzujt13_1">'[39]Niet-meewerkende objectleiding'!$I$69</definedName>
    <definedName name="tzujt14_1">'[39]Niet-meewerkende objectleiding'!$I$74</definedName>
    <definedName name="tzujt15_1">'[39]Niet-meewerkende objectleiding'!$I$79</definedName>
    <definedName name="tzujt16_1">'[39]Niet-meewerkende objectleiding'!$I$84</definedName>
    <definedName name="tzujt17_1">'[39]Niet-meewerkende objectleiding'!$I$89</definedName>
    <definedName name="tzujt18_1">'[39]Niet-meewerkende objectleiding'!$I$94</definedName>
    <definedName name="tzujt19_1">'[39]Niet-meewerkende objectleiding'!$I$99</definedName>
    <definedName name="tzujt2_1">'[43]Niet-meewerkende objectleiding'!$I$14</definedName>
    <definedName name="tzujt20_1">'[39]Niet-meewerkende objectleiding'!$I$104</definedName>
    <definedName name="tzujt21_1">'[39]Niet-meewerkende objectleiding'!$I$109</definedName>
    <definedName name="tzujt22_1">'[39]Niet-meewerkende objectleiding'!$I$114</definedName>
    <definedName name="tzujt23_1">'[39]Niet-meewerkende objectleiding'!$I$119</definedName>
    <definedName name="tzujt24_1">'[39]Niet-meewerkende objectleiding'!$I$124</definedName>
    <definedName name="tzujt25_1">'[39]Niet-meewerkende objectleiding'!$I$129</definedName>
    <definedName name="tzujt26_1">'[39]Niet-meewerkende objectleiding'!$I$134</definedName>
    <definedName name="tzujt27_1">'[39]Niet-meewerkende objectleiding'!$I$139</definedName>
    <definedName name="tzujt28_1">'[39]Niet-meewerkende objectleiding'!$I$144</definedName>
    <definedName name="tzujt29_1">'[39]Niet-meewerkende objectleiding'!$I$149</definedName>
    <definedName name="tzujt3_1">'[43]Niet-meewerkende objectleiding'!$I$19</definedName>
    <definedName name="tzujt30_1">'[39]Niet-meewerkende objectleiding'!$I$154</definedName>
    <definedName name="tzujt31_1">'[39]Niet-meewerkende objectleiding'!$I$159</definedName>
    <definedName name="tzujt32_1">'[39]Niet-meewerkende objectleiding'!$I$164</definedName>
    <definedName name="tzujt33_1">'[39]Niet-meewerkende objectleiding'!$I$169</definedName>
    <definedName name="tzujt34_1">'[39]Niet-meewerkende objectleiding'!$I$174</definedName>
    <definedName name="tzujt35_1">'[39]Niet-meewerkende objectleiding'!$I$179</definedName>
    <definedName name="tzujt36_1">'[39]Niet-meewerkende objectleiding'!$I$184</definedName>
    <definedName name="tzujt37_1">'[39]Niet-meewerkende objectleiding'!$I$189</definedName>
    <definedName name="tzujt38_1">'[39]Niet-meewerkende objectleiding'!$I$194</definedName>
    <definedName name="tzujt39_1">'[39]Niet-meewerkende objectleiding'!$I$199</definedName>
    <definedName name="tzujt4_1">'[43]Niet-meewerkende objectleiding'!$I$24</definedName>
    <definedName name="tzujt40_1">'[39]Niet-meewerkende objectleiding'!$I$204</definedName>
    <definedName name="tzujt41_1">'[39]Niet-meewerkende objectleiding'!$I$209</definedName>
    <definedName name="tzujt42_1">'[39]Niet-meewerkende objectleiding'!$I$214</definedName>
    <definedName name="tzujt43_1">'[39]Niet-meewerkende objectleiding'!$I$219</definedName>
    <definedName name="tzujt44_1">'[39]Niet-meewerkende objectleiding'!$I$224</definedName>
    <definedName name="tzujt45_1">'[39]Niet-meewerkende objectleiding'!$I$229</definedName>
    <definedName name="tzujt46_1">'[39]Niet-meewerkende objectleiding'!$I$234</definedName>
    <definedName name="tzujt47_1">'[39]Niet-meewerkende objectleiding'!$I$239</definedName>
    <definedName name="tzujt48_1">'[39]Niet-meewerkende objectleiding'!$I$244</definedName>
    <definedName name="tzujt49_1">'[39]Niet-meewerkende objectleiding'!$I$249</definedName>
    <definedName name="tzujt5_1">'[43]Niet-meewerkende objectleiding'!$I$29</definedName>
    <definedName name="tzujt50_1">'[39]Niet-meewerkende objectleiding'!$I$254</definedName>
    <definedName name="tzujt51_1">'[39]Niet-meewerkende objectleiding'!$I$259</definedName>
    <definedName name="tzujt52_1">'[39]Niet-meewerkende objectleiding'!$I$264</definedName>
    <definedName name="tzujt53_1">'[39]Niet-meewerkende objectleiding'!$I$269</definedName>
    <definedName name="tzujt54_1">'[39]Niet-meewerkende objectleiding'!$I$274</definedName>
    <definedName name="tzujt55_1">'[39]Niet-meewerkende objectleiding'!$I$279</definedName>
    <definedName name="tzujt56_1">'[39]Niet-meewerkende objectleiding'!$I$284</definedName>
    <definedName name="tzujt57_1">'[39]Niet-meewerkende objectleiding'!$I$289</definedName>
    <definedName name="tzujt58_1">'[39]Niet-meewerkende objectleiding'!$I$294</definedName>
    <definedName name="tzujt59_1">'[39]Niet-meewerkende objectleiding'!$I$299</definedName>
    <definedName name="tzujt6_1">'[43]Niet-meewerkende objectleiding'!$I$34</definedName>
    <definedName name="tzujt60_1">'[39]Niet-meewerkende objectleiding'!$I$304</definedName>
    <definedName name="tzujt61_1">'[39]Niet-meewerkende objectleiding'!$I$309</definedName>
    <definedName name="tzujt62_1">'[39]Niet-meewerkende objectleiding'!$I$314</definedName>
    <definedName name="tzujt63_1">'[39]Niet-meewerkende objectleiding'!$I$319</definedName>
    <definedName name="tzujt64_1">'[39]Niet-meewerkende objectleiding'!$I$324</definedName>
    <definedName name="tzujt65_1">'[39]Niet-meewerkende objectleiding'!$I$329</definedName>
    <definedName name="tzujt66_1">'[39]Niet-meewerkende objectleiding'!$I$334</definedName>
    <definedName name="tzujt67_1">'[39]Niet-meewerkende objectleiding'!$I$339</definedName>
    <definedName name="tzujt68_1">'[39]Niet-meewerkende objectleiding'!$I$344</definedName>
    <definedName name="tzujt69_1">'[39]Niet-meewerkende objectleiding'!$I$349</definedName>
    <definedName name="tzujt7_1">'[43]Niet-meewerkende objectleiding'!$I$39</definedName>
    <definedName name="tzujt70_1">'[39]Niet-meewerkende objectleiding'!$I$354</definedName>
    <definedName name="tzujt71_1">'[39]Niet-meewerkende objectleiding'!$I$359</definedName>
    <definedName name="tzujt72_1">'[39]Niet-meewerkende objectleiding'!$I$364</definedName>
    <definedName name="tzujt73_1">'[39]Niet-meewerkende objectleiding'!$I$369</definedName>
    <definedName name="tzujt74_1">'[39]Niet-meewerkende objectleiding'!$I$374</definedName>
    <definedName name="tzujt75_1">'[39]Niet-meewerkende objectleiding'!$I$379</definedName>
    <definedName name="tzujt76_1">'[39]Niet-meewerkende objectleiding'!$I$384</definedName>
    <definedName name="tzujt77_1">'[39]Niet-meewerkende objectleiding'!$I$389</definedName>
    <definedName name="tzujt8_1">'[43]Niet-meewerkende objectleiding'!$I$44</definedName>
    <definedName name="tzujt9_1">'[43]Niet-meewerkende objectleiding'!$I$49</definedName>
    <definedName name="u" localSheetId="0">#REF!</definedName>
    <definedName name="u">#REF!</definedName>
    <definedName name="Uitbest.toesl" localSheetId="0">#REF!</definedName>
    <definedName name="Uitbest.toesl">#REF!</definedName>
    <definedName name="uitbesteeeed" localSheetId="0">#REF!</definedName>
    <definedName name="uitbesteeeed">#REF!</definedName>
    <definedName name="uitvoerder" localSheetId="0">[20]Frequnetie!#REF!</definedName>
    <definedName name="uitvoerder">[20]Frequnetie!#REF!</definedName>
    <definedName name="uitvoeringsbepaling" localSheetId="0">#REF!</definedName>
    <definedName name="uitvoeringsbepaling">#REF!</definedName>
    <definedName name="UK" localSheetId="0">#REF!</definedName>
    <definedName name="UK">#REF!</definedName>
    <definedName name="UKcheck" localSheetId="0">#REF!</definedName>
    <definedName name="UKcheck">#REF!</definedName>
    <definedName name="UKtrig" localSheetId="0">#REF!</definedName>
    <definedName name="UKtrig">#REF!</definedName>
    <definedName name="UNIFORMS">[32]Other!$B$33:$B$47</definedName>
    <definedName name="union" localSheetId="0">#REF!</definedName>
    <definedName name="union">#REF!</definedName>
    <definedName name="UNIT">[29]Calculatie!$AF$64:$AF$76</definedName>
    <definedName name="UNITS">[29]Calculatie!$AF$64:$AF$78</definedName>
    <definedName name="Universal1000" localSheetId="0">#REF!</definedName>
    <definedName name="Universal1000">#REF!</definedName>
    <definedName name="Universal500" localSheetId="0">#REF!</definedName>
    <definedName name="Universal500">#REF!</definedName>
    <definedName name="Upper" localSheetId="0">#REF!</definedName>
    <definedName name="Upper">#REF!</definedName>
    <definedName name="UREMAVR">'[89]1.3-Basis ruimtestaat'!$Q$10:$Q$406</definedName>
    <definedName name="Uren_ExtraSanitair" localSheetId="0">#REF!</definedName>
    <definedName name="Uren_ExtraSanitair">#REF!</definedName>
    <definedName name="uren_mavr">'[66]3-Basis ruimtestaat'!$O$1:$O$65536</definedName>
    <definedName name="Uren_mavrij">'[128]10 OER ma- zzf'!#REF!</definedName>
    <definedName name="Uren_nal">'[128]10 OER ma- zzf'!#REF!</definedName>
    <definedName name="uren_naloop">'[66]3-Basis ruimtestaat'!#REF!</definedName>
    <definedName name="Uren_pdag_na_kosten" localSheetId="0">#REF!</definedName>
    <definedName name="Uren_pdag_na_kosten">#REF!</definedName>
    <definedName name="Uren_perjaar" localSheetId="0">#REF!</definedName>
    <definedName name="Uren_perjaar">#REF!</definedName>
    <definedName name="Uren_pjr_na_kosten" localSheetId="0">#REF!</definedName>
    <definedName name="Uren_pjr_na_kosten">#REF!</definedName>
    <definedName name="Uren_pwk_na_kosten" localSheetId="0">#REF!</definedName>
    <definedName name="Uren_pwk_na_kosten">#REF!</definedName>
    <definedName name="uren_zazo">'[129]6 - Basis ruimtestaat'!$Q$1:$Q$65536</definedName>
    <definedName name="Uren_zazofe">'[128]10 OER ma- zzf'!#REF!</definedName>
    <definedName name="uren_zazofenaloop">'[130]3-Basis ruimtestaat'!$R:$R</definedName>
    <definedName name="uren_zazonaloop">'[129]6 - Basis ruimtestaat'!$R$1:$R$65536</definedName>
    <definedName name="Uren1" localSheetId="0">#REF!</definedName>
    <definedName name="Uren1">#REF!</definedName>
    <definedName name="Uren2" localSheetId="0">#REF!</definedName>
    <definedName name="Uren2">#REF!</definedName>
    <definedName name="UREN2ERONDE">'[131]1.3-Basis ruimtestaat'!$U:$U</definedName>
    <definedName name="urendag1" localSheetId="0">#REF!</definedName>
    <definedName name="urendag1">#REF!</definedName>
    <definedName name="urendag2" localSheetId="0">#REF!</definedName>
    <definedName name="urendag2">#REF!</definedName>
    <definedName name="urenfeest">'[132]3-ZMC Rmst UB '!$AF$3026</definedName>
    <definedName name="urenjaar" localSheetId="0">#REF!</definedName>
    <definedName name="urenjaar">#REF!</definedName>
    <definedName name="urenjaar1" localSheetId="0">#REF!</definedName>
    <definedName name="urenjaar1">#REF!</definedName>
    <definedName name="urenjaar2" localSheetId="0">#REF!</definedName>
    <definedName name="urenjaar2">#REF!</definedName>
    <definedName name="urenjaarglas">[39]Glas!$N$32</definedName>
    <definedName name="urenjaarglas1">[39]Glas!$N$30</definedName>
    <definedName name="urenjaarnietmeewerkend">'[43]Niet-meewerkende objectleiding'!$I$54</definedName>
    <definedName name="urenjaarregie">[39]Regiewerk!$N$15</definedName>
    <definedName name="urenjaarregie1">[39]Regiewerk!$N$13</definedName>
    <definedName name="urenjaartotaal" localSheetId="0">#REF!</definedName>
    <definedName name="urenjaartotaal">#REF!</definedName>
    <definedName name="urenjaartotaal1" localSheetId="0">#REF!</definedName>
    <definedName name="urenjaartotaal1">#REF!</definedName>
    <definedName name="urenjaartotaal2" localSheetId="0">#REF!</definedName>
    <definedName name="urenjaartotaal2">#REF!</definedName>
    <definedName name="urenjaartotaalhf" localSheetId="0">#REF!</definedName>
    <definedName name="urenjaartotaalhf">#REF!</definedName>
    <definedName name="urenjaartotaalhf1" localSheetId="0">#REF!</definedName>
    <definedName name="urenjaartotaalhf1">#REF!</definedName>
    <definedName name="urenjaartotaalhf2" localSheetId="0">#REF!</definedName>
    <definedName name="urenjaartotaalhf2">#REF!</definedName>
    <definedName name="urenjaartotaaloverzicht" localSheetId="0">#REF!</definedName>
    <definedName name="urenjaartotaaloverzicht">#REF!</definedName>
    <definedName name="urenjaartotaaloverzichthf" localSheetId="0">#REF!</definedName>
    <definedName name="urenjaartotaaloverzichthf">#REF!</definedName>
    <definedName name="urenma" localSheetId="0">#REF!</definedName>
    <definedName name="urenma">#REF!</definedName>
    <definedName name="Urenmavr">'[133]3-Basis ruimtestaat'!$N$1:$N$65536</definedName>
    <definedName name="urenna" localSheetId="0">#REF!</definedName>
    <definedName name="urenna">#REF!</definedName>
    <definedName name="urennaloop">'[133]3-Basis ruimtestaat'!$O$1:$O$65536</definedName>
    <definedName name="URENPERIODIEK">'[131]1.3-Basis ruimtestaat'!$T:$T</definedName>
    <definedName name="URENREGULIER">'[131]1.3-Basis ruimtestaat'!$S:$S</definedName>
    <definedName name="urenspec" localSheetId="0">#REF!</definedName>
    <definedName name="urenspec">#REF!</definedName>
    <definedName name="urenza">'[132]3-ZMC Rmst UB '!$AD$3026</definedName>
    <definedName name="urenzazofd">[134]ruimtestaat!#REF!</definedName>
    <definedName name="urenzo">'[132]3-ZMC Rmst UB '!$AE$3026</definedName>
    <definedName name="uurb">[29]begroting!$AG$9:$AG$144</definedName>
    <definedName name="uurfactortabel1" localSheetId="0">#REF!</definedName>
    <definedName name="uurfactortabel1">#REF!</definedName>
    <definedName name="uurfactortabel2" localSheetId="0">#REF!</definedName>
    <definedName name="uurfactortabel2">#REF!</definedName>
    <definedName name="uurt" localSheetId="0">#REF!</definedName>
    <definedName name="uurt">#REF!</definedName>
    <definedName name="Uurtarief" localSheetId="0">#REF!</definedName>
    <definedName name="Uurtarief">#REF!</definedName>
    <definedName name="uurtarief_fe">'[52]Uurtarieven matrix'!$J$11</definedName>
    <definedName name="uurtarief_za">'[52]Uurtarieven matrix'!$H$11</definedName>
    <definedName name="uurtarief1">'[41]Regulier werk'!$J$40</definedName>
    <definedName name="uurtarief10" localSheetId="0">#REF!</definedName>
    <definedName name="uurtarief10">#REF!</definedName>
    <definedName name="uurtarief100">'[39]Regulier werk'!$J$75</definedName>
    <definedName name="uurtarief101">'[39]Regulier werk'!$J$76</definedName>
    <definedName name="uurtarief102">'[39]Regulier werk'!$J$77</definedName>
    <definedName name="uurtarief103">'[39]Regulier werk'!$J$78</definedName>
    <definedName name="uurtarief104">'[39]Regulier werk'!$J$79</definedName>
    <definedName name="uurtarief105">'[39]Regulier werk'!$J$80</definedName>
    <definedName name="uurtarief106">'[39]Regulier werk'!$J$81</definedName>
    <definedName name="uurtarief107">'[39]Regulier werk'!$J$82</definedName>
    <definedName name="uurtarief108">'[39]Regulier werk'!$J$83</definedName>
    <definedName name="uurtarief109">'[39]Regulier werk'!$J$84</definedName>
    <definedName name="uurtarief11" localSheetId="0">#REF!</definedName>
    <definedName name="uurtarief11">#REF!</definedName>
    <definedName name="uurtarief110">'[39]Regulier werk'!$J$85</definedName>
    <definedName name="uurtarief111">'[39]Regulier werk'!$J$86</definedName>
    <definedName name="uurtarief112">'[39]Regulier werk'!$J$87</definedName>
    <definedName name="uurtarief113">'[39]Regulier werk'!$J$88</definedName>
    <definedName name="uurtarief114">'[39]Regulier werk'!$J$89</definedName>
    <definedName name="uurtarief115">'[39]Regulier werk'!$J$90</definedName>
    <definedName name="uurtarief116">'[39]Regulier werk'!$J$91</definedName>
    <definedName name="uurtarief117">'[39]Regulier werk'!$J$92</definedName>
    <definedName name="uurtarief118">'[39]Regulier werk'!$J$93</definedName>
    <definedName name="uurtarief119">'[39]Regulier werk'!$J$94</definedName>
    <definedName name="uurtarief12" localSheetId="0">#REF!</definedName>
    <definedName name="uurtarief12">#REF!</definedName>
    <definedName name="uurtarief120">'[39]Regulier werk'!$J$95</definedName>
    <definedName name="uurtarief121">'[39]Regulier werk'!$J$96</definedName>
    <definedName name="uurtarief122">'[39]Regulier werk'!$J$97</definedName>
    <definedName name="uurtarief123">'[39]Regulier werk'!$J$98</definedName>
    <definedName name="uurtarief124">'[39]Regulier werk'!$J$99</definedName>
    <definedName name="uurtarief125">'[39]Regulier werk'!$J$100</definedName>
    <definedName name="uurtarief126">'[39]Regulier werk'!$J$101</definedName>
    <definedName name="uurtarief127">'[39]Regulier werk'!$J$102</definedName>
    <definedName name="uurtarief128">'[39]Regulier werk'!$J$103</definedName>
    <definedName name="uurtarief129">'[39]Regulier werk'!$J$104</definedName>
    <definedName name="uurtarief13" localSheetId="0">#REF!</definedName>
    <definedName name="uurtarief13">#REF!</definedName>
    <definedName name="uurtarief130">'[39]Regulier werk'!$J$105</definedName>
    <definedName name="uurtarief131">'[39]Regulier werk'!$J$106</definedName>
    <definedName name="uurtarief132">'[39]Regulier werk'!$J$107</definedName>
    <definedName name="uurtarief14" localSheetId="0">#REF!</definedName>
    <definedName name="uurtarief14">#REF!</definedName>
    <definedName name="uurtarief15">'[41]Regulier werk'!$J$11</definedName>
    <definedName name="uurtarief16" localSheetId="0">#REF!</definedName>
    <definedName name="uurtarief16">#REF!</definedName>
    <definedName name="uurtarief17" localSheetId="0">#REF!</definedName>
    <definedName name="uurtarief17">#REF!</definedName>
    <definedName name="uurtarief18" localSheetId="0">#REF!</definedName>
    <definedName name="uurtarief18">#REF!</definedName>
    <definedName name="uurtarief19" localSheetId="0">#REF!</definedName>
    <definedName name="uurtarief19">#REF!</definedName>
    <definedName name="uurtarief2">'[41]Regulier werk'!$J$41</definedName>
    <definedName name="uurtarief20" localSheetId="0">#REF!</definedName>
    <definedName name="uurtarief20">#REF!</definedName>
    <definedName name="uurtarief21" localSheetId="0">#REF!</definedName>
    <definedName name="uurtarief21">#REF!</definedName>
    <definedName name="uurtarief22" localSheetId="0">#REF!</definedName>
    <definedName name="uurtarief22">#REF!</definedName>
    <definedName name="uurtarief23" localSheetId="0">#REF!</definedName>
    <definedName name="uurtarief23">#REF!</definedName>
    <definedName name="uurtarief24" localSheetId="0">#REF!</definedName>
    <definedName name="uurtarief24">#REF!</definedName>
    <definedName name="uurtarief25" localSheetId="0">#REF!</definedName>
    <definedName name="uurtarief25">#REF!</definedName>
    <definedName name="uurtarief26" localSheetId="0">#REF!</definedName>
    <definedName name="uurtarief26">#REF!</definedName>
    <definedName name="uurtarief27" localSheetId="0">#REF!</definedName>
    <definedName name="uurtarief27">#REF!</definedName>
    <definedName name="uurtarief28" localSheetId="0">#REF!</definedName>
    <definedName name="uurtarief28">#REF!</definedName>
    <definedName name="uurtarief29" localSheetId="0">#REF!</definedName>
    <definedName name="uurtarief29">#REF!</definedName>
    <definedName name="uurtarief3">'[41]Regulier werk'!$J$42</definedName>
    <definedName name="uurtarief30" localSheetId="0">#REF!</definedName>
    <definedName name="uurtarief30">#REF!</definedName>
    <definedName name="uurtarief31" localSheetId="0">#REF!</definedName>
    <definedName name="uurtarief31">#REF!</definedName>
    <definedName name="uurtarief32" localSheetId="0">#REF!</definedName>
    <definedName name="uurtarief32">#REF!</definedName>
    <definedName name="uurtarief33" localSheetId="0">#REF!</definedName>
    <definedName name="uurtarief33">#REF!</definedName>
    <definedName name="uurtarief34" localSheetId="0">#REF!</definedName>
    <definedName name="uurtarief34">#REF!</definedName>
    <definedName name="uurtarief35" localSheetId="0">#REF!</definedName>
    <definedName name="uurtarief35">#REF!</definedName>
    <definedName name="uurtarief36" localSheetId="0">#REF!</definedName>
    <definedName name="uurtarief36">#REF!</definedName>
    <definedName name="uurtarief37" localSheetId="0">#REF!</definedName>
    <definedName name="uurtarief37">#REF!</definedName>
    <definedName name="uurtarief38" localSheetId="0">#REF!</definedName>
    <definedName name="uurtarief38">#REF!</definedName>
    <definedName name="uurtarief39" localSheetId="0">#REF!</definedName>
    <definedName name="uurtarief39">#REF!</definedName>
    <definedName name="uurtarief4">'[41]Regulier werk'!$J$43</definedName>
    <definedName name="uurtarief40" localSheetId="0">#REF!</definedName>
    <definedName name="uurtarief40">#REF!</definedName>
    <definedName name="uurtarief41" localSheetId="0">#REF!</definedName>
    <definedName name="uurtarief41">#REF!</definedName>
    <definedName name="uurtarief42" localSheetId="0">#REF!</definedName>
    <definedName name="uurtarief42">#REF!</definedName>
    <definedName name="uurtarief43" localSheetId="0">#REF!</definedName>
    <definedName name="uurtarief43">#REF!</definedName>
    <definedName name="uurtarief44" localSheetId="0">#REF!</definedName>
    <definedName name="uurtarief44">#REF!</definedName>
    <definedName name="uurtarief45" localSheetId="0">#REF!</definedName>
    <definedName name="uurtarief45">#REF!</definedName>
    <definedName name="uurtarief46" localSheetId="0">#REF!</definedName>
    <definedName name="uurtarief46">#REF!</definedName>
    <definedName name="uurtarief47" localSheetId="0">#REF!</definedName>
    <definedName name="uurtarief47">#REF!</definedName>
    <definedName name="uurtarief48" localSheetId="0">#REF!</definedName>
    <definedName name="uurtarief48">#REF!</definedName>
    <definedName name="uurtarief49" localSheetId="0">#REF!</definedName>
    <definedName name="uurtarief49">#REF!</definedName>
    <definedName name="uurtarief5">'[41]Regulier werk'!$J$44</definedName>
    <definedName name="uurtarief50" localSheetId="0">#REF!</definedName>
    <definedName name="uurtarief50">#REF!</definedName>
    <definedName name="uurtarief51" localSheetId="0">#REF!</definedName>
    <definedName name="uurtarief51">#REF!</definedName>
    <definedName name="uurtarief52" localSheetId="0">#REF!</definedName>
    <definedName name="uurtarief52">#REF!</definedName>
    <definedName name="uurtarief53" localSheetId="0">#REF!</definedName>
    <definedName name="uurtarief53">#REF!</definedName>
    <definedName name="uurtarief54" localSheetId="0">#REF!</definedName>
    <definedName name="uurtarief54">#REF!</definedName>
    <definedName name="uurtarief55" localSheetId="0">#REF!</definedName>
    <definedName name="uurtarief55">#REF!</definedName>
    <definedName name="uurtarief56">'[41]Regulier werk'!$J$67</definedName>
    <definedName name="uurtarief57">'[41]Regulier werk'!$J$68</definedName>
    <definedName name="uurtarief58">'[41]Regulier werk'!$J$69</definedName>
    <definedName name="uurtarief59">'[41]Regulier werk'!$J$70</definedName>
    <definedName name="uurtarief6">'[41]Regulier werk'!$J$45</definedName>
    <definedName name="uurtarief60">'[41]Regulier werk'!$J$71</definedName>
    <definedName name="uurtarief61">'[41]Regulier werk'!$J$72</definedName>
    <definedName name="uurtarief62" localSheetId="0">#REF!</definedName>
    <definedName name="uurtarief62">#REF!</definedName>
    <definedName name="uurtarief63" localSheetId="0">#REF!</definedName>
    <definedName name="uurtarief63">#REF!</definedName>
    <definedName name="uurtarief64" localSheetId="0">#REF!</definedName>
    <definedName name="uurtarief64">#REF!</definedName>
    <definedName name="uurtarief65" localSheetId="0">#REF!</definedName>
    <definedName name="uurtarief65">#REF!</definedName>
    <definedName name="uurtarief66" localSheetId="0">#REF!</definedName>
    <definedName name="uurtarief66">#REF!</definedName>
    <definedName name="uurtarief67" localSheetId="0">#REF!</definedName>
    <definedName name="uurtarief67">#REF!</definedName>
    <definedName name="uurtarief68" localSheetId="0">#REF!</definedName>
    <definedName name="uurtarief68">#REF!</definedName>
    <definedName name="uurtarief69" localSheetId="0">#REF!</definedName>
    <definedName name="uurtarief69">#REF!</definedName>
    <definedName name="uurtarief7">'[41]Regulier werk'!$J$46</definedName>
    <definedName name="uurtarief70" localSheetId="0">#REF!</definedName>
    <definedName name="uurtarief70">#REF!</definedName>
    <definedName name="uurtarief71" localSheetId="0">#REF!</definedName>
    <definedName name="uurtarief71">#REF!</definedName>
    <definedName name="uurtarief72" localSheetId="0">#REF!</definedName>
    <definedName name="uurtarief72">#REF!</definedName>
    <definedName name="uurtarief73" localSheetId="0">#REF!</definedName>
    <definedName name="uurtarief73">#REF!</definedName>
    <definedName name="uurtarief74" localSheetId="0">#REF!</definedName>
    <definedName name="uurtarief74">#REF!</definedName>
    <definedName name="uurtarief75" localSheetId="0">#REF!</definedName>
    <definedName name="uurtarief75">#REF!</definedName>
    <definedName name="uurtarief76" localSheetId="0">#REF!</definedName>
    <definedName name="uurtarief76">#REF!</definedName>
    <definedName name="uurtarief77" localSheetId="0">#REF!</definedName>
    <definedName name="uurtarief77">#REF!</definedName>
    <definedName name="uurtarief78" localSheetId="0">#REF!</definedName>
    <definedName name="uurtarief78">#REF!</definedName>
    <definedName name="uurtarief79" localSheetId="0">#REF!</definedName>
    <definedName name="uurtarief79">#REF!</definedName>
    <definedName name="uurtarief8">'[41]Regulier werk'!$J$47</definedName>
    <definedName name="uurtarief80" localSheetId="0">#REF!</definedName>
    <definedName name="uurtarief80">#REF!</definedName>
    <definedName name="uurtarief81" localSheetId="0">#REF!</definedName>
    <definedName name="uurtarief81">#REF!</definedName>
    <definedName name="uurtarief82" localSheetId="0">#REF!</definedName>
    <definedName name="uurtarief82">#REF!</definedName>
    <definedName name="uurtarief83" localSheetId="0">#REF!</definedName>
    <definedName name="uurtarief83">#REF!</definedName>
    <definedName name="uurtarief84" localSheetId="0">#REF!</definedName>
    <definedName name="uurtarief84">#REF!</definedName>
    <definedName name="uurtarief85" localSheetId="0">#REF!</definedName>
    <definedName name="uurtarief85">#REF!</definedName>
    <definedName name="uurtarief86" localSheetId="0">#REF!</definedName>
    <definedName name="uurtarief86">#REF!</definedName>
    <definedName name="uurtarief87" localSheetId="0">#REF!</definedName>
    <definedName name="uurtarief87">#REF!</definedName>
    <definedName name="uurtarief88" localSheetId="0">#REF!</definedName>
    <definedName name="uurtarief88">#REF!</definedName>
    <definedName name="uurtarief89" localSheetId="0">#REF!</definedName>
    <definedName name="uurtarief89">#REF!</definedName>
    <definedName name="uurtarief9" localSheetId="0">#REF!</definedName>
    <definedName name="uurtarief9">#REF!</definedName>
    <definedName name="uurtarief90" localSheetId="0">#REF!</definedName>
    <definedName name="uurtarief90">#REF!</definedName>
    <definedName name="uurtarief91">'[39]Regulier werk'!$J$66</definedName>
    <definedName name="uurtarief92">'[39]Regulier werk'!$J$67</definedName>
    <definedName name="uurtarief93">'[39]Regulier werk'!$J$68</definedName>
    <definedName name="uurtarief94">'[39]Regulier werk'!$J$69</definedName>
    <definedName name="uurtarief95">'[39]Regulier werk'!$J$70</definedName>
    <definedName name="uurtarief96">'[39]Regulier werk'!$J$71</definedName>
    <definedName name="uurtarief97">'[39]Regulier werk'!$J$72</definedName>
    <definedName name="uurtarief98">'[39]Regulier werk'!$J$73</definedName>
    <definedName name="uurtarief99">'[39]Regulier werk'!$J$74</definedName>
    <definedName name="VakantiedagenFT">[23]Basisgegevens!$I$21</definedName>
    <definedName name="vakantiedagenPT">[23]Basisgegevens!$F$21</definedName>
    <definedName name="ValidationRange">[135]Gegevens!$B$2:$F$21</definedName>
    <definedName name="varPath" localSheetId="0">#REF!</definedName>
    <definedName name="varPath">#REF!</definedName>
    <definedName name="verbetring">[35]!verbetring</definedName>
    <definedName name="vergader">[136]norm!$C$2:$D$1133</definedName>
    <definedName name="Vergelijking_Verzamelpanden_nieuw" localSheetId="0">#REF!</definedName>
    <definedName name="Vergelijking_Verzamelpanden_nieuw">#REF!</definedName>
    <definedName name="Vergelijking_Verzamelpanden_Ter_Controle" localSheetId="0">#REF!</definedName>
    <definedName name="Vergelijking_Verzamelpanden_Ter_Controle">#REF!</definedName>
    <definedName name="verise">[56]!verise</definedName>
    <definedName name="Verkeersruimten">#REF!</definedName>
    <definedName name="versienr">[19]Uitvoergegevens!$C$3</definedName>
    <definedName name="vervangkosten">[29]begroting!$T$1</definedName>
    <definedName name="verz">[22]Basisgegevens!#REF!</definedName>
    <definedName name="verzamelblad">[19]verzamelblad!$A$2:$BZ$36</definedName>
    <definedName name="verzuim">[23]Basisgegevens!$E$67</definedName>
    <definedName name="vestigingsplaats">'[19]basisgegevens aannemer'!$C$4</definedName>
    <definedName name="vestigingsplaats_opdr">'[19]basisgegevens opdrachtgever'!$B$3</definedName>
    <definedName name="Vijfendertig">[30]Personeel!#REF!</definedName>
    <definedName name="vitrages" localSheetId="0">#REF!</definedName>
    <definedName name="vitrages">#REF!</definedName>
    <definedName name="Vl_Code">[16]Prestatie!$I$3:$S$3</definedName>
    <definedName name="vloer">[16]Legenda!$E$3:$G$7</definedName>
    <definedName name="vloerafwerking">'[137]1.2-Kengetal'!$G$95:$H$130</definedName>
    <definedName name="VloerK">'[138]Basis ruimtestaat'!$W$1:$W$65536</definedName>
    <definedName name="VloerM">'[138]Basis ruimtestaat'!$K$1:$V$65536</definedName>
    <definedName name="vloeroppervlak">'[92]Basis ruimtestaat'!$K$11:$K$1507</definedName>
    <definedName name="vloersoort">[1]Tussenblad!$B$2:$B$9</definedName>
    <definedName name="Vloersoorten">'[64]Vloersoort Moermont'!$C$1:$E$80</definedName>
    <definedName name="vloersoortkeuze" localSheetId="0">#REF!</definedName>
    <definedName name="vloersoortkeuze">#REF!</definedName>
    <definedName name="Vloersoortoms" localSheetId="0">#REF!</definedName>
    <definedName name="Vloersoortoms">#REF!</definedName>
    <definedName name="vm_lk">'[52]voorman smo uurtarief'!$E$16</definedName>
    <definedName name="vm_tarief">'[52]voorman smo uurtarief'!$E$42</definedName>
    <definedName name="vm_tarief_fe">'[52]Uurtarieven matrix'!$J$17</definedName>
    <definedName name="vm_tarief_za">'[52]Uurtarieven matrix'!$H$17</definedName>
    <definedName name="vnrm">[54]vergelijken!#REF!</definedName>
    <definedName name="VODAFONE">[97]BeginMeting!#REF!</definedName>
    <definedName name="Volumekorting10Ktot20k" localSheetId="0">#REF!</definedName>
    <definedName name="Volumekorting10Ktot20k">#REF!</definedName>
    <definedName name="Volumekorting1tot10k" localSheetId="0">#REF!</definedName>
    <definedName name="Volumekorting1tot10k">#REF!</definedName>
    <definedName name="Volumekorting20Ktot30k" localSheetId="0">#REF!</definedName>
    <definedName name="Volumekorting20Ktot30k">#REF!</definedName>
    <definedName name="Volumekorting30Ktot40k" localSheetId="0">#REF!</definedName>
    <definedName name="Volumekorting30Ktot40k">#REF!</definedName>
    <definedName name="Volumekorting40Ktot50k" localSheetId="0">#REF!</definedName>
    <definedName name="Volumekorting40Ktot50k">#REF!</definedName>
    <definedName name="Volumekorting50Ktot60k" localSheetId="0">#REF!</definedName>
    <definedName name="Volumekorting50Ktot60k">#REF!</definedName>
    <definedName name="Volumekorting60Ktot70k" localSheetId="0">#REF!</definedName>
    <definedName name="Volumekorting60Ktot70k">#REF!</definedName>
    <definedName name="Volumekorting70Ktot80k" localSheetId="0">#REF!</definedName>
    <definedName name="Volumekorting70Ktot80k">#REF!</definedName>
    <definedName name="Volumekorting80Ktot90k" localSheetId="0">#REF!</definedName>
    <definedName name="Volumekorting80Ktot90k">#REF!</definedName>
    <definedName name="Volumekorting90Ktot100k" localSheetId="0">#REF!</definedName>
    <definedName name="Volumekorting90Ktot100k">#REF!</definedName>
    <definedName name="Volumekortingvanaf100K" localSheetId="0">#REF!</definedName>
    <definedName name="Volumekortingvanaf100K">#REF!</definedName>
    <definedName name="VoorzieningenN" localSheetId="0">[27]Kengetallen!#REF!</definedName>
    <definedName name="VoorzieningenN">[27]Kengetallen!#REF!</definedName>
    <definedName name="VoorzieningenNmin1" localSheetId="0">[27]Kengetallen!#REF!</definedName>
    <definedName name="VoorzieningenNmin1">[27]Kengetallen!#REF!</definedName>
    <definedName name="VoorzieningenNmin2" localSheetId="0">[27]Kengetallen!#REF!</definedName>
    <definedName name="VoorzieningenNmin2">[27]Kengetallen!#REF!</definedName>
    <definedName name="VorstverletFT">[23]Basisgegevens!$I$25</definedName>
    <definedName name="VorstverletPT">[23]Basisgegevens!$F$25</definedName>
    <definedName name="vossemeren" localSheetId="0">#REF!</definedName>
    <definedName name="vossemeren">#REF!</definedName>
    <definedName name="vtype" localSheetId="0">#REF!</definedName>
    <definedName name="vtype">#REF!</definedName>
    <definedName name="VUT" localSheetId="0">#REF!</definedName>
    <definedName name="VUT">#REF!</definedName>
    <definedName name="w" localSheetId="0">#REF!</definedName>
    <definedName name="w">#REF!</definedName>
    <definedName name="WaardenMatrix" localSheetId="0">[27]Kengetallen!#REF!</definedName>
    <definedName name="WaardenMatrix">[27]Kengetallen!#REF!</definedName>
    <definedName name="wacc">'[14]Fin Input'!$G$27</definedName>
    <definedName name="WACHT">[1]Begroting!#REF!</definedName>
    <definedName name="wachtwoord" localSheetId="0">#REF!</definedName>
    <definedName name="wachtwoord">#REF!</definedName>
    <definedName name="WAOBAS" localSheetId="0">#REF!</definedName>
    <definedName name="WAOBAS">#REF!</definedName>
    <definedName name="WAOGED" localSheetId="0">#REF!</definedName>
    <definedName name="WAOGED">#REF!</definedName>
    <definedName name="waranda" localSheetId="0">#REF!</definedName>
    <definedName name="waranda">#REF!</definedName>
    <definedName name="Was_S">[34]!Was_S</definedName>
    <definedName name="wc_groot">[31]sanitair!$J$2</definedName>
    <definedName name="wc_klein">[31]sanitair!$J$1</definedName>
    <definedName name="week">[139]Recap!$E$43</definedName>
    <definedName name="weekend" hidden="1">[3]Psychiatrie!#REF!</definedName>
    <definedName name="wegingjunior" localSheetId="0">#REF!</definedName>
    <definedName name="wegingjunior">#REF!</definedName>
    <definedName name="wegingmedior" localSheetId="0">#REF!</definedName>
    <definedName name="wegingmedior">#REF!</definedName>
    <definedName name="wegingsenior" localSheetId="0">#REF!</definedName>
    <definedName name="wegingsenior">#REF!</definedName>
    <definedName name="wegingtotaal" localSheetId="0">#REF!</definedName>
    <definedName name="wegingtotaal">#REF!</definedName>
    <definedName name="Weken" localSheetId="0">#REF!</definedName>
    <definedName name="Weken">#REF!</definedName>
    <definedName name="Wevo_Tarief" localSheetId="0">#REF!</definedName>
    <definedName name="Wevo_Tarief">#REF!</definedName>
    <definedName name="wew" localSheetId="0">#REF!</definedName>
    <definedName name="wew">#REF!</definedName>
    <definedName name="winst">[23]Basisgegevens!$E$72</definedName>
    <definedName name="Winst_Ris" localSheetId="0">#REF!</definedName>
    <definedName name="Winst_Ris">#REF!</definedName>
    <definedName name="Winstrisicopercentage">'[31]CALC. Productie Maarheeze'!$AJ$6</definedName>
    <definedName name="wk">[16]Legenda!$E$9:$O$9</definedName>
    <definedName name="Wmonteur">[29]Calculatie!$V$16</definedName>
    <definedName name="WO">[96]Calculatie!#REF!</definedName>
    <definedName name="Woonplaats">'[24]OBJECT '!$B$12</definedName>
    <definedName name="WorkSheet1" localSheetId="0">#REF!</definedName>
    <definedName name="WorkSheet1">#REF!</definedName>
    <definedName name="WPRSGTMLL">'[140]WP TT RSG TM'!$A$2:$F$1365</definedName>
    <definedName name="wrn.RWReport1." localSheetId="0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w" localSheetId="0" hidden="1">{"'ma_vr'!$A$1:$AA$42"}</definedName>
    <definedName name="ww" hidden="1">{"'ma_vr'!$A$1:$AA$42"}</definedName>
    <definedName name="WwWe">[23]Basisgegevens!$E$45</definedName>
    <definedName name="x" hidden="1">[3]Blad1!#REF!</definedName>
    <definedName name="xxx">[10]Begroting!#REF!</definedName>
    <definedName name="xxxxx">[141]Begroting!#REF!</definedName>
    <definedName name="y" localSheetId="0" hidden="1">#REF!</definedName>
    <definedName name="y" hidden="1">#REF!</definedName>
    <definedName name="z" localSheetId="0" hidden="1">#REF!</definedName>
    <definedName name="z" hidden="1">#REF!</definedName>
    <definedName name="zaal">[34]!zaal</definedName>
    <definedName name="Zalen" localSheetId="0">#REF!</definedName>
    <definedName name="Zalen">#REF!</definedName>
    <definedName name="zaterdag" localSheetId="0" hidden="1">#REF!</definedName>
    <definedName name="zaterdag" hidden="1">#REF!</definedName>
    <definedName name="zcvdv" localSheetId="0">[73]Begroting!#REF!</definedName>
    <definedName name="zcvdv">[73]Begroting!#REF!</definedName>
    <definedName name="Zeventig" localSheetId="0">[30]Personeel!#REF!</definedName>
    <definedName name="Zeventig">[30]Personeel!#REF!</definedName>
    <definedName name="ZFW" localSheetId="0">#REF!</definedName>
    <definedName name="ZFW">#REF!</definedName>
    <definedName name="ziektedagen">[23]Basisgegevens!$E$22</definedName>
    <definedName name="ZiektedagenFT" localSheetId="0">#REF!</definedName>
    <definedName name="ZiektedagenFT">#REF!</definedName>
    <definedName name="ZiektedagenPT" localSheetId="0">#REF!</definedName>
    <definedName name="ZiektedagenPT">#REF!</definedName>
    <definedName name="zilverlinde">[34]!zilverlinde</definedName>
    <definedName name="Zondag">[30]Personeel!#REF!</definedName>
    <definedName name="Zorg_Soort">[142]Data!$C$4:$C$8</definedName>
    <definedName name="zozo1" localSheetId="0">#REF!</definedName>
    <definedName name="zozo1">#REF!</definedName>
    <definedName name="zozo2" localSheetId="0">#REF!</definedName>
    <definedName name="zozo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7" i="14" l="1"/>
  <c r="K98" i="14"/>
  <c r="G98" i="14"/>
  <c r="M96" i="14"/>
  <c r="L96" i="14"/>
  <c r="K96" i="14"/>
  <c r="I96" i="14"/>
  <c r="H96" i="14"/>
  <c r="G96" i="14"/>
  <c r="L94" i="14"/>
  <c r="K94" i="14"/>
  <c r="H94" i="14"/>
  <c r="G94" i="14"/>
  <c r="M92" i="14"/>
  <c r="K92" i="14"/>
  <c r="I92" i="14"/>
  <c r="G92" i="14"/>
  <c r="N90" i="14"/>
  <c r="M90" i="14"/>
  <c r="J90" i="14"/>
  <c r="I90" i="14"/>
  <c r="G67" i="14"/>
  <c r="M69" i="14"/>
  <c r="L69" i="14"/>
  <c r="K69" i="14"/>
  <c r="I69" i="14"/>
  <c r="H69" i="14"/>
  <c r="G69" i="14"/>
  <c r="L67" i="14"/>
  <c r="K67" i="14"/>
  <c r="H67" i="14"/>
  <c r="C5" i="18" l="1"/>
  <c r="D5" i="18"/>
  <c r="E5" i="18"/>
  <c r="F5" i="18"/>
  <c r="C6" i="18"/>
  <c r="D6" i="18"/>
  <c r="E6" i="18"/>
  <c r="F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F4" i="18"/>
  <c r="E4" i="18"/>
  <c r="D4" i="18"/>
  <c r="C4" i="18"/>
  <c r="J3" i="4" l="1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2" i="2"/>
  <c r="J2" i="3"/>
  <c r="J2" i="4"/>
  <c r="J2" i="1"/>
  <c r="K6" i="14"/>
  <c r="L6" i="14"/>
  <c r="M6" i="14"/>
  <c r="L7" i="14"/>
  <c r="M7" i="14"/>
  <c r="N7" i="14"/>
  <c r="M8" i="14"/>
  <c r="K9" i="14"/>
  <c r="L9" i="14"/>
  <c r="M9" i="14"/>
  <c r="L10" i="14"/>
  <c r="M10" i="14"/>
  <c r="K11" i="14"/>
  <c r="M11" i="14"/>
  <c r="N11" i="14"/>
  <c r="K12" i="14"/>
  <c r="L12" i="14"/>
  <c r="N12" i="14"/>
  <c r="K13" i="14"/>
  <c r="L13" i="14"/>
  <c r="M13" i="14"/>
  <c r="K14" i="14"/>
  <c r="L14" i="14"/>
  <c r="M14" i="14"/>
  <c r="K15" i="14"/>
  <c r="L15" i="14"/>
  <c r="M15" i="14"/>
  <c r="L16" i="14"/>
  <c r="K17" i="14"/>
  <c r="L17" i="14"/>
  <c r="M17" i="14"/>
  <c r="L18" i="14"/>
  <c r="M18" i="14"/>
  <c r="N18" i="14"/>
  <c r="L19" i="14"/>
  <c r="M19" i="14"/>
  <c r="N19" i="14"/>
  <c r="K20" i="14"/>
  <c r="M20" i="14"/>
  <c r="K21" i="14"/>
  <c r="L21" i="14"/>
  <c r="N21" i="14"/>
  <c r="K22" i="14"/>
  <c r="L22" i="14"/>
  <c r="N22" i="14"/>
  <c r="K23" i="14"/>
  <c r="M23" i="14"/>
  <c r="N23" i="14"/>
  <c r="M24" i="14"/>
  <c r="N24" i="14"/>
  <c r="L26" i="14"/>
  <c r="M26" i="14"/>
  <c r="N26" i="14"/>
  <c r="K27" i="14"/>
  <c r="M27" i="14"/>
  <c r="N27" i="14"/>
  <c r="K28" i="14"/>
  <c r="M28" i="14"/>
  <c r="N28" i="14"/>
  <c r="K29" i="14"/>
  <c r="L29" i="14"/>
  <c r="N29" i="14"/>
  <c r="K30" i="14"/>
  <c r="L30" i="14"/>
  <c r="M30" i="14"/>
  <c r="K31" i="14"/>
  <c r="L31" i="14"/>
  <c r="M31" i="14"/>
  <c r="M32" i="14"/>
  <c r="N32" i="14"/>
  <c r="K33" i="14"/>
  <c r="K34" i="14"/>
  <c r="L34" i="14"/>
  <c r="M34" i="14"/>
  <c r="M35" i="14"/>
  <c r="N35" i="14"/>
  <c r="M36" i="14"/>
  <c r="L37" i="14"/>
  <c r="M37" i="14"/>
  <c r="N37" i="14"/>
  <c r="M38" i="14"/>
  <c r="N38" i="14"/>
  <c r="M39" i="14"/>
  <c r="K40" i="14"/>
  <c r="L40" i="14"/>
  <c r="N40" i="14"/>
  <c r="K41" i="14"/>
  <c r="K42" i="14"/>
  <c r="L42" i="14"/>
  <c r="N42" i="14"/>
  <c r="L44" i="14"/>
  <c r="M44" i="14"/>
  <c r="L45" i="14"/>
  <c r="M45" i="14"/>
  <c r="N45" i="14"/>
  <c r="K46" i="14"/>
  <c r="L46" i="14"/>
  <c r="M46" i="14"/>
  <c r="N46" i="14"/>
  <c r="K47" i="14"/>
  <c r="L47" i="14"/>
  <c r="M47" i="14"/>
  <c r="N47" i="14"/>
  <c r="K48" i="14"/>
  <c r="L48" i="14"/>
  <c r="M48" i="14"/>
  <c r="K49" i="14"/>
  <c r="L49" i="14"/>
  <c r="M49" i="14"/>
  <c r="K50" i="14"/>
  <c r="L50" i="14"/>
  <c r="M50" i="14"/>
  <c r="K51" i="14"/>
  <c r="M51" i="14"/>
  <c r="N51" i="14"/>
  <c r="K52" i="14"/>
  <c r="M52" i="14"/>
  <c r="N52" i="14"/>
  <c r="K53" i="14"/>
  <c r="L53" i="14"/>
  <c r="K54" i="14"/>
  <c r="L54" i="14"/>
  <c r="M54" i="14"/>
  <c r="K55" i="14"/>
  <c r="L55" i="14"/>
  <c r="M55" i="14"/>
  <c r="K56" i="14"/>
  <c r="L56" i="14"/>
  <c r="M56" i="14"/>
  <c r="L57" i="14"/>
  <c r="M57" i="14"/>
  <c r="N57" i="14"/>
  <c r="M58" i="14"/>
  <c r="N58" i="14"/>
  <c r="K59" i="14"/>
  <c r="L59" i="14"/>
  <c r="M59" i="14"/>
  <c r="L60" i="14"/>
  <c r="N60" i="14"/>
  <c r="L61" i="14"/>
  <c r="M61" i="14"/>
  <c r="N61" i="14"/>
  <c r="L62" i="14"/>
  <c r="N62" i="14"/>
  <c r="K63" i="14"/>
  <c r="L63" i="14"/>
  <c r="M63" i="14"/>
  <c r="K64" i="14"/>
  <c r="L64" i="14"/>
  <c r="M64" i="14"/>
  <c r="K65" i="14"/>
  <c r="L65" i="14"/>
  <c r="M65" i="14"/>
  <c r="K66" i="14"/>
  <c r="L66" i="14"/>
  <c r="K68" i="14"/>
  <c r="L68" i="14"/>
  <c r="M68" i="14"/>
  <c r="K70" i="14"/>
  <c r="L70" i="14"/>
  <c r="M70" i="14"/>
  <c r="N71" i="14"/>
  <c r="K73" i="14"/>
  <c r="M73" i="14"/>
  <c r="N73" i="14"/>
  <c r="K74" i="14"/>
  <c r="M74" i="14"/>
  <c r="N74" i="14"/>
  <c r="K75" i="14"/>
  <c r="L75" i="14"/>
  <c r="K76" i="14"/>
  <c r="L76" i="14"/>
  <c r="M76" i="14"/>
  <c r="K77" i="14"/>
  <c r="L77" i="14"/>
  <c r="M77" i="14"/>
  <c r="K78" i="14"/>
  <c r="L78" i="14"/>
  <c r="M78" i="14"/>
  <c r="L79" i="14"/>
  <c r="M79" i="14"/>
  <c r="N79" i="14"/>
  <c r="K80" i="14"/>
  <c r="M80" i="14"/>
  <c r="N80" i="14"/>
  <c r="M81" i="14"/>
  <c r="M82" i="14"/>
  <c r="K83" i="14"/>
  <c r="M83" i="14"/>
  <c r="N83" i="14"/>
  <c r="L84" i="14"/>
  <c r="M84" i="14"/>
  <c r="N84" i="14"/>
  <c r="L85" i="14"/>
  <c r="M86" i="14"/>
  <c r="K87" i="14"/>
  <c r="M87" i="14"/>
  <c r="N87" i="14"/>
  <c r="K88" i="14"/>
  <c r="M88" i="14"/>
  <c r="N88" i="14"/>
  <c r="M89" i="14"/>
  <c r="N89" i="14"/>
  <c r="K91" i="14"/>
  <c r="M91" i="14"/>
  <c r="N91" i="14"/>
  <c r="K93" i="14"/>
  <c r="L93" i="14"/>
  <c r="K95" i="14"/>
  <c r="L95" i="14"/>
  <c r="M95" i="14"/>
  <c r="K97" i="14"/>
  <c r="M97" i="14"/>
  <c r="M100" i="14"/>
  <c r="N100" i="14"/>
  <c r="L101" i="14"/>
  <c r="M101" i="14"/>
  <c r="N101" i="14"/>
  <c r="K102" i="14"/>
  <c r="L102" i="14"/>
  <c r="N102" i="14"/>
  <c r="K103" i="14"/>
  <c r="L103" i="14"/>
  <c r="K104" i="14"/>
  <c r="L104" i="14"/>
  <c r="M104" i="14"/>
  <c r="K105" i="14"/>
  <c r="L105" i="14"/>
  <c r="M105" i="14"/>
  <c r="K106" i="14"/>
  <c r="M106" i="14"/>
  <c r="K107" i="14"/>
  <c r="L107" i="14"/>
  <c r="M107" i="14"/>
  <c r="K108" i="14"/>
  <c r="L108" i="14"/>
  <c r="M108" i="14"/>
  <c r="M5" i="14"/>
  <c r="L5" i="14"/>
  <c r="K5" i="14"/>
  <c r="G6" i="14"/>
  <c r="H6" i="14"/>
  <c r="I6" i="14"/>
  <c r="H7" i="14"/>
  <c r="I7" i="14"/>
  <c r="J7" i="14"/>
  <c r="I8" i="14"/>
  <c r="G9" i="14"/>
  <c r="H9" i="14"/>
  <c r="I9" i="14"/>
  <c r="H10" i="14"/>
  <c r="I10" i="14"/>
  <c r="G11" i="14"/>
  <c r="I11" i="14"/>
  <c r="J11" i="14"/>
  <c r="G12" i="14"/>
  <c r="H12" i="14"/>
  <c r="J12" i="14"/>
  <c r="G13" i="14"/>
  <c r="H13" i="14"/>
  <c r="I13" i="14"/>
  <c r="G14" i="14"/>
  <c r="H14" i="14"/>
  <c r="I14" i="14"/>
  <c r="G15" i="14"/>
  <c r="H15" i="14"/>
  <c r="I15" i="14"/>
  <c r="H16" i="14"/>
  <c r="G17" i="14"/>
  <c r="H17" i="14"/>
  <c r="I17" i="14"/>
  <c r="H18" i="14"/>
  <c r="I18" i="14"/>
  <c r="J18" i="14"/>
  <c r="H19" i="14"/>
  <c r="I19" i="14"/>
  <c r="J19" i="14"/>
  <c r="G20" i="14"/>
  <c r="I20" i="14"/>
  <c r="G21" i="14"/>
  <c r="H21" i="14"/>
  <c r="J21" i="14"/>
  <c r="G22" i="14"/>
  <c r="H22" i="14"/>
  <c r="J22" i="14"/>
  <c r="G23" i="14"/>
  <c r="I23" i="14"/>
  <c r="J23" i="14"/>
  <c r="I24" i="14"/>
  <c r="J24" i="14"/>
  <c r="H26" i="14"/>
  <c r="I26" i="14"/>
  <c r="J26" i="14"/>
  <c r="G27" i="14"/>
  <c r="I27" i="14"/>
  <c r="J27" i="14"/>
  <c r="G28" i="14"/>
  <c r="I28" i="14"/>
  <c r="J28" i="14"/>
  <c r="G29" i="14"/>
  <c r="H29" i="14"/>
  <c r="J29" i="14"/>
  <c r="G30" i="14"/>
  <c r="H30" i="14"/>
  <c r="I30" i="14"/>
  <c r="G31" i="14"/>
  <c r="H31" i="14"/>
  <c r="I31" i="14"/>
  <c r="I32" i="14"/>
  <c r="J32" i="14"/>
  <c r="G33" i="14"/>
  <c r="G34" i="14"/>
  <c r="H34" i="14"/>
  <c r="I34" i="14"/>
  <c r="I35" i="14"/>
  <c r="J35" i="14"/>
  <c r="I36" i="14"/>
  <c r="H37" i="14"/>
  <c r="I37" i="14"/>
  <c r="J37" i="14"/>
  <c r="I38" i="14"/>
  <c r="J38" i="14"/>
  <c r="I39" i="14"/>
  <c r="G40" i="14"/>
  <c r="H40" i="14"/>
  <c r="J40" i="14"/>
  <c r="G41" i="14"/>
  <c r="G42" i="14"/>
  <c r="H42" i="14"/>
  <c r="J42" i="14"/>
  <c r="H44" i="14"/>
  <c r="I44" i="14"/>
  <c r="H45" i="14"/>
  <c r="I45" i="14"/>
  <c r="J45" i="14"/>
  <c r="G46" i="14"/>
  <c r="H46" i="14"/>
  <c r="I46" i="14"/>
  <c r="J46" i="14"/>
  <c r="G47" i="14"/>
  <c r="H47" i="14"/>
  <c r="I47" i="14"/>
  <c r="J47" i="14"/>
  <c r="G48" i="14"/>
  <c r="H48" i="14"/>
  <c r="I48" i="14"/>
  <c r="G49" i="14"/>
  <c r="H49" i="14"/>
  <c r="I49" i="14"/>
  <c r="G50" i="14"/>
  <c r="H50" i="14"/>
  <c r="I50" i="14"/>
  <c r="G51" i="14"/>
  <c r="I51" i="14"/>
  <c r="J51" i="14"/>
  <c r="G52" i="14"/>
  <c r="I52" i="14"/>
  <c r="J52" i="14"/>
  <c r="G53" i="14"/>
  <c r="H53" i="14"/>
  <c r="G54" i="14"/>
  <c r="H54" i="14"/>
  <c r="I54" i="14"/>
  <c r="G55" i="14"/>
  <c r="H55" i="14"/>
  <c r="I55" i="14"/>
  <c r="G56" i="14"/>
  <c r="H56" i="14"/>
  <c r="I56" i="14"/>
  <c r="H57" i="14"/>
  <c r="I57" i="14"/>
  <c r="J57" i="14"/>
  <c r="I58" i="14"/>
  <c r="J58" i="14"/>
  <c r="G59" i="14"/>
  <c r="H59" i="14"/>
  <c r="I59" i="14"/>
  <c r="H60" i="14"/>
  <c r="J60" i="14"/>
  <c r="H61" i="14"/>
  <c r="I61" i="14"/>
  <c r="J61" i="14"/>
  <c r="H62" i="14"/>
  <c r="J62" i="14"/>
  <c r="G63" i="14"/>
  <c r="H63" i="14"/>
  <c r="I63" i="14"/>
  <c r="G64" i="14"/>
  <c r="H64" i="14"/>
  <c r="I64" i="14"/>
  <c r="G65" i="14"/>
  <c r="H65" i="14"/>
  <c r="I65" i="14"/>
  <c r="G66" i="14"/>
  <c r="H66" i="14"/>
  <c r="G68" i="14"/>
  <c r="H68" i="14"/>
  <c r="I68" i="14"/>
  <c r="G70" i="14"/>
  <c r="H70" i="14"/>
  <c r="I70" i="14"/>
  <c r="J71" i="14"/>
  <c r="G73" i="14"/>
  <c r="I73" i="14"/>
  <c r="J73" i="14"/>
  <c r="G74" i="14"/>
  <c r="I74" i="14"/>
  <c r="J74" i="14"/>
  <c r="G75" i="14"/>
  <c r="H75" i="14"/>
  <c r="G76" i="14"/>
  <c r="H76" i="14"/>
  <c r="I76" i="14"/>
  <c r="G77" i="14"/>
  <c r="H77" i="14"/>
  <c r="I77" i="14"/>
  <c r="G78" i="14"/>
  <c r="H78" i="14"/>
  <c r="I78" i="14"/>
  <c r="H79" i="14"/>
  <c r="I79" i="14"/>
  <c r="J79" i="14"/>
  <c r="G80" i="14"/>
  <c r="I80" i="14"/>
  <c r="J80" i="14"/>
  <c r="I81" i="14"/>
  <c r="I82" i="14"/>
  <c r="G83" i="14"/>
  <c r="I83" i="14"/>
  <c r="J83" i="14"/>
  <c r="H84" i="14"/>
  <c r="I84" i="14"/>
  <c r="J84" i="14"/>
  <c r="H85" i="14"/>
  <c r="I86" i="14"/>
  <c r="G87" i="14"/>
  <c r="I87" i="14"/>
  <c r="J87" i="14"/>
  <c r="G88" i="14"/>
  <c r="I88" i="14"/>
  <c r="J88" i="14"/>
  <c r="I89" i="14"/>
  <c r="J89" i="14"/>
  <c r="G91" i="14"/>
  <c r="I91" i="14"/>
  <c r="J91" i="14"/>
  <c r="G93" i="14"/>
  <c r="H93" i="14"/>
  <c r="G95" i="14"/>
  <c r="H95" i="14"/>
  <c r="I95" i="14"/>
  <c r="G97" i="14"/>
  <c r="I97" i="14"/>
  <c r="I100" i="14"/>
  <c r="J100" i="14"/>
  <c r="H101" i="14"/>
  <c r="I101" i="14"/>
  <c r="J101" i="14"/>
  <c r="G102" i="14"/>
  <c r="H102" i="14"/>
  <c r="J102" i="14"/>
  <c r="G103" i="14"/>
  <c r="H103" i="14"/>
  <c r="G104" i="14"/>
  <c r="H104" i="14"/>
  <c r="I104" i="14"/>
  <c r="G105" i="14"/>
  <c r="H105" i="14"/>
  <c r="I105" i="14"/>
  <c r="G106" i="14"/>
  <c r="I106" i="14"/>
  <c r="G107" i="14"/>
  <c r="H107" i="14"/>
  <c r="I107" i="14"/>
  <c r="G108" i="14"/>
  <c r="H108" i="14"/>
  <c r="I108" i="14"/>
  <c r="I5" i="14"/>
  <c r="H5" i="14"/>
  <c r="G5" i="14"/>
  <c r="C27" i="16"/>
  <c r="C26" i="16"/>
  <c r="C25" i="16"/>
  <c r="C24" i="16"/>
  <c r="G44" i="15" l="1"/>
  <c r="F44" i="15"/>
  <c r="E44" i="15"/>
  <c r="D44" i="15"/>
  <c r="C44" i="15"/>
  <c r="B44" i="15"/>
  <c r="G43" i="15"/>
  <c r="F43" i="15"/>
  <c r="E43" i="15"/>
  <c r="D43" i="15"/>
  <c r="C43" i="15"/>
  <c r="B43" i="15"/>
  <c r="G42" i="15"/>
  <c r="F42" i="15"/>
  <c r="E42" i="15"/>
  <c r="D42" i="15"/>
  <c r="C42" i="15"/>
  <c r="B42" i="15"/>
  <c r="G41" i="15"/>
  <c r="F41" i="15"/>
  <c r="E41" i="15"/>
  <c r="D41" i="15"/>
  <c r="C41" i="15"/>
  <c r="B41" i="15"/>
  <c r="G40" i="15"/>
  <c r="F40" i="15"/>
  <c r="E40" i="15"/>
  <c r="D40" i="15"/>
  <c r="C40" i="15"/>
  <c r="B40" i="15"/>
  <c r="G39" i="15"/>
  <c r="F39" i="15"/>
  <c r="E39" i="15"/>
  <c r="D39" i="15"/>
  <c r="C39" i="15"/>
  <c r="B39" i="15"/>
  <c r="G38" i="15"/>
  <c r="F38" i="15"/>
  <c r="E38" i="15"/>
  <c r="D38" i="15"/>
  <c r="C38" i="15"/>
  <c r="B38" i="15"/>
  <c r="G34" i="15"/>
  <c r="F34" i="15"/>
  <c r="E34" i="15"/>
  <c r="D34" i="15"/>
  <c r="C34" i="15"/>
  <c r="B34" i="15"/>
  <c r="G21" i="15"/>
  <c r="F21" i="15"/>
  <c r="E21" i="15"/>
  <c r="D21" i="15"/>
  <c r="C21" i="15"/>
  <c r="B21" i="15"/>
  <c r="D45" i="15" l="1"/>
  <c r="F45" i="15"/>
  <c r="G45" i="15"/>
  <c r="C45" i="15"/>
  <c r="E45" i="15"/>
  <c r="H34" i="15"/>
  <c r="B45" i="15"/>
  <c r="A49" i="15" l="1"/>
  <c r="C21" i="16" s="1"/>
  <c r="I3" i="4"/>
  <c r="K3" i="4" s="1"/>
  <c r="J44" i="14" s="1"/>
  <c r="L3" i="4"/>
  <c r="N44" i="14" s="1"/>
  <c r="I4" i="4"/>
  <c r="K4" i="4" s="1"/>
  <c r="L4" i="4"/>
  <c r="I5" i="4"/>
  <c r="K5" i="4" s="1"/>
  <c r="L5" i="4"/>
  <c r="I6" i="4"/>
  <c r="K6" i="4" s="1"/>
  <c r="L6" i="4"/>
  <c r="I7" i="4"/>
  <c r="K7" i="4" s="1"/>
  <c r="L7" i="4"/>
  <c r="I8" i="4"/>
  <c r="K8" i="4" s="1"/>
  <c r="L8" i="4"/>
  <c r="I9" i="4"/>
  <c r="K9" i="4" s="1"/>
  <c r="L9" i="4"/>
  <c r="I10" i="4"/>
  <c r="K10" i="4" s="1"/>
  <c r="L10" i="4"/>
  <c r="I11" i="4"/>
  <c r="K11" i="4" s="1"/>
  <c r="J5" i="14" s="1"/>
  <c r="L11" i="4"/>
  <c r="N5" i="14" s="1"/>
  <c r="I12" i="4"/>
  <c r="K12" i="4" s="1"/>
  <c r="L12" i="4"/>
  <c r="I13" i="4"/>
  <c r="K13" i="4" s="1"/>
  <c r="L13" i="4"/>
  <c r="I14" i="4"/>
  <c r="K14" i="4" s="1"/>
  <c r="L14" i="4"/>
  <c r="I15" i="4"/>
  <c r="K15" i="4" s="1"/>
  <c r="L15" i="4"/>
  <c r="I16" i="4"/>
  <c r="K16" i="4" s="1"/>
  <c r="L16" i="4"/>
  <c r="I17" i="4"/>
  <c r="K17" i="4" s="1"/>
  <c r="L17" i="4"/>
  <c r="I18" i="4"/>
  <c r="K18" i="4" s="1"/>
  <c r="J92" i="14" s="1"/>
  <c r="L18" i="4"/>
  <c r="N92" i="14" s="1"/>
  <c r="I19" i="4"/>
  <c r="K19" i="4" s="1"/>
  <c r="L19" i="4"/>
  <c r="I20" i="4"/>
  <c r="K20" i="4" s="1"/>
  <c r="L20" i="4"/>
  <c r="I21" i="4"/>
  <c r="K21" i="4" s="1"/>
  <c r="L21" i="4"/>
  <c r="I22" i="4"/>
  <c r="K22" i="4" s="1"/>
  <c r="L22" i="4"/>
  <c r="I23" i="4"/>
  <c r="K23" i="4" s="1"/>
  <c r="L23" i="4"/>
  <c r="I24" i="4"/>
  <c r="K24" i="4" s="1"/>
  <c r="J13" i="14" s="1"/>
  <c r="L24" i="4"/>
  <c r="N13" i="14" s="1"/>
  <c r="I25" i="4"/>
  <c r="K25" i="4" s="1"/>
  <c r="L25" i="4"/>
  <c r="I26" i="4"/>
  <c r="K26" i="4" s="1"/>
  <c r="L26" i="4"/>
  <c r="I27" i="4"/>
  <c r="K27" i="4" s="1"/>
  <c r="L27" i="4"/>
  <c r="I28" i="4"/>
  <c r="K28" i="4" s="1"/>
  <c r="L28" i="4"/>
  <c r="I29" i="4"/>
  <c r="K29" i="4" s="1"/>
  <c r="L29" i="4"/>
  <c r="I30" i="4"/>
  <c r="K30" i="4" s="1"/>
  <c r="L30" i="4"/>
  <c r="I31" i="4"/>
  <c r="K31" i="4" s="1"/>
  <c r="L31" i="4"/>
  <c r="I32" i="4"/>
  <c r="K32" i="4" s="1"/>
  <c r="L32" i="4"/>
  <c r="I33" i="4"/>
  <c r="K33" i="4" s="1"/>
  <c r="L33" i="4"/>
  <c r="I34" i="4"/>
  <c r="K34" i="4" s="1"/>
  <c r="L34" i="4"/>
  <c r="I35" i="4"/>
  <c r="K35" i="4" s="1"/>
  <c r="L35" i="4"/>
  <c r="I36" i="4"/>
  <c r="K36" i="4" s="1"/>
  <c r="L36" i="4"/>
  <c r="I37" i="4"/>
  <c r="K37" i="4" s="1"/>
  <c r="J65" i="14" s="1"/>
  <c r="L37" i="4"/>
  <c r="N65" i="14" s="1"/>
  <c r="I38" i="4"/>
  <c r="K38" i="4" s="1"/>
  <c r="L38" i="4"/>
  <c r="I39" i="4"/>
  <c r="K39" i="4" s="1"/>
  <c r="J48" i="14" s="1"/>
  <c r="L39" i="4"/>
  <c r="N48" i="14" s="1"/>
  <c r="I40" i="4"/>
  <c r="K40" i="4" s="1"/>
  <c r="L40" i="4"/>
  <c r="I41" i="4"/>
  <c r="K41" i="4" s="1"/>
  <c r="L41" i="4"/>
  <c r="I42" i="4"/>
  <c r="K42" i="4" s="1"/>
  <c r="L42" i="4"/>
  <c r="I43" i="4"/>
  <c r="K43" i="4" s="1"/>
  <c r="L43" i="4"/>
  <c r="I44" i="4"/>
  <c r="K44" i="4" s="1"/>
  <c r="L44" i="4"/>
  <c r="I45" i="4"/>
  <c r="K45" i="4" s="1"/>
  <c r="L45" i="4"/>
  <c r="I46" i="4"/>
  <c r="K46" i="4" s="1"/>
  <c r="L46" i="4"/>
  <c r="I47" i="4"/>
  <c r="K47" i="4" s="1"/>
  <c r="L47" i="4"/>
  <c r="I48" i="4"/>
  <c r="K48" i="4" s="1"/>
  <c r="L48" i="4"/>
  <c r="N33" i="14" s="1"/>
  <c r="I49" i="4"/>
  <c r="K49" i="4" s="1"/>
  <c r="L49" i="4"/>
  <c r="I50" i="4"/>
  <c r="K50" i="4" s="1"/>
  <c r="L50" i="4"/>
  <c r="I51" i="4"/>
  <c r="K51" i="4" s="1"/>
  <c r="L51" i="4"/>
  <c r="I52" i="4"/>
  <c r="K52" i="4" s="1"/>
  <c r="L52" i="4"/>
  <c r="I53" i="4"/>
  <c r="K53" i="4" s="1"/>
  <c r="L53" i="4"/>
  <c r="I54" i="4"/>
  <c r="K54" i="4" s="1"/>
  <c r="L54" i="4"/>
  <c r="I55" i="4"/>
  <c r="K55" i="4" s="1"/>
  <c r="L55" i="4"/>
  <c r="N36" i="14" s="1"/>
  <c r="I56" i="4"/>
  <c r="K56" i="4" s="1"/>
  <c r="J53" i="14" s="1"/>
  <c r="L56" i="4"/>
  <c r="N53" i="14" s="1"/>
  <c r="I57" i="4"/>
  <c r="K57" i="4" s="1"/>
  <c r="J54" i="14" s="1"/>
  <c r="L57" i="4"/>
  <c r="N54" i="14" s="1"/>
  <c r="I58" i="4"/>
  <c r="K58" i="4" s="1"/>
  <c r="L58" i="4"/>
  <c r="I59" i="4"/>
  <c r="K59" i="4" s="1"/>
  <c r="L59" i="4"/>
  <c r="I60" i="4"/>
  <c r="K60" i="4" s="1"/>
  <c r="L60" i="4"/>
  <c r="I61" i="4"/>
  <c r="K61" i="4" s="1"/>
  <c r="L61" i="4"/>
  <c r="I62" i="4"/>
  <c r="K62" i="4" s="1"/>
  <c r="L62" i="4"/>
  <c r="I63" i="4"/>
  <c r="K63" i="4" s="1"/>
  <c r="L63" i="4"/>
  <c r="I64" i="4"/>
  <c r="K64" i="4" s="1"/>
  <c r="L64" i="4"/>
  <c r="I65" i="4"/>
  <c r="K65" i="4" s="1"/>
  <c r="L65" i="4"/>
  <c r="I66" i="4"/>
  <c r="K66" i="4" s="1"/>
  <c r="L66" i="4"/>
  <c r="I67" i="4"/>
  <c r="K67" i="4" s="1"/>
  <c r="L67" i="4"/>
  <c r="I68" i="4"/>
  <c r="K68" i="4" s="1"/>
  <c r="J107" i="14" s="1"/>
  <c r="L68" i="4"/>
  <c r="N107" i="14" s="1"/>
  <c r="I69" i="4"/>
  <c r="K69" i="4" s="1"/>
  <c r="L69" i="4"/>
  <c r="I70" i="4"/>
  <c r="K70" i="4" s="1"/>
  <c r="J41" i="14" s="1"/>
  <c r="L70" i="4"/>
  <c r="N41" i="14" s="1"/>
  <c r="I71" i="4"/>
  <c r="K71" i="4" s="1"/>
  <c r="L71" i="4"/>
  <c r="I72" i="4"/>
  <c r="K72" i="4" s="1"/>
  <c r="L72" i="4"/>
  <c r="I73" i="4"/>
  <c r="K73" i="4" s="1"/>
  <c r="L73" i="4"/>
  <c r="I74" i="4"/>
  <c r="K74" i="4" s="1"/>
  <c r="L74" i="4"/>
  <c r="I75" i="4"/>
  <c r="K75" i="4" s="1"/>
  <c r="L75" i="4"/>
  <c r="I76" i="4"/>
  <c r="K76" i="4" s="1"/>
  <c r="L76" i="4"/>
  <c r="I77" i="4"/>
  <c r="K77" i="4" s="1"/>
  <c r="J6" i="14" s="1"/>
  <c r="L77" i="4"/>
  <c r="N6" i="14" s="1"/>
  <c r="I78" i="4"/>
  <c r="K78" i="4" s="1"/>
  <c r="L78" i="4"/>
  <c r="I79" i="4"/>
  <c r="K79" i="4" s="1"/>
  <c r="L79" i="4"/>
  <c r="I80" i="4"/>
  <c r="K80" i="4" s="1"/>
  <c r="L80" i="4"/>
  <c r="I81" i="4"/>
  <c r="K81" i="4" s="1"/>
  <c r="L81" i="4"/>
  <c r="I82" i="4"/>
  <c r="K82" i="4" s="1"/>
  <c r="L82" i="4"/>
  <c r="I83" i="4"/>
  <c r="K83" i="4" s="1"/>
  <c r="L83" i="4"/>
  <c r="I84" i="4"/>
  <c r="K84" i="4" s="1"/>
  <c r="L84" i="4"/>
  <c r="I85" i="4"/>
  <c r="K85" i="4" s="1"/>
  <c r="L85" i="4"/>
  <c r="I86" i="4"/>
  <c r="K86" i="4" s="1"/>
  <c r="J55" i="14" s="1"/>
  <c r="L86" i="4"/>
  <c r="N55" i="14" s="1"/>
  <c r="I87" i="4"/>
  <c r="K87" i="4" s="1"/>
  <c r="L87" i="4"/>
  <c r="I88" i="4"/>
  <c r="K88" i="4" s="1"/>
  <c r="J49" i="14" s="1"/>
  <c r="L88" i="4"/>
  <c r="N49" i="14" s="1"/>
  <c r="I89" i="4"/>
  <c r="K89" i="4" s="1"/>
  <c r="J34" i="14" s="1"/>
  <c r="L89" i="4"/>
  <c r="N34" i="14" s="1"/>
  <c r="I90" i="4"/>
  <c r="K90" i="4" s="1"/>
  <c r="L90" i="4"/>
  <c r="I91" i="4"/>
  <c r="K91" i="4" s="1"/>
  <c r="L91" i="4"/>
  <c r="I92" i="4"/>
  <c r="K92" i="4" s="1"/>
  <c r="J56" i="14" s="1"/>
  <c r="L92" i="4"/>
  <c r="N56" i="14" s="1"/>
  <c r="I93" i="4"/>
  <c r="K93" i="4" s="1"/>
  <c r="J70" i="14" s="1"/>
  <c r="L93" i="4"/>
  <c r="N70" i="14" s="1"/>
  <c r="I94" i="4"/>
  <c r="K94" i="4" s="1"/>
  <c r="J81" i="14" s="1"/>
  <c r="L94" i="4"/>
  <c r="N81" i="14" s="1"/>
  <c r="I95" i="4"/>
  <c r="K95" i="4" s="1"/>
  <c r="L95" i="4"/>
  <c r="I96" i="4"/>
  <c r="K96" i="4" s="1"/>
  <c r="L96" i="4"/>
  <c r="I97" i="4"/>
  <c r="K97" i="4" s="1"/>
  <c r="L97" i="4"/>
  <c r="I98" i="4"/>
  <c r="K98" i="4" s="1"/>
  <c r="L98" i="4"/>
  <c r="I99" i="4"/>
  <c r="K99" i="4" s="1"/>
  <c r="L99" i="4"/>
  <c r="I100" i="4"/>
  <c r="K100" i="4" s="1"/>
  <c r="L100" i="4"/>
  <c r="I101" i="4"/>
  <c r="K101" i="4" s="1"/>
  <c r="L101" i="4"/>
  <c r="I102" i="4"/>
  <c r="K102" i="4" s="1"/>
  <c r="L102" i="4"/>
  <c r="I103" i="4"/>
  <c r="K103" i="4" s="1"/>
  <c r="L103" i="4"/>
  <c r="I104" i="4"/>
  <c r="K104" i="4" s="1"/>
  <c r="L104" i="4"/>
  <c r="I105" i="4"/>
  <c r="K105" i="4" s="1"/>
  <c r="L105" i="4"/>
  <c r="I106" i="4"/>
  <c r="K106" i="4" s="1"/>
  <c r="L106" i="4"/>
  <c r="I107" i="4"/>
  <c r="K107" i="4" s="1"/>
  <c r="L107" i="4"/>
  <c r="I108" i="4"/>
  <c r="K108" i="4" s="1"/>
  <c r="L108" i="4"/>
  <c r="I109" i="4"/>
  <c r="K109" i="4" s="1"/>
  <c r="L109" i="4"/>
  <c r="I110" i="4"/>
  <c r="K110" i="4" s="1"/>
  <c r="L110" i="4"/>
  <c r="I111" i="4"/>
  <c r="K111" i="4" s="1"/>
  <c r="L111" i="4"/>
  <c r="I112" i="4"/>
  <c r="K112" i="4" s="1"/>
  <c r="L112" i="4"/>
  <c r="I113" i="4"/>
  <c r="K113" i="4" s="1"/>
  <c r="J9" i="14" s="1"/>
  <c r="L113" i="4"/>
  <c r="N9" i="14" s="1"/>
  <c r="I114" i="4"/>
  <c r="K114" i="4" s="1"/>
  <c r="L114" i="4"/>
  <c r="I115" i="4"/>
  <c r="K115" i="4" s="1"/>
  <c r="L115" i="4"/>
  <c r="I116" i="4"/>
  <c r="K116" i="4" s="1"/>
  <c r="J17" i="14" s="1"/>
  <c r="L116" i="4"/>
  <c r="N17" i="14" s="1"/>
  <c r="I117" i="4"/>
  <c r="K117" i="4" s="1"/>
  <c r="L117" i="4"/>
  <c r="I118" i="4"/>
  <c r="K118" i="4" s="1"/>
  <c r="L118" i="4"/>
  <c r="I119" i="4"/>
  <c r="K119" i="4" s="1"/>
  <c r="L119" i="4"/>
  <c r="I120" i="4"/>
  <c r="K120" i="4" s="1"/>
  <c r="L120" i="4"/>
  <c r="I121" i="4"/>
  <c r="K121" i="4" s="1"/>
  <c r="L121" i="4"/>
  <c r="I122" i="4"/>
  <c r="K122" i="4" s="1"/>
  <c r="L122" i="4"/>
  <c r="I123" i="4"/>
  <c r="K123" i="4" s="1"/>
  <c r="L123" i="4"/>
  <c r="I124" i="4"/>
  <c r="K124" i="4" s="1"/>
  <c r="L124" i="4"/>
  <c r="I125" i="4"/>
  <c r="K125" i="4" s="1"/>
  <c r="J50" i="14" s="1"/>
  <c r="L125" i="4"/>
  <c r="N50" i="14" s="1"/>
  <c r="I126" i="4"/>
  <c r="K126" i="4" s="1"/>
  <c r="L126" i="4"/>
  <c r="I127" i="4"/>
  <c r="K127" i="4" s="1"/>
  <c r="L127" i="4"/>
  <c r="I128" i="4"/>
  <c r="K128" i="4" s="1"/>
  <c r="L128" i="4"/>
  <c r="I129" i="4"/>
  <c r="K129" i="4" s="1"/>
  <c r="L129" i="4"/>
  <c r="I130" i="4"/>
  <c r="K130" i="4" s="1"/>
  <c r="L130" i="4"/>
  <c r="I131" i="4"/>
  <c r="K131" i="4" s="1"/>
  <c r="L131" i="4"/>
  <c r="I132" i="4"/>
  <c r="K132" i="4" s="1"/>
  <c r="L132" i="4"/>
  <c r="I133" i="4"/>
  <c r="K133" i="4" s="1"/>
  <c r="L133" i="4"/>
  <c r="I134" i="4"/>
  <c r="K134" i="4" s="1"/>
  <c r="L134" i="4"/>
  <c r="I135" i="4"/>
  <c r="K135" i="4" s="1"/>
  <c r="L135" i="4"/>
  <c r="I136" i="4"/>
  <c r="K136" i="4" s="1"/>
  <c r="L136" i="4"/>
  <c r="I137" i="4"/>
  <c r="K137" i="4" s="1"/>
  <c r="J8" i="14" s="1"/>
  <c r="L137" i="4"/>
  <c r="N8" i="14" s="1"/>
  <c r="I138" i="4"/>
  <c r="K138" i="4" s="1"/>
  <c r="J31" i="14" s="1"/>
  <c r="L138" i="4"/>
  <c r="N31" i="14" s="1"/>
  <c r="I139" i="4"/>
  <c r="K139" i="4" s="1"/>
  <c r="L139" i="4"/>
  <c r="I140" i="4"/>
  <c r="K140" i="4" s="1"/>
  <c r="L140" i="4"/>
  <c r="I141" i="4"/>
  <c r="K141" i="4" s="1"/>
  <c r="L141" i="4"/>
  <c r="I142" i="4"/>
  <c r="K142" i="4" s="1"/>
  <c r="L142" i="4"/>
  <c r="I143" i="4"/>
  <c r="K143" i="4" s="1"/>
  <c r="L143" i="4"/>
  <c r="I144" i="4"/>
  <c r="K144" i="4" s="1"/>
  <c r="L144" i="4"/>
  <c r="I145" i="4"/>
  <c r="K145" i="4" s="1"/>
  <c r="L145" i="4"/>
  <c r="I146" i="4"/>
  <c r="K146" i="4" s="1"/>
  <c r="L146" i="4"/>
  <c r="I147" i="4"/>
  <c r="K147" i="4" s="1"/>
  <c r="L147" i="4"/>
  <c r="I148" i="4"/>
  <c r="K148" i="4" s="1"/>
  <c r="L148" i="4"/>
  <c r="I149" i="4"/>
  <c r="K149" i="4" s="1"/>
  <c r="L149" i="4"/>
  <c r="I150" i="4"/>
  <c r="K150" i="4" s="1"/>
  <c r="L150" i="4"/>
  <c r="I151" i="4"/>
  <c r="K151" i="4" s="1"/>
  <c r="L151" i="4"/>
  <c r="I152" i="4"/>
  <c r="K152" i="4" s="1"/>
  <c r="L152" i="4"/>
  <c r="I153" i="4"/>
  <c r="K153" i="4" s="1"/>
  <c r="L153" i="4"/>
  <c r="I154" i="4"/>
  <c r="K154" i="4" s="1"/>
  <c r="L154" i="4"/>
  <c r="I155" i="4"/>
  <c r="K155" i="4" s="1"/>
  <c r="L155" i="4"/>
  <c r="I156" i="4"/>
  <c r="K156" i="4" s="1"/>
  <c r="L156" i="4"/>
  <c r="I157" i="4"/>
  <c r="K157" i="4" s="1"/>
  <c r="L157" i="4"/>
  <c r="I158" i="4"/>
  <c r="K158" i="4" s="1"/>
  <c r="L158" i="4"/>
  <c r="I159" i="4"/>
  <c r="K159" i="4" s="1"/>
  <c r="L159" i="4"/>
  <c r="I160" i="4"/>
  <c r="K160" i="4" s="1"/>
  <c r="L160" i="4"/>
  <c r="I161" i="4"/>
  <c r="K161" i="4" s="1"/>
  <c r="L161" i="4"/>
  <c r="I162" i="4"/>
  <c r="K162" i="4" s="1"/>
  <c r="L162" i="4"/>
  <c r="I163" i="4"/>
  <c r="K163" i="4" s="1"/>
  <c r="J106" i="14" s="1"/>
  <c r="L163" i="4"/>
  <c r="N106" i="14" s="1"/>
  <c r="I164" i="4"/>
  <c r="K164" i="4" s="1"/>
  <c r="L164" i="4"/>
  <c r="I165" i="4"/>
  <c r="K165" i="4" s="1"/>
  <c r="L165" i="4"/>
  <c r="I166" i="4"/>
  <c r="K166" i="4" s="1"/>
  <c r="L166" i="4"/>
  <c r="I167" i="4"/>
  <c r="K167" i="4" s="1"/>
  <c r="L167" i="4"/>
  <c r="I168" i="4"/>
  <c r="K168" i="4" s="1"/>
  <c r="L168" i="4"/>
  <c r="I169" i="4"/>
  <c r="K169" i="4" s="1"/>
  <c r="L169" i="4"/>
  <c r="I170" i="4"/>
  <c r="K170" i="4" s="1"/>
  <c r="L170" i="4"/>
  <c r="I171" i="4"/>
  <c r="K171" i="4" s="1"/>
  <c r="L171" i="4"/>
  <c r="I172" i="4"/>
  <c r="K172" i="4" s="1"/>
  <c r="L172" i="4"/>
  <c r="I173" i="4"/>
  <c r="K173" i="4" s="1"/>
  <c r="L173" i="4"/>
  <c r="I174" i="4"/>
  <c r="K174" i="4" s="1"/>
  <c r="L174" i="4"/>
  <c r="I175" i="4"/>
  <c r="K175" i="4" s="1"/>
  <c r="L175" i="4"/>
  <c r="I176" i="4"/>
  <c r="K176" i="4" s="1"/>
  <c r="L176" i="4"/>
  <c r="I177" i="4"/>
  <c r="K177" i="4" s="1"/>
  <c r="L177" i="4"/>
  <c r="I178" i="4"/>
  <c r="K178" i="4" s="1"/>
  <c r="L178" i="4"/>
  <c r="I179" i="4"/>
  <c r="K179" i="4" s="1"/>
  <c r="L179" i="4"/>
  <c r="I180" i="4"/>
  <c r="K180" i="4" s="1"/>
  <c r="L180" i="4"/>
  <c r="I181" i="4"/>
  <c r="K181" i="4" s="1"/>
  <c r="L181" i="4"/>
  <c r="I182" i="4"/>
  <c r="K182" i="4" s="1"/>
  <c r="L182" i="4"/>
  <c r="I183" i="4"/>
  <c r="K183" i="4" s="1"/>
  <c r="L183" i="4"/>
  <c r="I184" i="4"/>
  <c r="K184" i="4" s="1"/>
  <c r="L184" i="4"/>
  <c r="I185" i="4"/>
  <c r="K185" i="4" s="1"/>
  <c r="L185" i="4"/>
  <c r="I186" i="4"/>
  <c r="K186" i="4" s="1"/>
  <c r="L186" i="4"/>
  <c r="I187" i="4"/>
  <c r="K187" i="4" s="1"/>
  <c r="L187" i="4"/>
  <c r="I188" i="4"/>
  <c r="K188" i="4" s="1"/>
  <c r="L188" i="4"/>
  <c r="I189" i="4"/>
  <c r="K189" i="4" s="1"/>
  <c r="L189" i="4"/>
  <c r="I190" i="4"/>
  <c r="K190" i="4" s="1"/>
  <c r="L190" i="4"/>
  <c r="I191" i="4"/>
  <c r="K191" i="4" s="1"/>
  <c r="L191" i="4"/>
  <c r="I192" i="4"/>
  <c r="K192" i="4" s="1"/>
  <c r="L192" i="4"/>
  <c r="I193" i="4"/>
  <c r="K193" i="4" s="1"/>
  <c r="L193" i="4"/>
  <c r="I194" i="4"/>
  <c r="K194" i="4" s="1"/>
  <c r="L194" i="4"/>
  <c r="I3" i="3"/>
  <c r="K3" i="3" s="1"/>
  <c r="I33" i="14" s="1"/>
  <c r="L3" i="3"/>
  <c r="M33" i="14" s="1"/>
  <c r="I4" i="3"/>
  <c r="K4" i="3" s="1"/>
  <c r="L4" i="3"/>
  <c r="I5" i="3"/>
  <c r="K5" i="3" s="1"/>
  <c r="L5" i="3"/>
  <c r="M67" i="14" s="1"/>
  <c r="I6" i="3"/>
  <c r="K6" i="3" s="1"/>
  <c r="I60" i="14" s="1"/>
  <c r="L6" i="3"/>
  <c r="M60" i="14" s="1"/>
  <c r="I7" i="3"/>
  <c r="K7" i="3" s="1"/>
  <c r="L7" i="3"/>
  <c r="I8" i="3"/>
  <c r="K8" i="3" s="1"/>
  <c r="I40" i="14" s="1"/>
  <c r="L8" i="3"/>
  <c r="M40" i="14" s="1"/>
  <c r="I9" i="3"/>
  <c r="K9" i="3" s="1"/>
  <c r="L9" i="3"/>
  <c r="I10" i="3"/>
  <c r="K10" i="3" s="1"/>
  <c r="L10" i="3"/>
  <c r="I11" i="3"/>
  <c r="K11" i="3" s="1"/>
  <c r="L11" i="3"/>
  <c r="I12" i="3"/>
  <c r="K12" i="3" s="1"/>
  <c r="L12" i="3"/>
  <c r="I13" i="3"/>
  <c r="K13" i="3" s="1"/>
  <c r="L13" i="3"/>
  <c r="I14" i="3"/>
  <c r="K14" i="3" s="1"/>
  <c r="L14" i="3"/>
  <c r="I15" i="3"/>
  <c r="K15" i="3" s="1"/>
  <c r="L15" i="3"/>
  <c r="I16" i="3"/>
  <c r="K16" i="3" s="1"/>
  <c r="I16" i="14" s="1"/>
  <c r="L16" i="3"/>
  <c r="M16" i="14" s="1"/>
  <c r="I17" i="3"/>
  <c r="K17" i="3" s="1"/>
  <c r="L17" i="3"/>
  <c r="I18" i="3"/>
  <c r="K18" i="3" s="1"/>
  <c r="L18" i="3"/>
  <c r="I19" i="3"/>
  <c r="K19" i="3" s="1"/>
  <c r="L19" i="3"/>
  <c r="I20" i="3"/>
  <c r="K20" i="3" s="1"/>
  <c r="L20" i="3"/>
  <c r="I21" i="3"/>
  <c r="K21" i="3" s="1"/>
  <c r="L21" i="3"/>
  <c r="I22" i="3"/>
  <c r="K22" i="3" s="1"/>
  <c r="L22" i="3"/>
  <c r="I23" i="3"/>
  <c r="K23" i="3" s="1"/>
  <c r="L23" i="3"/>
  <c r="I24" i="3"/>
  <c r="K24" i="3" s="1"/>
  <c r="L24" i="3"/>
  <c r="I25" i="3"/>
  <c r="K25" i="3" s="1"/>
  <c r="L25" i="3"/>
  <c r="I26" i="3"/>
  <c r="K26" i="3" s="1"/>
  <c r="L26" i="3"/>
  <c r="I27" i="3"/>
  <c r="K27" i="3" s="1"/>
  <c r="I53" i="14" s="1"/>
  <c r="L27" i="3"/>
  <c r="M53" i="14" s="1"/>
  <c r="I28" i="3"/>
  <c r="K28" i="3" s="1"/>
  <c r="L28" i="3"/>
  <c r="I29" i="3"/>
  <c r="K29" i="3" s="1"/>
  <c r="L29" i="3"/>
  <c r="I30" i="3"/>
  <c r="K30" i="3" s="1"/>
  <c r="L30" i="3"/>
  <c r="I31" i="3"/>
  <c r="K31" i="3" s="1"/>
  <c r="L31" i="3"/>
  <c r="I32" i="3"/>
  <c r="K32" i="3" s="1"/>
  <c r="L32" i="3"/>
  <c r="I33" i="3"/>
  <c r="K33" i="3" s="1"/>
  <c r="L33" i="3"/>
  <c r="I34" i="3"/>
  <c r="K34" i="3" s="1"/>
  <c r="L34" i="3"/>
  <c r="I35" i="3"/>
  <c r="K35" i="3" s="1"/>
  <c r="L35" i="3"/>
  <c r="I36" i="3"/>
  <c r="K36" i="3" s="1"/>
  <c r="L36" i="3"/>
  <c r="I37" i="3"/>
  <c r="K37" i="3" s="1"/>
  <c r="L37" i="3"/>
  <c r="I38" i="3"/>
  <c r="K38" i="3" s="1"/>
  <c r="L38" i="3"/>
  <c r="I39" i="3"/>
  <c r="K39" i="3" s="1"/>
  <c r="L39" i="3"/>
  <c r="I40" i="3"/>
  <c r="K40" i="3" s="1"/>
  <c r="L40" i="3"/>
  <c r="I41" i="3"/>
  <c r="K41" i="3" s="1"/>
  <c r="I22" i="14" s="1"/>
  <c r="L41" i="3"/>
  <c r="M22" i="14" s="1"/>
  <c r="I42" i="3"/>
  <c r="K42" i="3" s="1"/>
  <c r="L42" i="3"/>
  <c r="I43" i="3"/>
  <c r="K43" i="3" s="1"/>
  <c r="L43" i="3"/>
  <c r="I44" i="3"/>
  <c r="K44" i="3" s="1"/>
  <c r="L44" i="3"/>
  <c r="I45" i="3"/>
  <c r="K45" i="3" s="1"/>
  <c r="L45" i="3"/>
  <c r="I46" i="3"/>
  <c r="K46" i="3" s="1"/>
  <c r="L46" i="3"/>
  <c r="I47" i="3"/>
  <c r="K47" i="3" s="1"/>
  <c r="L47" i="3"/>
  <c r="I48" i="3"/>
  <c r="K48" i="3" s="1"/>
  <c r="I103" i="14" s="1"/>
  <c r="L48" i="3"/>
  <c r="M103" i="14" s="1"/>
  <c r="I49" i="3"/>
  <c r="K49" i="3" s="1"/>
  <c r="L49" i="3"/>
  <c r="I50" i="3"/>
  <c r="K50" i="3" s="1"/>
  <c r="L50" i="3"/>
  <c r="I51" i="3"/>
  <c r="K51" i="3" s="1"/>
  <c r="L51" i="3"/>
  <c r="I52" i="3"/>
  <c r="K52" i="3" s="1"/>
  <c r="L52" i="3"/>
  <c r="I53" i="3"/>
  <c r="K53" i="3" s="1"/>
  <c r="L53" i="3"/>
  <c r="I54" i="3"/>
  <c r="K54" i="3" s="1"/>
  <c r="L54" i="3"/>
  <c r="I55" i="3"/>
  <c r="K55" i="3" s="1"/>
  <c r="I12" i="14" s="1"/>
  <c r="L55" i="3"/>
  <c r="M12" i="14" s="1"/>
  <c r="I56" i="3"/>
  <c r="K56" i="3" s="1"/>
  <c r="L56" i="3"/>
  <c r="I57" i="3"/>
  <c r="K57" i="3" s="1"/>
  <c r="L57" i="3"/>
  <c r="I58" i="3"/>
  <c r="K58" i="3" s="1"/>
  <c r="L58" i="3"/>
  <c r="I59" i="3"/>
  <c r="K59" i="3" s="1"/>
  <c r="L59" i="3"/>
  <c r="I60" i="3"/>
  <c r="K60" i="3" s="1"/>
  <c r="L60" i="3"/>
  <c r="I61" i="3"/>
  <c r="K61" i="3" s="1"/>
  <c r="L61" i="3"/>
  <c r="I62" i="3"/>
  <c r="K62" i="3" s="1"/>
  <c r="L62" i="3"/>
  <c r="I63" i="3"/>
  <c r="K63" i="3" s="1"/>
  <c r="L63" i="3"/>
  <c r="I64" i="3"/>
  <c r="K64" i="3" s="1"/>
  <c r="L64" i="3"/>
  <c r="I65" i="3"/>
  <c r="K65" i="3" s="1"/>
  <c r="L65" i="3"/>
  <c r="I66" i="3"/>
  <c r="K66" i="3" s="1"/>
  <c r="L66" i="3"/>
  <c r="I67" i="3"/>
  <c r="K67" i="3" s="1"/>
  <c r="L67" i="3"/>
  <c r="I68" i="3"/>
  <c r="K68" i="3" s="1"/>
  <c r="L68" i="3"/>
  <c r="I69" i="3"/>
  <c r="K69" i="3" s="1"/>
  <c r="L69" i="3"/>
  <c r="I70" i="3"/>
  <c r="K70" i="3" s="1"/>
  <c r="L70" i="3"/>
  <c r="I71" i="3"/>
  <c r="K71" i="3" s="1"/>
  <c r="L71" i="3"/>
  <c r="I72" i="3"/>
  <c r="K72" i="3" s="1"/>
  <c r="L72" i="3"/>
  <c r="I73" i="3"/>
  <c r="K73" i="3" s="1"/>
  <c r="L73" i="3"/>
  <c r="I74" i="3"/>
  <c r="K74" i="3" s="1"/>
  <c r="L74" i="3"/>
  <c r="I75" i="3"/>
  <c r="K75" i="3" s="1"/>
  <c r="L75" i="3"/>
  <c r="I76" i="3"/>
  <c r="K76" i="3" s="1"/>
  <c r="L76" i="3"/>
  <c r="I77" i="3"/>
  <c r="K77" i="3" s="1"/>
  <c r="L77" i="3"/>
  <c r="I78" i="3"/>
  <c r="K78" i="3" s="1"/>
  <c r="L78" i="3"/>
  <c r="I79" i="3"/>
  <c r="K79" i="3" s="1"/>
  <c r="I29" i="14" s="1"/>
  <c r="L79" i="3"/>
  <c r="M29" i="14" s="1"/>
  <c r="I80" i="3"/>
  <c r="K80" i="3" s="1"/>
  <c r="L80" i="3"/>
  <c r="I81" i="3"/>
  <c r="K81" i="3" s="1"/>
  <c r="I62" i="14" s="1"/>
  <c r="L81" i="3"/>
  <c r="M62" i="14" s="1"/>
  <c r="I3" i="2"/>
  <c r="K3" i="2" s="1"/>
  <c r="L3" i="2"/>
  <c r="I4" i="2"/>
  <c r="K4" i="2" s="1"/>
  <c r="L4" i="2"/>
  <c r="I5" i="2"/>
  <c r="K5" i="2" s="1"/>
  <c r="L5" i="2"/>
  <c r="I6" i="2"/>
  <c r="K6" i="2" s="1"/>
  <c r="L6" i="2"/>
  <c r="I7" i="2"/>
  <c r="K7" i="2" s="1"/>
  <c r="H97" i="14" s="1"/>
  <c r="L7" i="2"/>
  <c r="L97" i="14" s="1"/>
  <c r="I8" i="2"/>
  <c r="K8" i="2" s="1"/>
  <c r="L8" i="2"/>
  <c r="I9" i="2"/>
  <c r="K9" i="2" s="1"/>
  <c r="L9" i="2"/>
  <c r="I10" i="2"/>
  <c r="K10" i="2" s="1"/>
  <c r="L10" i="2"/>
  <c r="I11" i="2"/>
  <c r="K11" i="2" s="1"/>
  <c r="H87" i="14" s="1"/>
  <c r="L11" i="2"/>
  <c r="L87" i="14" s="1"/>
  <c r="I12" i="2"/>
  <c r="K12" i="2" s="1"/>
  <c r="L12" i="2"/>
  <c r="I13" i="2"/>
  <c r="K13" i="2" s="1"/>
  <c r="L13" i="2"/>
  <c r="I14" i="2"/>
  <c r="K14" i="2" s="1"/>
  <c r="L14" i="2"/>
  <c r="I15" i="2"/>
  <c r="K15" i="2" s="1"/>
  <c r="L15" i="2"/>
  <c r="I16" i="2"/>
  <c r="K16" i="2" s="1"/>
  <c r="H88" i="14" s="1"/>
  <c r="L16" i="2"/>
  <c r="L88" i="14" s="1"/>
  <c r="I17" i="2"/>
  <c r="K17" i="2" s="1"/>
  <c r="L17" i="2"/>
  <c r="I18" i="2"/>
  <c r="K18" i="2" s="1"/>
  <c r="L18" i="2"/>
  <c r="I19" i="2"/>
  <c r="K19" i="2" s="1"/>
  <c r="L19" i="2"/>
  <c r="I20" i="2"/>
  <c r="K20" i="2" s="1"/>
  <c r="L20" i="2"/>
  <c r="I21" i="2"/>
  <c r="K21" i="2" s="1"/>
  <c r="L21" i="2"/>
  <c r="I22" i="2"/>
  <c r="K22" i="2" s="1"/>
  <c r="H81" i="14" s="1"/>
  <c r="L22" i="2"/>
  <c r="L81" i="14" s="1"/>
  <c r="I23" i="2"/>
  <c r="K23" i="2" s="1"/>
  <c r="L23" i="2"/>
  <c r="I24" i="2"/>
  <c r="K24" i="2" s="1"/>
  <c r="L24" i="2"/>
  <c r="I25" i="2"/>
  <c r="K25" i="2" s="1"/>
  <c r="L25" i="2"/>
  <c r="I26" i="2"/>
  <c r="K26" i="2" s="1"/>
  <c r="H72" i="14" s="1"/>
  <c r="L26" i="2"/>
  <c r="L72" i="14" s="1"/>
  <c r="I27" i="2"/>
  <c r="K27" i="2" s="1"/>
  <c r="H74" i="14" s="1"/>
  <c r="L27" i="2"/>
  <c r="L74" i="14" s="1"/>
  <c r="I28" i="2"/>
  <c r="K28" i="2" s="1"/>
  <c r="L28" i="2"/>
  <c r="I29" i="2"/>
  <c r="K29" i="2" s="1"/>
  <c r="L29" i="2"/>
  <c r="I30" i="2"/>
  <c r="K30" i="2" s="1"/>
  <c r="L30" i="2"/>
  <c r="I31" i="2"/>
  <c r="K31" i="2" s="1"/>
  <c r="L31" i="2"/>
  <c r="I32" i="2"/>
  <c r="K32" i="2" s="1"/>
  <c r="L32" i="2"/>
  <c r="I33" i="2"/>
  <c r="K33" i="2" s="1"/>
  <c r="L33" i="2"/>
  <c r="I34" i="2"/>
  <c r="K34" i="2" s="1"/>
  <c r="L34" i="2"/>
  <c r="I35" i="2"/>
  <c r="K35" i="2" s="1"/>
  <c r="L35" i="2"/>
  <c r="I36" i="2"/>
  <c r="K36" i="2" s="1"/>
  <c r="L36" i="2"/>
  <c r="I37" i="2"/>
  <c r="K37" i="2" s="1"/>
  <c r="L37" i="2"/>
  <c r="I38" i="2"/>
  <c r="K38" i="2" s="1"/>
  <c r="L38" i="2"/>
  <c r="I39" i="2"/>
  <c r="K39" i="2" s="1"/>
  <c r="H36" i="14" s="1"/>
  <c r="L39" i="2"/>
  <c r="L36" i="14" s="1"/>
  <c r="I40" i="2"/>
  <c r="K40" i="2" s="1"/>
  <c r="L40" i="2"/>
  <c r="I41" i="2"/>
  <c r="K41" i="2" s="1"/>
  <c r="H35" i="14" s="1"/>
  <c r="L41" i="2"/>
  <c r="L35" i="14" s="1"/>
  <c r="I42" i="2"/>
  <c r="K42" i="2" s="1"/>
  <c r="H32" i="14" s="1"/>
  <c r="L42" i="2"/>
  <c r="L32" i="14" s="1"/>
  <c r="I43" i="2"/>
  <c r="K43" i="2" s="1"/>
  <c r="L43" i="2"/>
  <c r="I44" i="2"/>
  <c r="K44" i="2" s="1"/>
  <c r="L44" i="2"/>
  <c r="I45" i="2"/>
  <c r="K45" i="2" s="1"/>
  <c r="L45" i="2"/>
  <c r="I46" i="2"/>
  <c r="K46" i="2" s="1"/>
  <c r="L46" i="2"/>
  <c r="I47" i="2"/>
  <c r="K47" i="2" s="1"/>
  <c r="H28" i="14" s="1"/>
  <c r="L47" i="2"/>
  <c r="L28" i="14" s="1"/>
  <c r="I48" i="2"/>
  <c r="K48" i="2" s="1"/>
  <c r="L48" i="2"/>
  <c r="I49" i="2"/>
  <c r="K49" i="2" s="1"/>
  <c r="L49" i="2"/>
  <c r="I50" i="2"/>
  <c r="K50" i="2" s="1"/>
  <c r="H11" i="14" s="1"/>
  <c r="L50" i="2"/>
  <c r="L11" i="14" s="1"/>
  <c r="I51" i="2"/>
  <c r="K51" i="2" s="1"/>
  <c r="L51" i="2"/>
  <c r="I52" i="2"/>
  <c r="K52" i="2" s="1"/>
  <c r="L52" i="2"/>
  <c r="I53" i="2"/>
  <c r="K53" i="2" s="1"/>
  <c r="L53" i="2"/>
  <c r="I54" i="2"/>
  <c r="K54" i="2" s="1"/>
  <c r="L54" i="2"/>
  <c r="I55" i="2"/>
  <c r="K55" i="2" s="1"/>
  <c r="L55" i="2"/>
  <c r="I56" i="2"/>
  <c r="K56" i="2" s="1"/>
  <c r="L56" i="2"/>
  <c r="I57" i="2"/>
  <c r="K57" i="2" s="1"/>
  <c r="L57" i="2"/>
  <c r="I58" i="2"/>
  <c r="K58" i="2" s="1"/>
  <c r="L58" i="2"/>
  <c r="I59" i="2"/>
  <c r="K59" i="2" s="1"/>
  <c r="L59" i="2"/>
  <c r="I60" i="2"/>
  <c r="K60" i="2" s="1"/>
  <c r="L60" i="2"/>
  <c r="I61" i="2"/>
  <c r="K61" i="2" s="1"/>
  <c r="H51" i="14" s="1"/>
  <c r="L61" i="2"/>
  <c r="L51" i="14" s="1"/>
  <c r="I62" i="2"/>
  <c r="K62" i="2" s="1"/>
  <c r="L62" i="2"/>
  <c r="I63" i="2"/>
  <c r="K63" i="2" s="1"/>
  <c r="L63" i="2"/>
  <c r="I64" i="2"/>
  <c r="K64" i="2" s="1"/>
  <c r="L64" i="2"/>
  <c r="I65" i="2"/>
  <c r="K65" i="2" s="1"/>
  <c r="L65" i="2"/>
  <c r="I66" i="2"/>
  <c r="K66" i="2" s="1"/>
  <c r="L66" i="2"/>
  <c r="I67" i="2"/>
  <c r="K67" i="2" s="1"/>
  <c r="H27" i="14" s="1"/>
  <c r="L67" i="2"/>
  <c r="L27" i="14" s="1"/>
  <c r="I68" i="2"/>
  <c r="K68" i="2" s="1"/>
  <c r="L68" i="2"/>
  <c r="I69" i="2"/>
  <c r="K69" i="2" s="1"/>
  <c r="L69" i="2"/>
  <c r="I70" i="2"/>
  <c r="K70" i="2" s="1"/>
  <c r="L70" i="2"/>
  <c r="I71" i="2"/>
  <c r="K71" i="2" s="1"/>
  <c r="L71" i="2"/>
  <c r="I72" i="2"/>
  <c r="K72" i="2" s="1"/>
  <c r="H82" i="14" s="1"/>
  <c r="L72" i="2"/>
  <c r="L82" i="14" s="1"/>
  <c r="I73" i="2"/>
  <c r="K73" i="2" s="1"/>
  <c r="L73" i="2"/>
  <c r="I74" i="2"/>
  <c r="K74" i="2" s="1"/>
  <c r="L74" i="2"/>
  <c r="I75" i="2"/>
  <c r="K75" i="2" s="1"/>
  <c r="L75" i="2"/>
  <c r="I76" i="2"/>
  <c r="K76" i="2" s="1"/>
  <c r="L76" i="2"/>
  <c r="I77" i="2"/>
  <c r="K77" i="2" s="1"/>
  <c r="L77" i="2"/>
  <c r="I78" i="2"/>
  <c r="K78" i="2" s="1"/>
  <c r="L78" i="2"/>
  <c r="I79" i="2"/>
  <c r="K79" i="2" s="1"/>
  <c r="H33" i="14" s="1"/>
  <c r="L79" i="2"/>
  <c r="L33" i="14" s="1"/>
  <c r="I80" i="2"/>
  <c r="K80" i="2" s="1"/>
  <c r="H24" i="14" s="1"/>
  <c r="L80" i="2"/>
  <c r="L24" i="14" s="1"/>
  <c r="I81" i="2"/>
  <c r="K81" i="2" s="1"/>
  <c r="H23" i="14" s="1"/>
  <c r="L81" i="2"/>
  <c r="L23" i="14" s="1"/>
  <c r="I82" i="2"/>
  <c r="K82" i="2" s="1"/>
  <c r="H8" i="14" s="1"/>
  <c r="L82" i="2"/>
  <c r="L8" i="14" s="1"/>
  <c r="I83" i="2"/>
  <c r="K83" i="2" s="1"/>
  <c r="L83" i="2"/>
  <c r="I84" i="2"/>
  <c r="K84" i="2" s="1"/>
  <c r="L84" i="2"/>
  <c r="I85" i="2"/>
  <c r="K85" i="2" s="1"/>
  <c r="L85" i="2"/>
  <c r="I86" i="2"/>
  <c r="K86" i="2" s="1"/>
  <c r="L86" i="2"/>
  <c r="I87" i="2"/>
  <c r="K87" i="2" s="1"/>
  <c r="L87" i="2"/>
  <c r="I88" i="2"/>
  <c r="K88" i="2" s="1"/>
  <c r="L88" i="2"/>
  <c r="I89" i="2"/>
  <c r="K89" i="2" s="1"/>
  <c r="L89" i="2"/>
  <c r="I90" i="2"/>
  <c r="K90" i="2" s="1"/>
  <c r="L90" i="2"/>
  <c r="I91" i="2"/>
  <c r="K91" i="2" s="1"/>
  <c r="L91" i="2"/>
  <c r="I92" i="2"/>
  <c r="K92" i="2" s="1"/>
  <c r="L92" i="2"/>
  <c r="I93" i="2"/>
  <c r="K93" i="2" s="1"/>
  <c r="L93" i="2"/>
  <c r="I94" i="2"/>
  <c r="K94" i="2" s="1"/>
  <c r="L94" i="2"/>
  <c r="I95" i="2"/>
  <c r="K95" i="2" s="1"/>
  <c r="L95" i="2"/>
  <c r="I96" i="2"/>
  <c r="K96" i="2" s="1"/>
  <c r="H39" i="14" s="1"/>
  <c r="L96" i="2"/>
  <c r="L39" i="14" s="1"/>
  <c r="I97" i="2"/>
  <c r="K97" i="2" s="1"/>
  <c r="L97" i="2"/>
  <c r="I98" i="2"/>
  <c r="K98" i="2" s="1"/>
  <c r="L98" i="2"/>
  <c r="I99" i="2"/>
  <c r="K99" i="2" s="1"/>
  <c r="L99" i="2"/>
  <c r="I100" i="2"/>
  <c r="K100" i="2" s="1"/>
  <c r="L100" i="2"/>
  <c r="I101" i="2"/>
  <c r="K101" i="2" s="1"/>
  <c r="L101" i="2"/>
  <c r="I102" i="2"/>
  <c r="K102" i="2" s="1"/>
  <c r="L102" i="2"/>
  <c r="I103" i="2"/>
  <c r="K103" i="2" s="1"/>
  <c r="L103" i="2"/>
  <c r="I104" i="2"/>
  <c r="K104" i="2" s="1"/>
  <c r="L104" i="2"/>
  <c r="I105" i="2"/>
  <c r="K105" i="2" s="1"/>
  <c r="L105" i="2"/>
  <c r="I106" i="2"/>
  <c r="K106" i="2" s="1"/>
  <c r="L106" i="2"/>
  <c r="I107" i="2"/>
  <c r="K107" i="2" s="1"/>
  <c r="H41" i="14" s="1"/>
  <c r="L107" i="2"/>
  <c r="L41" i="14" s="1"/>
  <c r="I108" i="2"/>
  <c r="K108" i="2" s="1"/>
  <c r="L108" i="2"/>
  <c r="I109" i="2"/>
  <c r="K109" i="2" s="1"/>
  <c r="L109" i="2"/>
  <c r="L2" i="3"/>
  <c r="L2" i="4"/>
  <c r="L2" i="2"/>
  <c r="I3" i="1"/>
  <c r="K3" i="1" s="1"/>
  <c r="L3" i="1"/>
  <c r="I4" i="1"/>
  <c r="K4" i="1" s="1"/>
  <c r="G84" i="14" s="1"/>
  <c r="L4" i="1"/>
  <c r="K84" i="14" s="1"/>
  <c r="I5" i="1"/>
  <c r="K5" i="1" s="1"/>
  <c r="L5" i="1"/>
  <c r="I6" i="1"/>
  <c r="K6" i="1" s="1"/>
  <c r="L6" i="1"/>
  <c r="I7" i="1"/>
  <c r="K7" i="1" s="1"/>
  <c r="L7" i="1"/>
  <c r="I8" i="1"/>
  <c r="K8" i="1" s="1"/>
  <c r="L8" i="1"/>
  <c r="I9" i="1"/>
  <c r="K9" i="1" s="1"/>
  <c r="L9" i="1"/>
  <c r="I10" i="1"/>
  <c r="K10" i="1" s="1"/>
  <c r="L10" i="1"/>
  <c r="I11" i="1"/>
  <c r="K11" i="1" s="1"/>
  <c r="L11" i="1"/>
  <c r="I12" i="1"/>
  <c r="K12" i="1" s="1"/>
  <c r="L12" i="1"/>
  <c r="I13" i="1"/>
  <c r="K13" i="1" s="1"/>
  <c r="L13" i="1"/>
  <c r="I14" i="1"/>
  <c r="K14" i="1" s="1"/>
  <c r="L14" i="1"/>
  <c r="I15" i="1"/>
  <c r="K15" i="1" s="1"/>
  <c r="L15" i="1"/>
  <c r="I16" i="1"/>
  <c r="K16" i="1" s="1"/>
  <c r="L16" i="1"/>
  <c r="I17" i="1"/>
  <c r="K17" i="1" s="1"/>
  <c r="L17" i="1"/>
  <c r="I18" i="1"/>
  <c r="K18" i="1" s="1"/>
  <c r="L18" i="1"/>
  <c r="I19" i="1"/>
  <c r="K19" i="1" s="1"/>
  <c r="L19" i="1"/>
  <c r="I20" i="1"/>
  <c r="K20" i="1" s="1"/>
  <c r="L20" i="1"/>
  <c r="I21" i="1"/>
  <c r="K21" i="1" s="1"/>
  <c r="L21" i="1"/>
  <c r="I22" i="1"/>
  <c r="K22" i="1" s="1"/>
  <c r="L22" i="1"/>
  <c r="I23" i="1"/>
  <c r="K23" i="1" s="1"/>
  <c r="L23" i="1"/>
  <c r="I24" i="1"/>
  <c r="K24" i="1" s="1"/>
  <c r="L24" i="1"/>
  <c r="I25" i="1"/>
  <c r="K25" i="1" s="1"/>
  <c r="L25" i="1"/>
  <c r="I26" i="1"/>
  <c r="K26" i="1" s="1"/>
  <c r="L26" i="1"/>
  <c r="I27" i="1"/>
  <c r="K27" i="1" s="1"/>
  <c r="L27" i="1"/>
  <c r="I28" i="1"/>
  <c r="K28" i="1" s="1"/>
  <c r="L28" i="1"/>
  <c r="I29" i="1"/>
  <c r="K29" i="1" s="1"/>
  <c r="L29" i="1"/>
  <c r="I30" i="1"/>
  <c r="K30" i="1" s="1"/>
  <c r="L30" i="1"/>
  <c r="I31" i="1"/>
  <c r="K31" i="1" s="1"/>
  <c r="L31" i="1"/>
  <c r="I32" i="1"/>
  <c r="K32" i="1" s="1"/>
  <c r="L32" i="1"/>
  <c r="I33" i="1"/>
  <c r="K33" i="1" s="1"/>
  <c r="L33" i="1"/>
  <c r="I34" i="1"/>
  <c r="K34" i="1" s="1"/>
  <c r="L34" i="1"/>
  <c r="I35" i="1"/>
  <c r="K35" i="1" s="1"/>
  <c r="L35" i="1"/>
  <c r="I36" i="1"/>
  <c r="K36" i="1" s="1"/>
  <c r="L36" i="1"/>
  <c r="I37" i="1"/>
  <c r="K37" i="1" s="1"/>
  <c r="L37" i="1"/>
  <c r="I38" i="1"/>
  <c r="K38" i="1" s="1"/>
  <c r="L38" i="1"/>
  <c r="I39" i="1"/>
  <c r="K39" i="1" s="1"/>
  <c r="L39" i="1"/>
  <c r="I40" i="1"/>
  <c r="K40" i="1" s="1"/>
  <c r="L40" i="1"/>
  <c r="I41" i="1"/>
  <c r="K41" i="1" s="1"/>
  <c r="L41" i="1"/>
  <c r="I42" i="1"/>
  <c r="K42" i="1" s="1"/>
  <c r="G32" i="14" s="1"/>
  <c r="L42" i="1"/>
  <c r="K32" i="14" s="1"/>
  <c r="I43" i="1"/>
  <c r="K43" i="1" s="1"/>
  <c r="L43" i="1"/>
  <c r="I44" i="1"/>
  <c r="K44" i="1" s="1"/>
  <c r="L44" i="1"/>
  <c r="I45" i="1"/>
  <c r="K45" i="1" s="1"/>
  <c r="L45" i="1"/>
  <c r="I46" i="1"/>
  <c r="K46" i="1" s="1"/>
  <c r="L46" i="1"/>
  <c r="I47" i="1"/>
  <c r="K47" i="1" s="1"/>
  <c r="L47" i="1"/>
  <c r="I48" i="1"/>
  <c r="K48" i="1" s="1"/>
  <c r="G100" i="14" s="1"/>
  <c r="L48" i="1"/>
  <c r="K100" i="14" s="1"/>
  <c r="I49" i="1"/>
  <c r="K49" i="1" s="1"/>
  <c r="G101" i="14" s="1"/>
  <c r="L49" i="1"/>
  <c r="K101" i="14" s="1"/>
  <c r="I50" i="1"/>
  <c r="K50" i="1" s="1"/>
  <c r="G60" i="14" s="1"/>
  <c r="L50" i="1"/>
  <c r="I51" i="1"/>
  <c r="K51" i="1" s="1"/>
  <c r="L51" i="1"/>
  <c r="I52" i="1"/>
  <c r="K52" i="1" s="1"/>
  <c r="L52" i="1"/>
  <c r="I53" i="1"/>
  <c r="K53" i="1" s="1"/>
  <c r="L53" i="1"/>
  <c r="I54" i="1"/>
  <c r="K54" i="1" s="1"/>
  <c r="L54" i="1"/>
  <c r="I55" i="1"/>
  <c r="K55" i="1" s="1"/>
  <c r="G81" i="14" s="1"/>
  <c r="L55" i="1"/>
  <c r="K81" i="14" s="1"/>
  <c r="I56" i="1"/>
  <c r="K56" i="1" s="1"/>
  <c r="L56" i="1"/>
  <c r="I57" i="1"/>
  <c r="K57" i="1" s="1"/>
  <c r="L57" i="1"/>
  <c r="I58" i="1"/>
  <c r="K58" i="1" s="1"/>
  <c r="L58" i="1"/>
  <c r="I59" i="1"/>
  <c r="K59" i="1" s="1"/>
  <c r="L59" i="1"/>
  <c r="I60" i="1"/>
  <c r="K60" i="1" s="1"/>
  <c r="L60" i="1"/>
  <c r="I61" i="1"/>
  <c r="K61" i="1" s="1"/>
  <c r="L61" i="1"/>
  <c r="I62" i="1"/>
  <c r="K62" i="1" s="1"/>
  <c r="L62" i="1"/>
  <c r="I63" i="1"/>
  <c r="K63" i="1" s="1"/>
  <c r="L63" i="1"/>
  <c r="I64" i="1"/>
  <c r="K64" i="1" s="1"/>
  <c r="L64" i="1"/>
  <c r="I65" i="1"/>
  <c r="K65" i="1" s="1"/>
  <c r="L65" i="1"/>
  <c r="I66" i="1"/>
  <c r="K66" i="1" s="1"/>
  <c r="L66" i="1"/>
  <c r="I67" i="1"/>
  <c r="K67" i="1" s="1"/>
  <c r="L67" i="1"/>
  <c r="I68" i="1"/>
  <c r="K68" i="1" s="1"/>
  <c r="G7" i="14" s="1"/>
  <c r="L68" i="1"/>
  <c r="K7" i="14" s="1"/>
  <c r="I69" i="1"/>
  <c r="K69" i="1" s="1"/>
  <c r="L69" i="1"/>
  <c r="I70" i="1"/>
  <c r="K70" i="1" s="1"/>
  <c r="L70" i="1"/>
  <c r="I71" i="1"/>
  <c r="K71" i="1" s="1"/>
  <c r="L71" i="1"/>
  <c r="I72" i="1"/>
  <c r="K72" i="1" s="1"/>
  <c r="L72" i="1"/>
  <c r="I73" i="1"/>
  <c r="K73" i="1" s="1"/>
  <c r="L73" i="1"/>
  <c r="I74" i="1"/>
  <c r="K74" i="1" s="1"/>
  <c r="G57" i="14" s="1"/>
  <c r="L74" i="1"/>
  <c r="K57" i="14" s="1"/>
  <c r="I75" i="1"/>
  <c r="K75" i="1" s="1"/>
  <c r="L75" i="1"/>
  <c r="I76" i="1"/>
  <c r="K76" i="1" s="1"/>
  <c r="L76" i="1"/>
  <c r="I77" i="1"/>
  <c r="K77" i="1" s="1"/>
  <c r="L77" i="1"/>
  <c r="I78" i="1"/>
  <c r="K78" i="1" s="1"/>
  <c r="L78" i="1"/>
  <c r="I79" i="1"/>
  <c r="K79" i="1" s="1"/>
  <c r="L79" i="1"/>
  <c r="I80" i="1"/>
  <c r="K80" i="1" s="1"/>
  <c r="L80" i="1"/>
  <c r="I81" i="1"/>
  <c r="K81" i="1" s="1"/>
  <c r="L81" i="1"/>
  <c r="I82" i="1"/>
  <c r="K82" i="1" s="1"/>
  <c r="L82" i="1"/>
  <c r="I83" i="1"/>
  <c r="K83" i="1" s="1"/>
  <c r="L83" i="1"/>
  <c r="I84" i="1"/>
  <c r="K84" i="1" s="1"/>
  <c r="L84" i="1"/>
  <c r="I85" i="1"/>
  <c r="K85" i="1" s="1"/>
  <c r="L85" i="1"/>
  <c r="I86" i="1"/>
  <c r="K86" i="1" s="1"/>
  <c r="L86" i="1"/>
  <c r="I87" i="1"/>
  <c r="K87" i="1" s="1"/>
  <c r="L87" i="1"/>
  <c r="I88" i="1"/>
  <c r="K88" i="1" s="1"/>
  <c r="G19" i="14" s="1"/>
  <c r="L88" i="1"/>
  <c r="K19" i="14" s="1"/>
  <c r="I89" i="1"/>
  <c r="K89" i="1" s="1"/>
  <c r="L89" i="1"/>
  <c r="I90" i="1"/>
  <c r="K90" i="1" s="1"/>
  <c r="L90" i="1"/>
  <c r="I91" i="1"/>
  <c r="K91" i="1" s="1"/>
  <c r="L91" i="1"/>
  <c r="I92" i="1"/>
  <c r="K92" i="1" s="1"/>
  <c r="L92" i="1"/>
  <c r="I93" i="1"/>
  <c r="K93" i="1" s="1"/>
  <c r="L93" i="1"/>
  <c r="I94" i="1"/>
  <c r="K94" i="1" s="1"/>
  <c r="L94" i="1"/>
  <c r="I95" i="1"/>
  <c r="K95" i="1" s="1"/>
  <c r="L95" i="1"/>
  <c r="I96" i="1"/>
  <c r="K96" i="1" s="1"/>
  <c r="G45" i="14" s="1"/>
  <c r="L96" i="1"/>
  <c r="K45" i="14" s="1"/>
  <c r="I97" i="1"/>
  <c r="K97" i="1" s="1"/>
  <c r="L97" i="1"/>
  <c r="I98" i="1"/>
  <c r="K98" i="1" s="1"/>
  <c r="L98" i="1"/>
  <c r="I99" i="1"/>
  <c r="K99" i="1" s="1"/>
  <c r="L99" i="1"/>
  <c r="I100" i="1"/>
  <c r="K100" i="1" s="1"/>
  <c r="L100" i="1"/>
  <c r="I101" i="1"/>
  <c r="K101" i="1" s="1"/>
  <c r="L101" i="1"/>
  <c r="I102" i="1"/>
  <c r="K102" i="1" s="1"/>
  <c r="L102" i="1"/>
  <c r="I103" i="1"/>
  <c r="K103" i="1" s="1"/>
  <c r="L103" i="1"/>
  <c r="I104" i="1"/>
  <c r="K104" i="1" s="1"/>
  <c r="L104" i="1"/>
  <c r="I105" i="1"/>
  <c r="K105" i="1" s="1"/>
  <c r="L105" i="1"/>
  <c r="I106" i="1"/>
  <c r="K106" i="1" s="1"/>
  <c r="L106" i="1"/>
  <c r="I107" i="1"/>
  <c r="K107" i="1" s="1"/>
  <c r="L107" i="1"/>
  <c r="I108" i="1"/>
  <c r="K108" i="1" s="1"/>
  <c r="L108" i="1"/>
  <c r="I109" i="1"/>
  <c r="K109" i="1" s="1"/>
  <c r="L109" i="1"/>
  <c r="I110" i="1"/>
  <c r="K110" i="1" s="1"/>
  <c r="L110" i="1"/>
  <c r="I111" i="1"/>
  <c r="K111" i="1" s="1"/>
  <c r="L111" i="1"/>
  <c r="I112" i="1"/>
  <c r="K112" i="1" s="1"/>
  <c r="L112" i="1"/>
  <c r="I113" i="1"/>
  <c r="K113" i="1" s="1"/>
  <c r="L113" i="1"/>
  <c r="I114" i="1"/>
  <c r="K114" i="1" s="1"/>
  <c r="L114" i="1"/>
  <c r="I115" i="1"/>
  <c r="K115" i="1" s="1"/>
  <c r="L115" i="1"/>
  <c r="I116" i="1"/>
  <c r="K116" i="1" s="1"/>
  <c r="L116" i="1"/>
  <c r="I117" i="1"/>
  <c r="K117" i="1" s="1"/>
  <c r="L117" i="1"/>
  <c r="I118" i="1"/>
  <c r="K118" i="1" s="1"/>
  <c r="L118" i="1"/>
  <c r="I119" i="1"/>
  <c r="K119" i="1" s="1"/>
  <c r="L119" i="1"/>
  <c r="I120" i="1"/>
  <c r="K120" i="1" s="1"/>
  <c r="L120" i="1"/>
  <c r="I121" i="1"/>
  <c r="K121" i="1" s="1"/>
  <c r="L121" i="1"/>
  <c r="I122" i="1"/>
  <c r="K122" i="1" s="1"/>
  <c r="L122" i="1"/>
  <c r="I123" i="1"/>
  <c r="K123" i="1" s="1"/>
  <c r="L123" i="1"/>
  <c r="I124" i="1"/>
  <c r="K124" i="1" s="1"/>
  <c r="L124" i="1"/>
  <c r="I125" i="1"/>
  <c r="K125" i="1" s="1"/>
  <c r="L125" i="1"/>
  <c r="I126" i="1"/>
  <c r="K126" i="1" s="1"/>
  <c r="L126" i="1"/>
  <c r="I127" i="1"/>
  <c r="K127" i="1" s="1"/>
  <c r="L127" i="1"/>
  <c r="I128" i="1"/>
  <c r="K128" i="1" s="1"/>
  <c r="L128" i="1"/>
  <c r="I129" i="1"/>
  <c r="K129" i="1" s="1"/>
  <c r="L129" i="1"/>
  <c r="I130" i="1"/>
  <c r="K130" i="1" s="1"/>
  <c r="L130" i="1"/>
  <c r="I131" i="1"/>
  <c r="K131" i="1" s="1"/>
  <c r="L131" i="1"/>
  <c r="I132" i="1"/>
  <c r="K132" i="1" s="1"/>
  <c r="L132" i="1"/>
  <c r="I133" i="1"/>
  <c r="K133" i="1" s="1"/>
  <c r="L133" i="1"/>
  <c r="I134" i="1"/>
  <c r="K134" i="1" s="1"/>
  <c r="L134" i="1"/>
  <c r="I135" i="1"/>
  <c r="K135" i="1" s="1"/>
  <c r="L135" i="1"/>
  <c r="I136" i="1"/>
  <c r="K136" i="1" s="1"/>
  <c r="L136" i="1"/>
  <c r="I137" i="1"/>
  <c r="K137" i="1" s="1"/>
  <c r="G37" i="14" s="1"/>
  <c r="L137" i="1"/>
  <c r="K37" i="14" s="1"/>
  <c r="I138" i="1"/>
  <c r="K138" i="1" s="1"/>
  <c r="L138" i="1"/>
  <c r="I139" i="1"/>
  <c r="K139" i="1" s="1"/>
  <c r="L139" i="1"/>
  <c r="I140" i="1"/>
  <c r="K140" i="1" s="1"/>
  <c r="L140" i="1"/>
  <c r="I141" i="1"/>
  <c r="K141" i="1" s="1"/>
  <c r="L141" i="1"/>
  <c r="I142" i="1"/>
  <c r="K142" i="1" s="1"/>
  <c r="L142" i="1"/>
  <c r="I143" i="1"/>
  <c r="K143" i="1" s="1"/>
  <c r="L143" i="1"/>
  <c r="I144" i="1"/>
  <c r="K144" i="1" s="1"/>
  <c r="L144" i="1"/>
  <c r="I145" i="1"/>
  <c r="K145" i="1" s="1"/>
  <c r="L145" i="1"/>
  <c r="I146" i="1"/>
  <c r="K146" i="1" s="1"/>
  <c r="L146" i="1"/>
  <c r="I147" i="1"/>
  <c r="K147" i="1" s="1"/>
  <c r="L147" i="1"/>
  <c r="I148" i="1"/>
  <c r="K148" i="1" s="1"/>
  <c r="L148" i="1"/>
  <c r="I149" i="1"/>
  <c r="K149" i="1" s="1"/>
  <c r="L149" i="1"/>
  <c r="I150" i="1"/>
  <c r="K150" i="1" s="1"/>
  <c r="L150" i="1"/>
  <c r="I151" i="1"/>
  <c r="K151" i="1" s="1"/>
  <c r="L151" i="1"/>
  <c r="I152" i="1"/>
  <c r="K152" i="1" s="1"/>
  <c r="L152" i="1"/>
  <c r="I153" i="1"/>
  <c r="K153" i="1" s="1"/>
  <c r="L153" i="1"/>
  <c r="I154" i="1"/>
  <c r="K154" i="1" s="1"/>
  <c r="L154" i="1"/>
  <c r="I155" i="1"/>
  <c r="K155" i="1" s="1"/>
  <c r="L155" i="1"/>
  <c r="I156" i="1"/>
  <c r="K156" i="1" s="1"/>
  <c r="L156" i="1"/>
  <c r="I157" i="1"/>
  <c r="K157" i="1" s="1"/>
  <c r="L157" i="1"/>
  <c r="I158" i="1"/>
  <c r="K158" i="1" s="1"/>
  <c r="L158" i="1"/>
  <c r="I159" i="1"/>
  <c r="K159" i="1" s="1"/>
  <c r="G10" i="14" s="1"/>
  <c r="L159" i="1"/>
  <c r="K10" i="14" s="1"/>
  <c r="I160" i="1"/>
  <c r="K160" i="1" s="1"/>
  <c r="L160" i="1"/>
  <c r="I161" i="1"/>
  <c r="K161" i="1" s="1"/>
  <c r="L161" i="1"/>
  <c r="I162" i="1"/>
  <c r="K162" i="1" s="1"/>
  <c r="L162" i="1"/>
  <c r="I163" i="1"/>
  <c r="K163" i="1" s="1"/>
  <c r="L163" i="1"/>
  <c r="I164" i="1"/>
  <c r="K164" i="1" s="1"/>
  <c r="L164" i="1"/>
  <c r="I165" i="1"/>
  <c r="K165" i="1" s="1"/>
  <c r="L165" i="1"/>
  <c r="I166" i="1"/>
  <c r="K166" i="1" s="1"/>
  <c r="L166" i="1"/>
  <c r="I167" i="1"/>
  <c r="K167" i="1" s="1"/>
  <c r="L167" i="1"/>
  <c r="I168" i="1"/>
  <c r="K168" i="1" s="1"/>
  <c r="L168" i="1"/>
  <c r="I169" i="1"/>
  <c r="K169" i="1" s="1"/>
  <c r="L169" i="1"/>
  <c r="I170" i="1"/>
  <c r="K170" i="1" s="1"/>
  <c r="L170" i="1"/>
  <c r="I171" i="1"/>
  <c r="K171" i="1" s="1"/>
  <c r="L171" i="1"/>
  <c r="I172" i="1"/>
  <c r="K172" i="1" s="1"/>
  <c r="L172" i="1"/>
  <c r="I173" i="1"/>
  <c r="K173" i="1" s="1"/>
  <c r="L173" i="1"/>
  <c r="I174" i="1"/>
  <c r="K174" i="1" s="1"/>
  <c r="L174" i="1"/>
  <c r="I175" i="1"/>
  <c r="K175" i="1" s="1"/>
  <c r="L175" i="1"/>
  <c r="I176" i="1"/>
  <c r="K176" i="1" s="1"/>
  <c r="L176" i="1"/>
  <c r="I177" i="1"/>
  <c r="K177" i="1" s="1"/>
  <c r="L177" i="1"/>
  <c r="I178" i="1"/>
  <c r="K178" i="1" s="1"/>
  <c r="L178" i="1"/>
  <c r="I179" i="1"/>
  <c r="K179" i="1" s="1"/>
  <c r="G62" i="14" s="1"/>
  <c r="L179" i="1"/>
  <c r="K62" i="14" s="1"/>
  <c r="I180" i="1"/>
  <c r="K180" i="1" s="1"/>
  <c r="L180" i="1"/>
  <c r="I181" i="1"/>
  <c r="K181" i="1" s="1"/>
  <c r="L181" i="1"/>
  <c r="I182" i="1"/>
  <c r="K182" i="1" s="1"/>
  <c r="L182" i="1"/>
  <c r="L2" i="1"/>
  <c r="I2" i="2"/>
  <c r="K2" i="2" s="1"/>
  <c r="I2" i="3"/>
  <c r="K2" i="3" s="1"/>
  <c r="I2" i="4"/>
  <c r="K2" i="4" s="1"/>
  <c r="I2" i="1"/>
  <c r="K2" i="1" s="1"/>
  <c r="H192" i="4"/>
  <c r="H166" i="4"/>
  <c r="H156" i="4"/>
  <c r="H25" i="4"/>
  <c r="C61" i="15" l="1"/>
  <c r="C63" i="15"/>
  <c r="E62" i="15"/>
  <c r="D62" i="15"/>
  <c r="D63" i="15"/>
  <c r="E61" i="15"/>
  <c r="E63" i="15"/>
  <c r="D61" i="15"/>
  <c r="C62" i="15"/>
  <c r="L98" i="14"/>
  <c r="H98" i="14"/>
  <c r="I98" i="14"/>
  <c r="M98" i="14"/>
  <c r="N98" i="14"/>
  <c r="J98" i="14"/>
  <c r="N95" i="14"/>
  <c r="N96" i="14"/>
  <c r="J95" i="14"/>
  <c r="J96" i="14"/>
  <c r="I94" i="14"/>
  <c r="J94" i="14"/>
  <c r="M94" i="14"/>
  <c r="N94" i="14"/>
  <c r="L92" i="14"/>
  <c r="H92" i="14"/>
  <c r="L90" i="14"/>
  <c r="H90" i="14"/>
  <c r="K90" i="14"/>
  <c r="G90" i="14"/>
  <c r="I67" i="14"/>
  <c r="G61" i="14"/>
  <c r="J68" i="14"/>
  <c r="J69" i="14"/>
  <c r="J66" i="14"/>
  <c r="J67" i="14"/>
  <c r="N68" i="14"/>
  <c r="N69" i="14"/>
  <c r="N66" i="14"/>
  <c r="N67" i="14"/>
  <c r="J43" i="14"/>
  <c r="J33" i="14"/>
  <c r="J36" i="14"/>
  <c r="I72" i="14"/>
  <c r="I43" i="14"/>
  <c r="I66" i="14"/>
  <c r="I21" i="14"/>
  <c r="H52" i="14"/>
  <c r="J15" i="14"/>
  <c r="H80" i="14"/>
  <c r="I71" i="14"/>
  <c r="H100" i="14"/>
  <c r="I75" i="14"/>
  <c r="I42" i="14"/>
  <c r="I93" i="14"/>
  <c r="J14" i="14"/>
  <c r="J82" i="14"/>
  <c r="J59" i="14"/>
  <c r="J105" i="14"/>
  <c r="J99" i="14"/>
  <c r="J104" i="14"/>
  <c r="J64" i="14"/>
  <c r="J93" i="14"/>
  <c r="J30" i="14"/>
  <c r="H25" i="14"/>
  <c r="G8" i="14"/>
  <c r="G25" i="14"/>
  <c r="G79" i="14"/>
  <c r="G24" i="14"/>
  <c r="G85" i="14"/>
  <c r="H89" i="14"/>
  <c r="J75" i="14"/>
  <c r="J10" i="14"/>
  <c r="J85" i="14"/>
  <c r="G43" i="14"/>
  <c r="G39" i="14"/>
  <c r="G82" i="14"/>
  <c r="G16" i="14"/>
  <c r="G99" i="14"/>
  <c r="G36" i="14"/>
  <c r="G35" i="14"/>
  <c r="G86" i="14"/>
  <c r="H58" i="14"/>
  <c r="H43" i="14"/>
  <c r="H86" i="14"/>
  <c r="H91" i="14"/>
  <c r="I85" i="14"/>
  <c r="I25" i="14"/>
  <c r="I41" i="14"/>
  <c r="J76" i="14"/>
  <c r="J108" i="14"/>
  <c r="J72" i="14"/>
  <c r="J86" i="14"/>
  <c r="G72" i="14"/>
  <c r="G44" i="14"/>
  <c r="G38" i="14"/>
  <c r="H106" i="14"/>
  <c r="H20" i="14"/>
  <c r="I99" i="14"/>
  <c r="I102" i="14"/>
  <c r="J16" i="14"/>
  <c r="J103" i="14"/>
  <c r="J78" i="14"/>
  <c r="J20" i="14"/>
  <c r="J77" i="14"/>
  <c r="J39" i="14"/>
  <c r="J25" i="14"/>
  <c r="J63" i="14"/>
  <c r="K61" i="14"/>
  <c r="H38" i="14"/>
  <c r="H71" i="14"/>
  <c r="H73" i="14"/>
  <c r="H83" i="14"/>
  <c r="H99" i="14"/>
  <c r="G58" i="14"/>
  <c r="G18" i="14"/>
  <c r="G26" i="14"/>
  <c r="G89" i="14"/>
  <c r="G71" i="14"/>
  <c r="D27" i="16"/>
  <c r="E27" i="16" s="1"/>
  <c r="D24" i="16"/>
  <c r="E24" i="16" s="1"/>
  <c r="N39" i="14"/>
  <c r="D25" i="16"/>
  <c r="E25" i="16" s="1"/>
  <c r="D26" i="16"/>
  <c r="E26" i="16" s="1"/>
  <c r="L38" i="14"/>
  <c r="L71" i="14"/>
  <c r="L73" i="14"/>
  <c r="L83" i="14"/>
  <c r="N97" i="14"/>
  <c r="N78" i="14"/>
  <c r="N20" i="14"/>
  <c r="N63" i="14"/>
  <c r="L20" i="14"/>
  <c r="M99" i="14"/>
  <c r="M102" i="14"/>
  <c r="N16" i="14"/>
  <c r="N103" i="14"/>
  <c r="K71" i="14"/>
  <c r="L106" i="14"/>
  <c r="K43" i="14"/>
  <c r="M66" i="14"/>
  <c r="N15" i="14"/>
  <c r="N43" i="14"/>
  <c r="M21" i="14"/>
  <c r="L58" i="14"/>
  <c r="L86" i="14"/>
  <c r="M85" i="14"/>
  <c r="M25" i="14"/>
  <c r="M41" i="14"/>
  <c r="K72" i="14"/>
  <c r="K44" i="14"/>
  <c r="K38" i="14"/>
  <c r="N25" i="14"/>
  <c r="K58" i="14"/>
  <c r="K18" i="14"/>
  <c r="K26" i="14"/>
  <c r="K89" i="14"/>
  <c r="N77" i="14"/>
  <c r="L100" i="14"/>
  <c r="M71" i="14"/>
  <c r="N59" i="14"/>
  <c r="N99" i="14"/>
  <c r="N104" i="14"/>
  <c r="N64" i="14"/>
  <c r="N93" i="14"/>
  <c r="N30" i="14"/>
  <c r="L25" i="14"/>
  <c r="L80" i="14"/>
  <c r="M75" i="14"/>
  <c r="M42" i="14"/>
  <c r="M93" i="14"/>
  <c r="N14" i="14"/>
  <c r="N82" i="14"/>
  <c r="N105" i="14"/>
  <c r="K8" i="14"/>
  <c r="K60" i="14"/>
  <c r="K25" i="14"/>
  <c r="K79" i="14"/>
  <c r="K24" i="14"/>
  <c r="K85" i="14"/>
  <c r="L52" i="14"/>
  <c r="L89" i="14"/>
  <c r="M72" i="14"/>
  <c r="N75" i="14"/>
  <c r="N10" i="14"/>
  <c r="N85" i="14"/>
  <c r="M43" i="14"/>
  <c r="K39" i="14"/>
  <c r="K82" i="14"/>
  <c r="K16" i="14"/>
  <c r="K99" i="14"/>
  <c r="K36" i="14"/>
  <c r="K35" i="14"/>
  <c r="K86" i="14"/>
  <c r="L99" i="14"/>
  <c r="L43" i="14"/>
  <c r="L91" i="14"/>
  <c r="N76" i="14"/>
  <c r="N108" i="14"/>
  <c r="N72" i="14"/>
  <c r="N86" i="14"/>
  <c r="A68" i="15"/>
  <c r="C31" i="16" l="1"/>
  <c r="I32" i="16" s="1"/>
  <c r="I109" i="14"/>
  <c r="G109" i="14"/>
  <c r="J109" i="14"/>
  <c r="H109" i="14"/>
  <c r="M109" i="14"/>
  <c r="N109" i="14"/>
  <c r="K109" i="14"/>
  <c r="L109" i="14"/>
</calcChain>
</file>

<file path=xl/sharedStrings.xml><?xml version="1.0" encoding="utf-8"?>
<sst xmlns="http://schemas.openxmlformats.org/spreadsheetml/2006/main" count="8174" uniqueCount="705">
  <si>
    <t>Etage</t>
  </si>
  <si>
    <t>Ruimtesoort</t>
  </si>
  <si>
    <t>Vloerafwerking</t>
  </si>
  <si>
    <t>Begane grond</t>
  </si>
  <si>
    <t>A04A</t>
  </si>
  <si>
    <t xml:space="preserve">Kantoor </t>
  </si>
  <si>
    <t>Tapijt</t>
  </si>
  <si>
    <t>C03</t>
  </si>
  <si>
    <t>Leslokaal praktijk</t>
  </si>
  <si>
    <t>Sure step</t>
  </si>
  <si>
    <t>C05</t>
  </si>
  <si>
    <t>Leslokaal theorie (tekenlokaal)</t>
  </si>
  <si>
    <t>C06</t>
  </si>
  <si>
    <t>D02</t>
  </si>
  <si>
    <t>Leslokaal theorie</t>
  </si>
  <si>
    <t>Linoleum</t>
  </si>
  <si>
    <t>D03</t>
  </si>
  <si>
    <t>C07</t>
  </si>
  <si>
    <t>D01</t>
  </si>
  <si>
    <t>D04</t>
  </si>
  <si>
    <t>D05</t>
  </si>
  <si>
    <t>D06</t>
  </si>
  <si>
    <t>A09</t>
  </si>
  <si>
    <t>A07</t>
  </si>
  <si>
    <t>A06</t>
  </si>
  <si>
    <t>A03</t>
  </si>
  <si>
    <t>A02</t>
  </si>
  <si>
    <t>B01</t>
  </si>
  <si>
    <t>B07</t>
  </si>
  <si>
    <t>B08</t>
  </si>
  <si>
    <t>B09</t>
  </si>
  <si>
    <t>A05C</t>
  </si>
  <si>
    <t>Gang</t>
  </si>
  <si>
    <t>A05B</t>
  </si>
  <si>
    <t>Kantoor</t>
  </si>
  <si>
    <t>A05A</t>
  </si>
  <si>
    <t>A05</t>
  </si>
  <si>
    <t>Voorportaal</t>
  </si>
  <si>
    <t>A09A</t>
  </si>
  <si>
    <t>Kopieerruimte</t>
  </si>
  <si>
    <t>Toilet</t>
  </si>
  <si>
    <t>Steen/DHGT</t>
  </si>
  <si>
    <t>Hal</t>
  </si>
  <si>
    <t xml:space="preserve">Linoleum </t>
  </si>
  <si>
    <t>Linoleum Pur</t>
  </si>
  <si>
    <t>D00</t>
  </si>
  <si>
    <t>Garderobe</t>
  </si>
  <si>
    <t>Trap</t>
  </si>
  <si>
    <t>Kunststof/PVC</t>
  </si>
  <si>
    <t>Lift</t>
  </si>
  <si>
    <t>Entree</t>
  </si>
  <si>
    <t>Aula</t>
  </si>
  <si>
    <t>C08</t>
  </si>
  <si>
    <t>C01</t>
  </si>
  <si>
    <t>C02</t>
  </si>
  <si>
    <t>A08</t>
  </si>
  <si>
    <t>A04B</t>
  </si>
  <si>
    <t>A01</t>
  </si>
  <si>
    <t>B00</t>
  </si>
  <si>
    <t>B04</t>
  </si>
  <si>
    <t>B03A</t>
  </si>
  <si>
    <t>B03</t>
  </si>
  <si>
    <t>B05</t>
  </si>
  <si>
    <t>B06</t>
  </si>
  <si>
    <t>B02</t>
  </si>
  <si>
    <t>Opslag</t>
  </si>
  <si>
    <t xml:space="preserve">Begane grond </t>
  </si>
  <si>
    <t>Sportgedeelte</t>
  </si>
  <si>
    <t>G1</t>
  </si>
  <si>
    <t>Douche</t>
  </si>
  <si>
    <t>Kleedruimte</t>
  </si>
  <si>
    <t>Sportzaal</t>
  </si>
  <si>
    <t>Sportvloer</t>
  </si>
  <si>
    <t>Berging sport</t>
  </si>
  <si>
    <t>G2</t>
  </si>
  <si>
    <t>G2/G3</t>
  </si>
  <si>
    <t>G3</t>
  </si>
  <si>
    <t>Beton geverfd/gelakt</t>
  </si>
  <si>
    <t>1e etage</t>
  </si>
  <si>
    <t>C16A</t>
  </si>
  <si>
    <t>D14</t>
  </si>
  <si>
    <t>A12</t>
  </si>
  <si>
    <t>A12a</t>
  </si>
  <si>
    <t>Kabinet</t>
  </si>
  <si>
    <t>A13</t>
  </si>
  <si>
    <t>A14</t>
  </si>
  <si>
    <t>A15</t>
  </si>
  <si>
    <t>A15a</t>
  </si>
  <si>
    <t>A16</t>
  </si>
  <si>
    <t>A17</t>
  </si>
  <si>
    <t>A17a</t>
  </si>
  <si>
    <t>A18</t>
  </si>
  <si>
    <t>B10</t>
  </si>
  <si>
    <t>A11</t>
  </si>
  <si>
    <t>C11</t>
  </si>
  <si>
    <t>C13</t>
  </si>
  <si>
    <t>C15</t>
  </si>
  <si>
    <t>C16</t>
  </si>
  <si>
    <t>C17</t>
  </si>
  <si>
    <t>C18</t>
  </si>
  <si>
    <t>C19</t>
  </si>
  <si>
    <t>D11</t>
  </si>
  <si>
    <t>D12</t>
  </si>
  <si>
    <t>D15</t>
  </si>
  <si>
    <t>D16</t>
  </si>
  <si>
    <t>D17</t>
  </si>
  <si>
    <t>D18</t>
  </si>
  <si>
    <t>B12</t>
  </si>
  <si>
    <t>B13</t>
  </si>
  <si>
    <t>B14</t>
  </si>
  <si>
    <t>C12A</t>
  </si>
  <si>
    <t>A11a</t>
  </si>
  <si>
    <t>Magazijn/archief</t>
  </si>
  <si>
    <t>C10a</t>
  </si>
  <si>
    <t>C10</t>
  </si>
  <si>
    <t>C12</t>
  </si>
  <si>
    <t>C14</t>
  </si>
  <si>
    <t>C17A</t>
  </si>
  <si>
    <t>D13</t>
  </si>
  <si>
    <t>B11</t>
  </si>
  <si>
    <t xml:space="preserve">1e etage </t>
  </si>
  <si>
    <t>2e etage</t>
  </si>
  <si>
    <t>B21</t>
  </si>
  <si>
    <t>B22a</t>
  </si>
  <si>
    <t>B22</t>
  </si>
  <si>
    <t>Bibliotheek/Mediatheek</t>
  </si>
  <si>
    <t xml:space="preserve">2e etage </t>
  </si>
  <si>
    <t>D21</t>
  </si>
  <si>
    <t>D22</t>
  </si>
  <si>
    <t>D23</t>
  </si>
  <si>
    <t>D24</t>
  </si>
  <si>
    <t>D25</t>
  </si>
  <si>
    <t>D26</t>
  </si>
  <si>
    <t>D27</t>
  </si>
  <si>
    <t>D28</t>
  </si>
  <si>
    <t>Werkkast/magazijn</t>
  </si>
  <si>
    <t>D29a</t>
  </si>
  <si>
    <t>D29b</t>
  </si>
  <si>
    <t>D29c</t>
  </si>
  <si>
    <t>Hout/parket</t>
  </si>
  <si>
    <t>Tussenverdieping</t>
  </si>
  <si>
    <t>T5/6</t>
  </si>
  <si>
    <t>GA07</t>
  </si>
  <si>
    <t>Laminaat</t>
  </si>
  <si>
    <t>108b</t>
  </si>
  <si>
    <t>Keuken</t>
  </si>
  <si>
    <t>AU01</t>
  </si>
  <si>
    <t>HA02</t>
  </si>
  <si>
    <t>GA02</t>
  </si>
  <si>
    <t>GA03</t>
  </si>
  <si>
    <t>GA04</t>
  </si>
  <si>
    <t>GA05</t>
  </si>
  <si>
    <t>8A</t>
  </si>
  <si>
    <t>Leslokaal theorie (Pantry en PC's)</t>
  </si>
  <si>
    <t>5d</t>
  </si>
  <si>
    <t>LT01</t>
  </si>
  <si>
    <t>GA06</t>
  </si>
  <si>
    <t>101a</t>
  </si>
  <si>
    <t>Time Out</t>
  </si>
  <si>
    <t>101b</t>
  </si>
  <si>
    <t>102a</t>
  </si>
  <si>
    <t>106a</t>
  </si>
  <si>
    <t>TO01</t>
  </si>
  <si>
    <t>Voorportaal / Garderobe</t>
  </si>
  <si>
    <t>T8</t>
  </si>
  <si>
    <t>T10</t>
  </si>
  <si>
    <t>GA09</t>
  </si>
  <si>
    <t>TO03</t>
  </si>
  <si>
    <t>3e etage</t>
  </si>
  <si>
    <t>GA10</t>
  </si>
  <si>
    <t>304a</t>
  </si>
  <si>
    <t>304b</t>
  </si>
  <si>
    <t>Kantine</t>
  </si>
  <si>
    <t>T9</t>
  </si>
  <si>
    <t>GA01</t>
  </si>
  <si>
    <t>TR01</t>
  </si>
  <si>
    <t>TOH01</t>
  </si>
  <si>
    <t>HA01</t>
  </si>
  <si>
    <t>34A</t>
  </si>
  <si>
    <t>4C</t>
  </si>
  <si>
    <t>TOP01</t>
  </si>
  <si>
    <t>5f</t>
  </si>
  <si>
    <t>TR02</t>
  </si>
  <si>
    <t>TOH02</t>
  </si>
  <si>
    <t>TOD01</t>
  </si>
  <si>
    <t>TO02</t>
  </si>
  <si>
    <t>Toiletten</t>
  </si>
  <si>
    <t>T11</t>
  </si>
  <si>
    <t>T12</t>
  </si>
  <si>
    <t>Fitnessruimte</t>
  </si>
  <si>
    <t>TR03</t>
  </si>
  <si>
    <t>HA04</t>
  </si>
  <si>
    <t>TO04</t>
  </si>
  <si>
    <t>KE01</t>
  </si>
  <si>
    <t>2B</t>
  </si>
  <si>
    <t>30/31</t>
  </si>
  <si>
    <t>HA03</t>
  </si>
  <si>
    <t>Vergaderruimte</t>
  </si>
  <si>
    <t>4A</t>
  </si>
  <si>
    <t>Spreekkamer</t>
  </si>
  <si>
    <t>4B</t>
  </si>
  <si>
    <t>5a</t>
  </si>
  <si>
    <t>5b</t>
  </si>
  <si>
    <t>5c</t>
  </si>
  <si>
    <t>5e</t>
  </si>
  <si>
    <t>100a</t>
  </si>
  <si>
    <t>108a</t>
  </si>
  <si>
    <t>108c</t>
  </si>
  <si>
    <t>GA08</t>
  </si>
  <si>
    <t>T1</t>
  </si>
  <si>
    <t>T2/3</t>
  </si>
  <si>
    <t>T4</t>
  </si>
  <si>
    <t>T7</t>
  </si>
  <si>
    <t>200A</t>
  </si>
  <si>
    <t>201A</t>
  </si>
  <si>
    <t>EN01</t>
  </si>
  <si>
    <t>Tapijt/Inloopmat</t>
  </si>
  <si>
    <t>EN02</t>
  </si>
  <si>
    <t>Docenten werkruimte</t>
  </si>
  <si>
    <t>Vergaderkamer</t>
  </si>
  <si>
    <t xml:space="preserve">Verdieping </t>
  </si>
  <si>
    <t>Ruimtenummer</t>
  </si>
  <si>
    <t>Oppervlakte</t>
  </si>
  <si>
    <t>Leslokaal praktijk (Zorg)</t>
  </si>
  <si>
    <t>Kantoor Lerarenkamer (incl. Pantry)</t>
  </si>
  <si>
    <t>Vergaderruimte / Lesrestaurant</t>
  </si>
  <si>
    <t>Kantoor IB</t>
  </si>
  <si>
    <t>Leslokaal theorie / Flex</t>
  </si>
  <si>
    <t>Magazijn/archief/repro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</si>
  <si>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</si>
  <si>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</si>
  <si>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</si>
  <si>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</si>
  <si>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</si>
  <si>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</si>
  <si>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</si>
  <si>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</si>
  <si>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</si>
  <si>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</si>
  <si>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</si>
  <si>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</si>
  <si>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</si>
  <si>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</si>
  <si>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</si>
  <si>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</si>
  <si>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</si>
  <si>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</si>
  <si>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</si>
  <si>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</si>
  <si>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113</t>
  </si>
  <si>
    <t>115</t>
  </si>
  <si>
    <t>117</t>
  </si>
  <si>
    <t>119</t>
  </si>
  <si>
    <t>120</t>
  </si>
  <si>
    <t>121</t>
  </si>
  <si>
    <t>122</t>
  </si>
  <si>
    <t>123</t>
  </si>
  <si>
    <t>129</t>
  </si>
  <si>
    <t>130</t>
  </si>
  <si>
    <t>131</t>
  </si>
  <si>
    <t>132</t>
  </si>
  <si>
    <t>133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</si>
  <si>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</si>
  <si>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</si>
  <si>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</si>
  <si>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</si>
  <si>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</si>
  <si>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</si>
  <si>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</si>
  <si>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</si>
  <si>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</si>
  <si>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</si>
  <si>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Coral</t>
  </si>
  <si>
    <t>Cockpit</t>
  </si>
  <si>
    <t>Miva toilet</t>
  </si>
  <si>
    <t>Gietvloer</t>
  </si>
  <si>
    <t>Trappenhuis 2x</t>
  </si>
  <si>
    <t>Hout</t>
  </si>
  <si>
    <t>Staal</t>
  </si>
  <si>
    <t>Gangen</t>
  </si>
  <si>
    <t>Pvc</t>
  </si>
  <si>
    <t>Steen</t>
  </si>
  <si>
    <t>Leslokaal</t>
  </si>
  <si>
    <t>Handenarbeidlokaal</t>
  </si>
  <si>
    <t>Technieklokaal</t>
  </si>
  <si>
    <t>Praktijklokaal keuken</t>
  </si>
  <si>
    <t>Docentenkamer</t>
  </si>
  <si>
    <t>Trap/hal</t>
  </si>
  <si>
    <t>Trappenhuis</t>
  </si>
  <si>
    <t>Entree/hal</t>
  </si>
  <si>
    <t>Pvc/tapijt</t>
  </si>
  <si>
    <t>Noodtrap</t>
  </si>
  <si>
    <t>Beton</t>
  </si>
  <si>
    <t>Eerste etage</t>
  </si>
  <si>
    <t>201</t>
  </si>
  <si>
    <t>203</t>
  </si>
  <si>
    <t>206</t>
  </si>
  <si>
    <t>209</t>
  </si>
  <si>
    <t>211</t>
  </si>
  <si>
    <t>213</t>
  </si>
  <si>
    <t>215</t>
  </si>
  <si>
    <t>217</t>
  </si>
  <si>
    <t>218</t>
  </si>
  <si>
    <t>219</t>
  </si>
  <si>
    <t>221</t>
  </si>
  <si>
    <t>222</t>
  </si>
  <si>
    <t>224</t>
  </si>
  <si>
    <t>227</t>
  </si>
  <si>
    <t>228</t>
  </si>
  <si>
    <t>229</t>
  </si>
  <si>
    <t>230</t>
  </si>
  <si>
    <t>231</t>
  </si>
  <si>
    <t>302</t>
  </si>
  <si>
    <t>303</t>
  </si>
  <si>
    <t>304</t>
  </si>
  <si>
    <t>305</t>
  </si>
  <si>
    <t>306</t>
  </si>
  <si>
    <t>307</t>
  </si>
  <si>
    <t>308</t>
  </si>
  <si>
    <t>Personeelskamer</t>
  </si>
  <si>
    <t>Mediatheek</t>
  </si>
  <si>
    <t>Scheikundelokaal</t>
  </si>
  <si>
    <t>Biologielokaal</t>
  </si>
  <si>
    <t>Tekenlokaal</t>
  </si>
  <si>
    <t>Leslokaal 2e verdieping</t>
  </si>
  <si>
    <t>Docenten</t>
  </si>
  <si>
    <t>Magazijn 2e verdieping</t>
  </si>
  <si>
    <t>Oppervlakte in m2</t>
  </si>
  <si>
    <t>administratie kantoor</t>
  </si>
  <si>
    <t>tapijt</t>
  </si>
  <si>
    <t>Theorielokaal</t>
  </si>
  <si>
    <t>archiefruimte</t>
  </si>
  <si>
    <t>515a</t>
  </si>
  <si>
    <t>303 / 304</t>
  </si>
  <si>
    <t>Biologie / scheikunde practicum</t>
  </si>
  <si>
    <t>Conrector</t>
  </si>
  <si>
    <t>Doorloopsluis</t>
  </si>
  <si>
    <t>tegelvloer</t>
  </si>
  <si>
    <t>Magazijn</t>
  </si>
  <si>
    <t>Werkkamer</t>
  </si>
  <si>
    <t>biologie</t>
  </si>
  <si>
    <t>Toilet heren</t>
  </si>
  <si>
    <t>gietvloer</t>
  </si>
  <si>
    <t>Toilet dames</t>
  </si>
  <si>
    <t>Technische dienst</t>
  </si>
  <si>
    <t>120a</t>
  </si>
  <si>
    <t>120b</t>
  </si>
  <si>
    <t>Biologie prakticum</t>
  </si>
  <si>
    <t>bordes</t>
  </si>
  <si>
    <t>420a</t>
  </si>
  <si>
    <t>Leer-o-theek</t>
  </si>
  <si>
    <t>pvc</t>
  </si>
  <si>
    <t>Leer-o-theek (bordes)</t>
  </si>
  <si>
    <t>126a</t>
  </si>
  <si>
    <t xml:space="preserve">tapijt </t>
  </si>
  <si>
    <t>collegezaal</t>
  </si>
  <si>
    <t>entresol</t>
  </si>
  <si>
    <t>316a</t>
  </si>
  <si>
    <t>Technasium</t>
  </si>
  <si>
    <t>213a</t>
  </si>
  <si>
    <t>beton geverfd</t>
  </si>
  <si>
    <t>magazijn</t>
  </si>
  <si>
    <t>213b</t>
  </si>
  <si>
    <t>beton ruw</t>
  </si>
  <si>
    <t>213c</t>
  </si>
  <si>
    <t>metaal</t>
  </si>
  <si>
    <t>Werkruimte docenten</t>
  </si>
  <si>
    <t>213d</t>
  </si>
  <si>
    <t>Gang Cluster 1 (1/2)</t>
  </si>
  <si>
    <t>Gang Cluster 1 (2/2)</t>
  </si>
  <si>
    <t>Gang Cluster 2</t>
  </si>
  <si>
    <t>Gang Cluster 3 (1/2)</t>
  </si>
  <si>
    <t>Gang Cluster 3 (2/2)</t>
  </si>
  <si>
    <t>Gang Cluster 4</t>
  </si>
  <si>
    <t>Gang Cluster 5</t>
  </si>
  <si>
    <t>garderobe</t>
  </si>
  <si>
    <t>invalidetoilet</t>
  </si>
  <si>
    <t>Geluidssluis</t>
  </si>
  <si>
    <t>kookloka/verzorging</t>
  </si>
  <si>
    <t>kookloka/verzorging (bordes)</t>
  </si>
  <si>
    <t>Hal oost</t>
  </si>
  <si>
    <t>grootkeuken</t>
  </si>
  <si>
    <t>grootkeuken (bordes)</t>
  </si>
  <si>
    <t>hal west</t>
  </si>
  <si>
    <t>kabinet biologie</t>
  </si>
  <si>
    <t>lokaal</t>
  </si>
  <si>
    <t>Kabinet scheikunde</t>
  </si>
  <si>
    <t>kleed-/wasr.bouwt</t>
  </si>
  <si>
    <t>basisbikkels</t>
  </si>
  <si>
    <t>kantine</t>
  </si>
  <si>
    <t>machine houtbewerking</t>
  </si>
  <si>
    <t>metaal/electro</t>
  </si>
  <si>
    <t>Computerruimte</t>
  </si>
  <si>
    <t>420b</t>
  </si>
  <si>
    <t>Zaagruimte</t>
  </si>
  <si>
    <t>420c</t>
  </si>
  <si>
    <t>entree</t>
  </si>
  <si>
    <t>praktijklokaal</t>
  </si>
  <si>
    <t>balieruimte</t>
  </si>
  <si>
    <t>praktijklokaal (bordes)</t>
  </si>
  <si>
    <t>toilet</t>
  </si>
  <si>
    <t>steen</t>
  </si>
  <si>
    <t>122a</t>
  </si>
  <si>
    <t>toilet heren</t>
  </si>
  <si>
    <t>201/202</t>
  </si>
  <si>
    <t>toilet dames</t>
  </si>
  <si>
    <t>provisi</t>
  </si>
  <si>
    <t>318c</t>
  </si>
  <si>
    <t>keuken kantine</t>
  </si>
  <si>
    <t>kantoor</t>
  </si>
  <si>
    <t>kantoor/rector</t>
  </si>
  <si>
    <t>tapijt/zwart</t>
  </si>
  <si>
    <t>toilet heren/personeel</t>
  </si>
  <si>
    <t>toilet dames/personeel</t>
  </si>
  <si>
    <t>keuken personeelskamer</t>
  </si>
  <si>
    <t>strizo</t>
  </si>
  <si>
    <t>personeelskamer</t>
  </si>
  <si>
    <t>restaurant/bistro</t>
  </si>
  <si>
    <t xml:space="preserve">Trap </t>
  </si>
  <si>
    <t>beton</t>
  </si>
  <si>
    <t>115a</t>
  </si>
  <si>
    <t>Scheikunde</t>
  </si>
  <si>
    <t>trap</t>
  </si>
  <si>
    <t>122c</t>
  </si>
  <si>
    <t>123c</t>
  </si>
  <si>
    <t>opslag</t>
  </si>
  <si>
    <t>123e</t>
  </si>
  <si>
    <t>Leslokaal Theorie</t>
  </si>
  <si>
    <t>textiel</t>
  </si>
  <si>
    <t>318b</t>
  </si>
  <si>
    <t>212a</t>
  </si>
  <si>
    <t>werkplaats</t>
  </si>
  <si>
    <t>311a</t>
  </si>
  <si>
    <t>122d</t>
  </si>
  <si>
    <t>123d</t>
  </si>
  <si>
    <t>toneelberging berging</t>
  </si>
  <si>
    <t>douche/personeel</t>
  </si>
  <si>
    <t>518a</t>
  </si>
  <si>
    <t>Zorg en welzijn</t>
  </si>
  <si>
    <t>Sporthal</t>
  </si>
  <si>
    <t>docentenkamer</t>
  </si>
  <si>
    <t>kleedruimte heren</t>
  </si>
  <si>
    <t>kleedruimte doucheruimte</t>
  </si>
  <si>
    <t>kleedruimte dames</t>
  </si>
  <si>
    <t>gymzaal 1</t>
  </si>
  <si>
    <t>sportvloer</t>
  </si>
  <si>
    <t>gymzaal 2</t>
  </si>
  <si>
    <t>gymzaal 3</t>
  </si>
  <si>
    <t>berging zaal 1/2</t>
  </si>
  <si>
    <t>noodvluchtweg</t>
  </si>
  <si>
    <t>1ste verdieping</t>
  </si>
  <si>
    <t>gang</t>
  </si>
  <si>
    <t>gang cluster 127 t/m 134</t>
  </si>
  <si>
    <t>plateau</t>
  </si>
  <si>
    <t>215/216</t>
  </si>
  <si>
    <t xml:space="preserve">lokaal </t>
  </si>
  <si>
    <t>leer-o-theek</t>
  </si>
  <si>
    <t>vergaderruimte</t>
  </si>
  <si>
    <t>224a</t>
  </si>
  <si>
    <t>vergaderrruimte</t>
  </si>
  <si>
    <t>s200</t>
  </si>
  <si>
    <t xml:space="preserve">sanitair dames </t>
  </si>
  <si>
    <t xml:space="preserve">sanitair heren </t>
  </si>
  <si>
    <t xml:space="preserve">gang </t>
  </si>
  <si>
    <t>gang cluster 215 t/m 221</t>
  </si>
  <si>
    <t>320a / 321a</t>
  </si>
  <si>
    <t>329 / 330</t>
  </si>
  <si>
    <t>gang cluster 320 t/m 326</t>
  </si>
  <si>
    <t>lokaal handenarbeid</t>
  </si>
  <si>
    <t>muziek lokaal</t>
  </si>
  <si>
    <t>s400</t>
  </si>
  <si>
    <t>gang cluster 421 t/m 431</t>
  </si>
  <si>
    <t>Ruimte tbv Calculatie</t>
  </si>
  <si>
    <t>archief</t>
  </si>
  <si>
    <t>practicum lokaal</t>
  </si>
  <si>
    <t>theorielokaal</t>
  </si>
  <si>
    <t>bibliotheek</t>
  </si>
  <si>
    <t>berging</t>
  </si>
  <si>
    <t>miva</t>
  </si>
  <si>
    <t>hal</t>
  </si>
  <si>
    <t>keuken</t>
  </si>
  <si>
    <t>was-/spoelruimte</t>
  </si>
  <si>
    <t>restaurant</t>
  </si>
  <si>
    <t>douche</t>
  </si>
  <si>
    <t>kleedruimte</t>
  </si>
  <si>
    <t>sportzaal</t>
  </si>
  <si>
    <t>fitnessruimte</t>
  </si>
  <si>
    <t>spreekkamer</t>
  </si>
  <si>
    <t>repro</t>
  </si>
  <si>
    <t>Restaurant</t>
  </si>
  <si>
    <t>lift</t>
  </si>
  <si>
    <t>Norm</t>
  </si>
  <si>
    <t>kabinet</t>
  </si>
  <si>
    <t>Freq</t>
  </si>
  <si>
    <t>sport</t>
  </si>
  <si>
    <t>ALGEMEEN</t>
  </si>
  <si>
    <t>ledigen en zonodig zakverwisselen van papierbakken en prullenbakken</t>
  </si>
  <si>
    <t>afnemen van papierbakken en prullenbakken (inclusief eventuele deksels)</t>
  </si>
  <si>
    <t/>
  </si>
  <si>
    <t>nat uitwendig reinigen van papierbakken en prullenbakken</t>
  </si>
  <si>
    <t>afnemen van bovenbladen van tafels / bureau`s / ladeblok</t>
  </si>
  <si>
    <t>afnemen van verticale vlakken van bureau's / ladeblok</t>
  </si>
  <si>
    <t>geheel reinigen van tafels / bureau's / ladeblok</t>
  </si>
  <si>
    <t>reinigen glas van balie</t>
  </si>
  <si>
    <t>afnemen van bovenzijde van balie</t>
  </si>
  <si>
    <t>geheel reinigen van balie</t>
  </si>
  <si>
    <t>afnemen van bovenzijde lage kasten / open kasten / vitrinekasten</t>
  </si>
  <si>
    <t>afnemen van de bovenzijde van hoge kasten</t>
  </si>
  <si>
    <t>afnemen van verticale vlakken hoge / lage / open / vitrinekasten</t>
  </si>
  <si>
    <t>geheel reinigen van hoge kasten</t>
  </si>
  <si>
    <t>geheel reinigen van lage kasten / open kasten / vitrinekasten / lockers</t>
  </si>
  <si>
    <t>afnemen van vrije schapdelen open kasten</t>
  </si>
  <si>
    <t>reinigen bovenzijde lockers</t>
  </si>
  <si>
    <t>reinigen verticale vlakken lockers</t>
  </si>
  <si>
    <t>afnemen buitenzijde lockers</t>
  </si>
  <si>
    <t>reinigen binnenzijde lockers</t>
  </si>
  <si>
    <t>verwijderen van spinrag</t>
  </si>
  <si>
    <t>reinigen van telefoontoestellen (inclusief toetsen) / telefoonhoorn</t>
  </si>
  <si>
    <t>afnemen van vingertasten van (kast-) deuren</t>
  </si>
  <si>
    <t>afnemen van verwarmingselementen / radiatoren</t>
  </si>
  <si>
    <t>reinigen achter en onder radiatoren</t>
  </si>
  <si>
    <t>reinigen van vensterbanken</t>
  </si>
  <si>
    <t>afnemen van randen, richels en leidingen &lt; 2.00 meter</t>
  </si>
  <si>
    <t>afnemen van randen, richels en leidingen &gt; 2.00 meter</t>
  </si>
  <si>
    <t>reinigen van leuningen en lofwerk</t>
  </si>
  <si>
    <t>afnemen van knoppen, contacten, enzovoort</t>
  </si>
  <si>
    <t>afnemen van plint / kabelgoot</t>
  </si>
  <si>
    <t>afnemen van (afwasbare) wand</t>
  </si>
  <si>
    <t>afnemen van deur(glas) met omlijsting en sponning</t>
  </si>
  <si>
    <t>nat reinigen van deur(glas) en omlijsting en sponning</t>
  </si>
  <si>
    <t>afnemen van poten en kruis stoelen en banken</t>
  </si>
  <si>
    <t>stofzuigen van stoelbekleding</t>
  </si>
  <si>
    <t>geheel reinigen van meubels</t>
  </si>
  <si>
    <t>geheel reinigen van verwarmingselementen / radiatoren</t>
  </si>
  <si>
    <t>ragen van plafonds, buizen en verlichtingsornamenten</t>
  </si>
  <si>
    <t>reinigen luchtroosters</t>
  </si>
  <si>
    <t>afnemen plafondarmaturen</t>
  </si>
  <si>
    <t>afnemen verlichtingsarmaturen (bureau / wand)</t>
  </si>
  <si>
    <t>afnemen van zitbanken / krukken / stoelen</t>
  </si>
  <si>
    <t>nat afnemen van krijt- / magneetborden</t>
  </si>
  <si>
    <t>reinigen krijtgoot en bovenzijde krijt- / magneetborden</t>
  </si>
  <si>
    <t>stofvrij maken van Digibord en Whiteboard</t>
  </si>
  <si>
    <t>reinigen van Digibord en Whiteboard</t>
  </si>
  <si>
    <t>afnemen van liftwanden en deuren</t>
  </si>
  <si>
    <t>reinigen bedieningspaneel lift</t>
  </si>
  <si>
    <t>afnemen van kapstokken / garderoberekken</t>
  </si>
  <si>
    <t>geheel reinigen van separatieglas</t>
  </si>
  <si>
    <t>reinigen van pc's</t>
  </si>
  <si>
    <t>afnemen brandbestrijdingsmiddelen</t>
  </si>
  <si>
    <t>afnemen reclame-/aanwijsborden</t>
  </si>
  <si>
    <t>reinigen reclame-/aanwijsborden</t>
  </si>
  <si>
    <t>reinigen van gordijnrail</t>
  </si>
  <si>
    <t>afnemen van sport-/spelattributen</t>
  </si>
  <si>
    <t>kauwgom verwijderen</t>
  </si>
  <si>
    <t>VLOEREN</t>
  </si>
  <si>
    <t>stofwissen en en los vuil verwijderen van harde vloeren</t>
  </si>
  <si>
    <t>vlekken verwijderen van harde vloeren</t>
  </si>
  <si>
    <t>moppen van harde vloeren</t>
  </si>
  <si>
    <t>bijtippend stofzuigen van tapijtvloeren</t>
  </si>
  <si>
    <t>vlekken verwijderen van tapijtvloer</t>
  </si>
  <si>
    <t>geheel stofzuigen van tapijtvloeren en inloopmatten</t>
  </si>
  <si>
    <t>WASBAKKEN, SPOELBAKKEN, TOILETTEN, DOUCHES, ETC.</t>
  </si>
  <si>
    <t>aanvullen van sanitaire benodigdheden</t>
  </si>
  <si>
    <t>afnemen van papierhouders, zeephouders, handdoekautomaten etc.</t>
  </si>
  <si>
    <t>nat reinigen van toiletpot, urinoir, etc.</t>
  </si>
  <si>
    <t>nat reinigen van borstelhouder</t>
  </si>
  <si>
    <t>vlekken verwijderen van borstelhouder</t>
  </si>
  <si>
    <t>demonteren, reinigen en monteren van (afvoer)putten en bijvullen</t>
  </si>
  <si>
    <t>nat reinigen van spoelbakken en doorspoelinstallaties</t>
  </si>
  <si>
    <t>afnemen van spoelbakken en doorspoelinstallaties</t>
  </si>
  <si>
    <t>nat reinigen van wastafels</t>
  </si>
  <si>
    <t>nat reinigen en opwrijven van doucheinstallatie en garnituur</t>
  </si>
  <si>
    <t>ontkalken van doucheinstallatie en garnituur</t>
  </si>
  <si>
    <t>ontkalken van toiletpot / urinoir</t>
  </si>
  <si>
    <t>ontkalken van wastafel</t>
  </si>
  <si>
    <t>geheel reinigen en ontkalken van afwasbare wand</t>
  </si>
  <si>
    <t>nat reinigen van separatieschotten</t>
  </si>
  <si>
    <t>vlekken verwijderen van wanden, spiegels en planchetten</t>
  </si>
  <si>
    <t>opwrijven van chroom / metaal</t>
  </si>
  <si>
    <t>ontkalken van chroom / metaal</t>
  </si>
  <si>
    <t>reinigen van chroom / metaal</t>
  </si>
  <si>
    <t>ontkalken van vloeren</t>
  </si>
  <si>
    <t>moppen van vloeren</t>
  </si>
  <si>
    <t>zemen  / nat reinigen van spiegels en planchetten</t>
  </si>
  <si>
    <t>nat reinigen van stortbakken en valbuizen</t>
  </si>
  <si>
    <t>nat reinigen van (tegel)wanden</t>
  </si>
  <si>
    <t>(machinaal) schrobben van vloeren</t>
  </si>
  <si>
    <t>Frequentie</t>
  </si>
  <si>
    <t>Verdeling frequentie</t>
  </si>
  <si>
    <t>Toelichting</t>
  </si>
  <si>
    <t>1x + 1x extra</t>
  </si>
  <si>
    <t>zie toelichting</t>
  </si>
  <si>
    <t>1x</t>
  </si>
  <si>
    <t>per schooldag</t>
  </si>
  <si>
    <t>Dagelijks</t>
  </si>
  <si>
    <t>4x</t>
  </si>
  <si>
    <t>per schoolweek</t>
  </si>
  <si>
    <t>Maandag, dinsdag, donderdag en vrijdag</t>
  </si>
  <si>
    <t>3x</t>
  </si>
  <si>
    <t>Maandag, woensdag en vrijdag</t>
  </si>
  <si>
    <t>2x</t>
  </si>
  <si>
    <t>Dinsdag en donderdag</t>
  </si>
  <si>
    <t>Woensdag</t>
  </si>
  <si>
    <t>per maand*</t>
  </si>
  <si>
    <t>Vaste verdeling, nader af te stemmen</t>
  </si>
  <si>
    <t>5x</t>
  </si>
  <si>
    <t>per jaar</t>
  </si>
  <si>
    <t>Herfst-, kerst-, voorjaars- mei- en zomervakantie</t>
  </si>
  <si>
    <t>Herfst-, kerst-, voorjaars- en meivakantie</t>
  </si>
  <si>
    <t>Zomervakantie</t>
  </si>
  <si>
    <t>* m.u.v.  Zomer en kerstvakantie</t>
  </si>
  <si>
    <t>afnemen van separatieglas (vingertasten verwijderen)</t>
  </si>
  <si>
    <t>linoleum</t>
  </si>
  <si>
    <t>reinigen van sport-/spelattributen/bankjes gymzaal/sportzaal</t>
  </si>
  <si>
    <t>Werkprogr.</t>
  </si>
  <si>
    <t>Vloersoort</t>
  </si>
  <si>
    <t>Hoogste Freq.</t>
  </si>
  <si>
    <t>Nummer tbv Werkprog</t>
  </si>
  <si>
    <t>Opbouw gemiddeld uurtarief</t>
  </si>
  <si>
    <t>Medewerker</t>
  </si>
  <si>
    <t>17 jaar en jonger</t>
  </si>
  <si>
    <t>18 jaar</t>
  </si>
  <si>
    <t>19 jaar</t>
  </si>
  <si>
    <t>20 jaar</t>
  </si>
  <si>
    <t>Vakvolwassen 0 dienstjaren</t>
  </si>
  <si>
    <t>Vakvolwassen 1 dienstjaar</t>
  </si>
  <si>
    <t>Vakvolwassen 2 dienstjaren</t>
  </si>
  <si>
    <t>Vakvolwassen 3 dienstjaren</t>
  </si>
  <si>
    <t>Vakvolwassen 4 dienstjaren</t>
  </si>
  <si>
    <t>Opbouw indirecte kosten</t>
  </si>
  <si>
    <t>Werkgevers kosten</t>
  </si>
  <si>
    <t>Toeslag extra materiaal</t>
  </si>
  <si>
    <t xml:space="preserve">Indirecte kosten** </t>
  </si>
  <si>
    <t>Risico en winst</t>
  </si>
  <si>
    <t>Reservering reistijd/reiskosten</t>
  </si>
  <si>
    <t>totaal indirecte kosten</t>
  </si>
  <si>
    <t>Percentage per loongroep voor gemiddeld tarief</t>
  </si>
  <si>
    <t>Totaal per loongroepen</t>
  </si>
  <si>
    <t>Opbouw gemiddeld tarief</t>
  </si>
  <si>
    <t>Gemiddeld productietarief maandag t/m vrijdag</t>
  </si>
  <si>
    <t>** Dit betreft een reservering t.b.v onder andere: management, P.Z., administratie, accountantsverklaring &amp; huisvesting</t>
  </si>
  <si>
    <t>Toeslagtabel in percentages***</t>
  </si>
  <si>
    <t>00.00 tot 06.00 uur</t>
  </si>
  <si>
    <t>06.00 tot 21.30 uur</t>
  </si>
  <si>
    <t>21.30 tot 24.00 uur</t>
  </si>
  <si>
    <t>Zaterdag</t>
  </si>
  <si>
    <t>Zondag</t>
  </si>
  <si>
    <t>Feestdag</t>
  </si>
  <si>
    <t>Toeslagtabel reguliere afroepwerkzaamheden in €</t>
  </si>
  <si>
    <t>*** De daadwerkelijke toeslag is grotendeels, maar niet geheel afhankelijk van de CAO toeslag.</t>
  </si>
  <si>
    <t>Gemiddeld productietarief weekend- en feestdagen</t>
  </si>
  <si>
    <t>versie 1</t>
  </si>
  <si>
    <t>Programma van Eisen</t>
  </si>
  <si>
    <t>Dit is het invulblad ten behoeve van het inkooptraject schoonmaak</t>
  </si>
  <si>
    <t>Werkwijze model</t>
  </si>
  <si>
    <t>De Inschrijver dient alle cellen welke licht geel gekleurd zijn te vullen met haar</t>
  </si>
  <si>
    <t>eigen financiele gegevens. Na het invullen van de gegevens wordt de celkleur blanco.</t>
  </si>
  <si>
    <t>Ter verduidelijking de desbetreffende kleur:</t>
  </si>
  <si>
    <t xml:space="preserve">De Inschrijver dient deze bijlage digitaal zowel in bewerkbaar format (.XLS) als </t>
  </si>
  <si>
    <t>ondertekend (in .PDF) toe te voegen aan haar inschrijving. In de licht blauw</t>
  </si>
  <si>
    <t>gekleurde vlakken dient de Inschrijver haar gegevens toe te voegen en de</t>
  </si>
  <si>
    <t>ondertekening op te nemen. Ter verduideliking de debetreffende kleur:</t>
  </si>
  <si>
    <t>Alle prijzen/tarieven dienen op 2 decimalen te worden afgerond bij inschrijving en na indexaties.</t>
  </si>
  <si>
    <t>Uw gemiddelde uurtarief</t>
  </si>
  <si>
    <t>Prijsopgave</t>
  </si>
  <si>
    <t>m2</t>
  </si>
  <si>
    <t>uren/jr</t>
  </si>
  <si>
    <t>Bedrag/jr</t>
  </si>
  <si>
    <t>Let op!</t>
  </si>
  <si>
    <t>Ondertekening</t>
  </si>
  <si>
    <t>Naam Inschrijver</t>
  </si>
  <si>
    <t>Datum</t>
  </si>
  <si>
    <t>Naam ondertekeningsbevoegde persoon</t>
  </si>
  <si>
    <t>Functie</t>
  </si>
  <si>
    <t>Handtekening</t>
  </si>
  <si>
    <t xml:space="preserve">Inkooptraject </t>
  </si>
  <si>
    <t>RSG TM Lijsterbes</t>
  </si>
  <si>
    <t>RSG TM Stationstraat</t>
  </si>
  <si>
    <t>M2 / jr</t>
  </si>
  <si>
    <t>Tijd / jr</t>
  </si>
  <si>
    <t>Totale m2 schoon te maken per jaar</t>
  </si>
  <si>
    <t>Totale door u gecalculeerde uren per jaar</t>
  </si>
  <si>
    <t>Bandbreedte inschrijving tussen:</t>
  </si>
  <si>
    <t>en</t>
  </si>
  <si>
    <t xml:space="preserve">Uw inschrijving valt </t>
  </si>
  <si>
    <t>Totale m2 per vloersoort</t>
  </si>
  <si>
    <t>SG Eekeringe</t>
  </si>
  <si>
    <t>62a</t>
  </si>
  <si>
    <t>63a</t>
  </si>
  <si>
    <t>83a</t>
  </si>
  <si>
    <t>84a</t>
  </si>
  <si>
    <t>85a</t>
  </si>
  <si>
    <t>86a</t>
  </si>
  <si>
    <t>87a</t>
  </si>
  <si>
    <t>Dagelijks en een naloopronde in de middag</t>
  </si>
  <si>
    <t>binnen de bandbreedte comform paragraaf 6.4</t>
  </si>
  <si>
    <t xml:space="preserve">CAO uurlonen per 1 januari 2024 </t>
  </si>
  <si>
    <t>Linoleum vloeren zijn behandeld met I-wax methode.</t>
  </si>
  <si>
    <t>Alle andere vormen van het behandelen van deze vloeren dienen in de prijsopgave te zitten</t>
  </si>
  <si>
    <t>Uw inschrijving prijspeil 1-5-2024</t>
  </si>
  <si>
    <t>De beoordeling van uw inschrijving vind plaats op basis van de waarde in cel D31 van dit tabblad.</t>
  </si>
  <si>
    <t>en toegelicht worden in paragraaf 6.1</t>
  </si>
  <si>
    <t>Linde College</t>
  </si>
  <si>
    <t xml:space="preserve">Voor de eisen die verbonden zijn aan de producten/diensten wordt verwezen naar de Aanbestedingsleidraad en Conformiteitenformulier (Eisen).  </t>
  </si>
  <si>
    <t>Bijlage D -  Calculatie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</si>
</sst>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* #,##0_-;\-* #,##0_-;_-* &quot;-&quot;??_-;_-@_-"/>
    <numFmt numFmtId="166" formatCode="_-&quot;€&quot;\ * #,##0.00_-;\-&quot;€&quot;\ * #,##0.00_-;_-&quot;€&quot;\ * &quot;-&quot;??_-;_-@_-"/>
    <numFmt numFmtId="167" formatCode="_ &quot;€&quot;\ * #,##0.00_ ;_ &quot;€&quot;\ * \-#,##0.00_ ;_ &quot;€&quot;\ * &quot;-&quot;_ ;_ @_ "/>
    <numFmt numFmtId="168" formatCode="_ &quot;€&quot;\ * #,##0_ ;_ &quot;€&quot;\ * \-#,##0_ ;_ &quot;€&quot;\ * &quot;-&quot;??_ ;_ @_ "/>
    <numFmt numFmtId="169" formatCode="#,##0_ ;\-#,##0\ "/>
  </numFmts>
  <fonts count="3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14"/>
      <color theme="0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10"/>
      <name val="Century Gothic"/>
      <family val="2"/>
    </font>
    <font>
      <sz val="10"/>
      <color indexed="10"/>
      <name val="Century Gothic"/>
      <family val="2"/>
    </font>
    <font>
      <sz val="10"/>
      <color theme="0"/>
      <name val="Verdana"/>
      <family val="2"/>
    </font>
    <font>
      <sz val="9"/>
      <color indexed="8"/>
      <name val="Verdana"/>
      <family val="2"/>
    </font>
    <font>
      <b/>
      <sz val="14"/>
      <color theme="0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9EC7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rgb="FFE1F2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/>
  </cellStyleXfs>
  <cellXfs count="191">
    <xf numFmtId="0" fontId="0" fillId="0" borderId="0" xfId="0"/>
    <xf numFmtId="0" fontId="26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textRotation="9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textRotation="90"/>
    </xf>
    <xf numFmtId="0" fontId="4" fillId="0" borderId="6" xfId="0" applyFont="1" applyBorder="1"/>
    <xf numFmtId="0" fontId="4" fillId="3" borderId="5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9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2" fontId="6" fillId="0" borderId="2" xfId="0" applyNumberFormat="1" applyFont="1" applyBorder="1"/>
    <xf numFmtId="0" fontId="10" fillId="0" borderId="2" xfId="0" applyFont="1" applyBorder="1"/>
    <xf numFmtId="0" fontId="10" fillId="0" borderId="4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/>
    </xf>
    <xf numFmtId="2" fontId="6" fillId="0" borderId="6" xfId="0" applyNumberFormat="1" applyFont="1" applyBorder="1"/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3" applyFont="1" applyBorder="1" applyAlignment="1">
      <alignment vertical="center" wrapText="1"/>
    </xf>
    <xf numFmtId="0" fontId="2" fillId="0" borderId="10" xfId="3" applyFont="1" applyBorder="1" applyAlignment="1">
      <alignment horizontal="left" vertical="center" wrapText="1"/>
    </xf>
    <xf numFmtId="2" fontId="2" fillId="0" borderId="10" xfId="3" applyNumberFormat="1" applyFont="1" applyBorder="1" applyAlignment="1">
      <alignment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10" xfId="3" applyBorder="1" applyAlignment="1">
      <alignment horizontal="left" vertical="center"/>
    </xf>
    <xf numFmtId="2" fontId="3" fillId="0" borderId="10" xfId="3" applyNumberFormat="1" applyBorder="1" applyAlignment="1">
      <alignment vertical="center"/>
    </xf>
    <xf numFmtId="1" fontId="3" fillId="0" borderId="10" xfId="3" applyNumberFormat="1" applyBorder="1" applyAlignment="1">
      <alignment vertical="center"/>
    </xf>
    <xf numFmtId="0" fontId="3" fillId="0" borderId="10" xfId="2" applyFont="1" applyBorder="1" applyAlignment="1">
      <alignment horizontal="left"/>
    </xf>
    <xf numFmtId="2" fontId="3" fillId="0" borderId="10" xfId="0" applyNumberFormat="1" applyFont="1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10" xfId="2" applyFont="1" applyBorder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4" fillId="0" borderId="10" xfId="1" applyFont="1" applyBorder="1" applyAlignment="1">
      <alignment horizontal="left" vertical="center" wrapText="1"/>
    </xf>
    <xf numFmtId="4" fontId="4" fillId="0" borderId="10" xfId="1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2" fillId="0" borderId="2" xfId="7" applyFont="1" applyBorder="1"/>
    <xf numFmtId="0" fontId="12" fillId="0" borderId="2" xfId="7" applyFont="1" applyBorder="1" applyAlignment="1">
      <alignment horizontal="center"/>
    </xf>
    <xf numFmtId="0" fontId="12" fillId="2" borderId="2" xfId="7" applyFont="1" applyFill="1" applyBorder="1" applyAlignment="1">
      <alignment horizontal="center"/>
    </xf>
    <xf numFmtId="165" fontId="13" fillId="0" borderId="2" xfId="8" applyNumberFormat="1" applyFont="1" applyBorder="1" applyAlignment="1">
      <alignment horizontal="center"/>
    </xf>
    <xf numFmtId="0" fontId="14" fillId="5" borderId="2" xfId="7" applyFont="1" applyFill="1" applyBorder="1" applyAlignment="1">
      <alignment vertical="top"/>
    </xf>
    <xf numFmtId="0" fontId="12" fillId="0" borderId="8" xfId="7" applyFont="1" applyBorder="1" applyAlignment="1" applyProtection="1">
      <alignment vertical="center" wrapText="1"/>
      <protection hidden="1"/>
    </xf>
    <xf numFmtId="1" fontId="15" fillId="0" borderId="1" xfId="5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7" applyFont="1" applyBorder="1"/>
    <xf numFmtId="0" fontId="12" fillId="0" borderId="1" xfId="7" applyFont="1" applyBorder="1" applyAlignment="1" applyProtection="1">
      <alignment vertical="center" wrapText="1"/>
      <protection hidden="1"/>
    </xf>
    <xf numFmtId="44" fontId="12" fillId="0" borderId="1" xfId="5" applyFont="1" applyFill="1" applyBorder="1" applyAlignment="1" applyProtection="1">
      <alignment horizontal="center" vertical="center" wrapText="1"/>
      <protection hidden="1"/>
    </xf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0" fontId="15" fillId="0" borderId="1" xfId="7" applyFont="1" applyBorder="1" applyAlignment="1" applyProtection="1">
      <alignment vertical="center" wrapText="1"/>
      <protection hidden="1"/>
    </xf>
    <xf numFmtId="44" fontId="15" fillId="0" borderId="1" xfId="5" applyFont="1" applyFill="1" applyBorder="1" applyAlignment="1" applyProtection="1">
      <alignment horizontal="center" vertical="center" wrapText="1"/>
      <protection hidden="1"/>
    </xf>
    <xf numFmtId="0" fontId="15" fillId="0" borderId="14" xfId="7" applyFont="1" applyBorder="1" applyAlignment="1" applyProtection="1">
      <alignment vertical="center" wrapText="1"/>
      <protection hidden="1"/>
    </xf>
    <xf numFmtId="9" fontId="15" fillId="0" borderId="1" xfId="6" applyFont="1" applyFill="1" applyBorder="1" applyAlignment="1" applyProtection="1">
      <alignment horizontal="center" vertical="center" wrapText="1"/>
      <protection hidden="1"/>
    </xf>
    <xf numFmtId="9" fontId="15" fillId="0" borderId="4" xfId="6" applyFont="1" applyFill="1" applyBorder="1" applyAlignment="1" applyProtection="1">
      <alignment vertical="center" wrapText="1"/>
      <protection hidden="1"/>
    </xf>
    <xf numFmtId="0" fontId="17" fillId="0" borderId="2" xfId="0" applyFont="1" applyBorder="1"/>
    <xf numFmtId="0" fontId="17" fillId="0" borderId="6" xfId="0" applyFont="1" applyBorder="1" applyAlignment="1">
      <alignment horizontal="center"/>
    </xf>
    <xf numFmtId="0" fontId="12" fillId="0" borderId="3" xfId="7" applyFont="1" applyBorder="1" applyAlignment="1" applyProtection="1">
      <alignment vertical="center" wrapText="1"/>
      <protection hidden="1"/>
    </xf>
    <xf numFmtId="0" fontId="15" fillId="0" borderId="3" xfId="7" applyFont="1" applyBorder="1" applyAlignment="1" applyProtection="1">
      <alignment vertical="center" wrapText="1"/>
      <protection hidden="1"/>
    </xf>
    <xf numFmtId="0" fontId="12" fillId="2" borderId="6" xfId="7" applyFont="1" applyFill="1" applyBorder="1" applyAlignment="1">
      <alignment horizontal="center"/>
    </xf>
    <xf numFmtId="165" fontId="13" fillId="0" borderId="6" xfId="8" applyNumberFormat="1" applyFont="1" applyBorder="1" applyAlignment="1">
      <alignment horizontal="center"/>
    </xf>
    <xf numFmtId="0" fontId="12" fillId="0" borderId="6" xfId="7" applyFont="1" applyBorder="1" applyAlignment="1">
      <alignment horizontal="center"/>
    </xf>
    <xf numFmtId="0" fontId="12" fillId="0" borderId="7" xfId="7" applyFont="1" applyBorder="1"/>
    <xf numFmtId="44" fontId="12" fillId="0" borderId="15" xfId="7" applyNumberFormat="1" applyFont="1" applyBorder="1"/>
    <xf numFmtId="0" fontId="12" fillId="2" borderId="4" xfId="7" applyFont="1" applyFill="1" applyBorder="1" applyAlignment="1">
      <alignment horizontal="center"/>
    </xf>
    <xf numFmtId="0" fontId="12" fillId="0" borderId="6" xfId="7" applyFont="1" applyBorder="1"/>
    <xf numFmtId="0" fontId="12" fillId="0" borderId="2" xfId="7" quotePrefix="1" applyFont="1" applyBorder="1"/>
    <xf numFmtId="0" fontId="18" fillId="5" borderId="7" xfId="7" applyFont="1" applyFill="1" applyBorder="1" applyAlignment="1">
      <alignment horizontal="center" vertical="top" wrapText="1"/>
    </xf>
    <xf numFmtId="0" fontId="18" fillId="5" borderId="7" xfId="7" applyFont="1" applyFill="1" applyBorder="1" applyAlignment="1">
      <alignment horizontal="center" wrapText="1"/>
    </xf>
    <xf numFmtId="0" fontId="12" fillId="0" borderId="3" xfId="7" applyFont="1" applyBorder="1"/>
    <xf numFmtId="0" fontId="12" fillId="0" borderId="1" xfId="7" applyFont="1" applyBorder="1" applyAlignment="1" applyProtection="1">
      <alignment horizontal="center" vertical="center" wrapText="1"/>
      <protection hidden="1"/>
    </xf>
    <xf numFmtId="10" fontId="19" fillId="0" borderId="1" xfId="9" applyNumberFormat="1" applyFont="1" applyFill="1" applyBorder="1" applyAlignment="1" applyProtection="1">
      <alignment horizontal="center"/>
      <protection locked="0"/>
    </xf>
    <xf numFmtId="0" fontId="12" fillId="0" borderId="4" xfId="7" applyFont="1" applyBorder="1" applyAlignment="1">
      <alignment horizontal="center"/>
    </xf>
    <xf numFmtId="44" fontId="12" fillId="0" borderId="2" xfId="7" applyNumberFormat="1" applyFont="1" applyBorder="1" applyAlignment="1">
      <alignment horizontal="center"/>
    </xf>
    <xf numFmtId="0" fontId="23" fillId="0" borderId="2" xfId="0" applyFont="1" applyBorder="1" applyAlignment="1">
      <alignment horizontal="left"/>
    </xf>
    <xf numFmtId="0" fontId="24" fillId="0" borderId="2" xfId="0" applyFont="1" applyBorder="1"/>
    <xf numFmtId="0" fontId="25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0" fontId="24" fillId="0" borderId="7" xfId="0" applyFont="1" applyBorder="1"/>
    <xf numFmtId="0" fontId="24" fillId="0" borderId="3" xfId="0" applyFont="1" applyBorder="1"/>
    <xf numFmtId="0" fontId="24" fillId="0" borderId="6" xfId="0" applyFont="1" applyBorder="1"/>
    <xf numFmtId="0" fontId="26" fillId="8" borderId="2" xfId="0" applyFont="1" applyFill="1" applyBorder="1" applyAlignment="1" applyProtection="1">
      <alignment horizontal="left"/>
      <protection locked="0"/>
    </xf>
    <xf numFmtId="167" fontId="27" fillId="7" borderId="3" xfId="0" applyNumberFormat="1" applyFont="1" applyFill="1" applyBorder="1"/>
    <xf numFmtId="0" fontId="23" fillId="7" borderId="3" xfId="0" applyFont="1" applyFill="1" applyBorder="1"/>
    <xf numFmtId="0" fontId="23" fillId="7" borderId="16" xfId="0" applyFont="1" applyFill="1" applyBorder="1"/>
    <xf numFmtId="0" fontId="23" fillId="7" borderId="16" xfId="0" applyFont="1" applyFill="1" applyBorder="1" applyAlignment="1">
      <alignment horizontal="center"/>
    </xf>
    <xf numFmtId="0" fontId="23" fillId="7" borderId="4" xfId="0" applyFont="1" applyFill="1" applyBorder="1"/>
    <xf numFmtId="168" fontId="28" fillId="0" borderId="2" xfId="5" applyNumberFormat="1" applyFont="1" applyFill="1" applyBorder="1"/>
    <xf numFmtId="169" fontId="29" fillId="0" borderId="2" xfId="5" applyNumberFormat="1" applyFont="1" applyFill="1" applyBorder="1" applyAlignment="1">
      <alignment horizontal="center"/>
    </xf>
    <xf numFmtId="4" fontId="29" fillId="0" borderId="2" xfId="0" applyNumberFormat="1" applyFont="1" applyBorder="1"/>
    <xf numFmtId="44" fontId="24" fillId="0" borderId="2" xfId="0" applyNumberFormat="1" applyFont="1" applyBorder="1"/>
    <xf numFmtId="44" fontId="28" fillId="0" borderId="2" xfId="5" applyFont="1" applyFill="1" applyBorder="1"/>
    <xf numFmtId="0" fontId="28" fillId="0" borderId="2" xfId="0" applyFont="1" applyBorder="1"/>
    <xf numFmtId="0" fontId="30" fillId="0" borderId="2" xfId="0" applyFont="1" applyBorder="1"/>
    <xf numFmtId="0" fontId="0" fillId="4" borderId="1" xfId="0" applyFill="1" applyBorder="1" applyAlignment="1">
      <alignment horizontal="center"/>
    </xf>
    <xf numFmtId="3" fontId="3" fillId="0" borderId="10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3" fontId="3" fillId="0" borderId="10" xfId="3" applyNumberFormat="1" applyBorder="1" applyAlignment="1">
      <alignment vertical="center"/>
    </xf>
    <xf numFmtId="4" fontId="3" fillId="0" borderId="10" xfId="3" applyNumberForma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8" xfId="0" applyBorder="1"/>
    <xf numFmtId="0" fontId="9" fillId="0" borderId="17" xfId="0" applyFont="1" applyBorder="1"/>
    <xf numFmtId="0" fontId="0" fillId="4" borderId="17" xfId="0" applyFill="1" applyBorder="1"/>
    <xf numFmtId="0" fontId="9" fillId="0" borderId="10" xfId="0" applyFont="1" applyBorder="1"/>
    <xf numFmtId="0" fontId="0" fillId="0" borderId="10" xfId="0" applyBorder="1"/>
    <xf numFmtId="0" fontId="9" fillId="0" borderId="21" xfId="0" applyFont="1" applyBorder="1"/>
    <xf numFmtId="0" fontId="9" fillId="0" borderId="22" xfId="0" applyFont="1" applyBorder="1"/>
    <xf numFmtId="3" fontId="0" fillId="0" borderId="21" xfId="0" applyNumberFormat="1" applyBorder="1"/>
    <xf numFmtId="3" fontId="0" fillId="0" borderId="10" xfId="0" applyNumberFormat="1" applyBorder="1"/>
    <xf numFmtId="3" fontId="0" fillId="0" borderId="22" xfId="0" applyNumberFormat="1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22" xfId="0" applyNumberFormat="1" applyBorder="1"/>
    <xf numFmtId="0" fontId="0" fillId="0" borderId="14" xfId="0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3" fontId="0" fillId="0" borderId="29" xfId="0" applyNumberFormat="1" applyBorder="1"/>
    <xf numFmtId="4" fontId="0" fillId="0" borderId="26" xfId="0" applyNumberFormat="1" applyBorder="1"/>
    <xf numFmtId="9" fontId="12" fillId="4" borderId="1" xfId="6" applyFont="1" applyFill="1" applyBorder="1" applyAlignment="1" applyProtection="1">
      <alignment horizontal="center" vertical="center" wrapText="1"/>
      <protection hidden="1"/>
    </xf>
    <xf numFmtId="44" fontId="23" fillId="0" borderId="2" xfId="0" applyNumberFormat="1" applyFont="1" applyBorder="1"/>
    <xf numFmtId="42" fontId="0" fillId="0" borderId="2" xfId="0" applyNumberFormat="1" applyBorder="1"/>
    <xf numFmtId="3" fontId="0" fillId="0" borderId="2" xfId="0" applyNumberFormat="1" applyBorder="1"/>
    <xf numFmtId="0" fontId="4" fillId="0" borderId="1" xfId="0" applyFont="1" applyBorder="1" applyAlignment="1">
      <alignment horizontal="right"/>
    </xf>
    <xf numFmtId="3" fontId="0" fillId="9" borderId="10" xfId="0" applyNumberFormat="1" applyFill="1" applyBorder="1"/>
    <xf numFmtId="3" fontId="0" fillId="9" borderId="2" xfId="0" applyNumberFormat="1" applyFill="1" applyBorder="1"/>
    <xf numFmtId="0" fontId="26" fillId="8" borderId="2" xfId="0" applyFont="1" applyFill="1" applyBorder="1" applyAlignment="1" applyProtection="1">
      <alignment horizontal="left"/>
      <protection locked="0"/>
    </xf>
    <xf numFmtId="0" fontId="26" fillId="0" borderId="2" xfId="0" applyFont="1" applyBorder="1" applyAlignment="1">
      <alignment horizontal="left" vertical="top"/>
    </xf>
    <xf numFmtId="14" fontId="26" fillId="8" borderId="2" xfId="0" applyNumberFormat="1" applyFont="1" applyFill="1" applyBorder="1" applyAlignment="1" applyProtection="1">
      <alignment horizontal="left"/>
      <protection locked="0"/>
    </xf>
    <xf numFmtId="0" fontId="20" fillId="5" borderId="3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2" fillId="6" borderId="3" xfId="10" applyFont="1" applyFill="1" applyBorder="1" applyAlignment="1">
      <alignment horizontal="left" vertical="center" wrapText="1"/>
    </xf>
    <xf numFmtId="0" fontId="22" fillId="6" borderId="16" xfId="10" applyFont="1" applyFill="1" applyBorder="1" applyAlignment="1">
      <alignment horizontal="left" vertical="center" wrapText="1"/>
    </xf>
    <xf numFmtId="0" fontId="22" fillId="6" borderId="3" xfId="10" applyFont="1" applyFill="1" applyBorder="1" applyAlignment="1">
      <alignment horizontal="center" vertical="center" wrapText="1"/>
    </xf>
    <xf numFmtId="0" fontId="22" fillId="6" borderId="16" xfId="10" applyFont="1" applyFill="1" applyBorder="1" applyAlignment="1">
      <alignment horizontal="center" vertical="center" wrapText="1"/>
    </xf>
    <xf numFmtId="0" fontId="22" fillId="6" borderId="4" xfId="1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/>
    </xf>
    <xf numFmtId="0" fontId="23" fillId="7" borderId="16" xfId="0" applyFont="1" applyFill="1" applyBorder="1" applyAlignment="1">
      <alignment horizontal="left"/>
    </xf>
    <xf numFmtId="0" fontId="23" fillId="7" borderId="4" xfId="0" applyFont="1" applyFill="1" applyBorder="1" applyAlignment="1">
      <alignment horizontal="left"/>
    </xf>
    <xf numFmtId="0" fontId="27" fillId="7" borderId="3" xfId="0" applyFont="1" applyFill="1" applyBorder="1" applyAlignment="1">
      <alignment horizontal="left"/>
    </xf>
    <xf numFmtId="0" fontId="27" fillId="7" borderId="16" xfId="0" applyFont="1" applyFill="1" applyBorder="1" applyAlignment="1">
      <alignment horizontal="left"/>
    </xf>
    <xf numFmtId="42" fontId="27" fillId="7" borderId="16" xfId="0" applyNumberFormat="1" applyFont="1" applyFill="1" applyBorder="1" applyAlignment="1">
      <alignment horizontal="center"/>
    </xf>
    <xf numFmtId="42" fontId="27" fillId="7" borderId="4" xfId="0" applyNumberFormat="1" applyFont="1" applyFill="1" applyBorder="1" applyAlignment="1">
      <alignment horizontal="center"/>
    </xf>
    <xf numFmtId="44" fontId="27" fillId="7" borderId="3" xfId="0" applyNumberFormat="1" applyFont="1" applyFill="1" applyBorder="1" applyAlignment="1">
      <alignment horizontal="right"/>
    </xf>
    <xf numFmtId="44" fontId="27" fillId="7" borderId="16" xfId="0" applyNumberFormat="1" applyFont="1" applyFill="1" applyBorder="1" applyAlignment="1">
      <alignment horizontal="right"/>
    </xf>
    <xf numFmtId="44" fontId="27" fillId="7" borderId="4" xfId="0" applyNumberFormat="1" applyFont="1" applyFill="1" applyBorder="1" applyAlignment="1">
      <alignment horizontal="right"/>
    </xf>
    <xf numFmtId="0" fontId="9" fillId="7" borderId="3" xfId="0" applyFont="1" applyFill="1" applyBorder="1" applyAlignment="1">
      <alignment horizontal="left"/>
    </xf>
    <xf numFmtId="0" fontId="9" fillId="7" borderId="16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1" fillId="5" borderId="2" xfId="0" applyFont="1" applyFill="1" applyBorder="1" applyAlignment="1">
      <alignment horizontal="left"/>
    </xf>
    <xf numFmtId="0" fontId="14" fillId="5" borderId="11" xfId="7" applyFont="1" applyFill="1" applyBorder="1" applyAlignment="1">
      <alignment horizontal="left" vertical="top"/>
    </xf>
    <xf numFmtId="0" fontId="14" fillId="5" borderId="12" xfId="7" applyFont="1" applyFill="1" applyBorder="1" applyAlignment="1">
      <alignment horizontal="left" vertical="top"/>
    </xf>
    <xf numFmtId="0" fontId="14" fillId="5" borderId="13" xfId="7" applyFont="1" applyFill="1" applyBorder="1" applyAlignment="1">
      <alignment horizontal="left" vertical="top"/>
    </xf>
    <xf numFmtId="0" fontId="9" fillId="0" borderId="10" xfId="0" applyFont="1" applyBorder="1" applyAlignment="1">
      <alignment horizontal="center"/>
    </xf>
  </cellXfs>
  <cellStyles count="11">
    <cellStyle name="Komma 4 2" xfId="8" xr:uid="{C6E10313-F93A-4021-8CC4-FA5231BC7D46}"/>
    <cellStyle name="Normal_CALCULATIEBLAD.XLS" xfId="10" xr:uid="{7045EBB2-3322-4298-90CD-15EC9E52450F}"/>
    <cellStyle name="Procent" xfId="6" builtinId="5"/>
    <cellStyle name="RijNiveau_4" xfId="1" builtinId="1" iLevel="3"/>
    <cellStyle name="Standaard" xfId="0" builtinId="0"/>
    <cellStyle name="Standaard 2" xfId="4" xr:uid="{BC657BA1-AEE5-47FC-9834-C0C72478679E}"/>
    <cellStyle name="Standaard 4 2 3" xfId="7" xr:uid="{A86BF923-AD93-4795-BFC2-ACEB205C7C79}"/>
    <cellStyle name="Standaard_CONCEPT IGB Calculatieblad 09-08-04" xfId="3" xr:uid="{00000000-0005-0000-0000-000002000000}"/>
    <cellStyle name="Standaard_PSG Ruimtestaat reactie PSG 2009-08-10" xfId="2" xr:uid="{00000000-0005-0000-0000-000003000000}"/>
    <cellStyle name="Valuta" xfId="5" builtinId="4"/>
    <cellStyle name="Valuta 3 4" xfId="9" xr:uid="{D10BCA2E-E2D8-4C8A-9F5A-8060D3DDCD1C}"/>
  </cellStyles>
  <dxfs count="10"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rgb="FFF8FCD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auto="1"/>
      </font>
      <fill>
        <patternFill>
          <bgColor theme="7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117" Type="http://schemas.openxmlformats.org/officeDocument/2006/relationships/externalLink" Target="externalLinks/externalLink108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84" Type="http://schemas.openxmlformats.org/officeDocument/2006/relationships/externalLink" Target="externalLinks/externalLink75.xml"/><Relationship Id="rId89" Type="http://schemas.openxmlformats.org/officeDocument/2006/relationships/externalLink" Target="externalLinks/externalLink80.xml"/><Relationship Id="rId112" Type="http://schemas.openxmlformats.org/officeDocument/2006/relationships/externalLink" Target="externalLinks/externalLink103.xml"/><Relationship Id="rId133" Type="http://schemas.openxmlformats.org/officeDocument/2006/relationships/externalLink" Target="externalLinks/externalLink124.xml"/><Relationship Id="rId138" Type="http://schemas.openxmlformats.org/officeDocument/2006/relationships/externalLink" Target="externalLinks/externalLink129.xml"/><Relationship Id="rId154" Type="http://schemas.openxmlformats.org/officeDocument/2006/relationships/sharedStrings" Target="sharedStrings.xml"/><Relationship Id="rId16" Type="http://schemas.openxmlformats.org/officeDocument/2006/relationships/externalLink" Target="externalLinks/externalLink7.xml"/><Relationship Id="rId107" Type="http://schemas.openxmlformats.org/officeDocument/2006/relationships/externalLink" Target="externalLinks/externalLink98.xml"/><Relationship Id="rId11" Type="http://schemas.openxmlformats.org/officeDocument/2006/relationships/externalLink" Target="externalLinks/externalLink2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74" Type="http://schemas.openxmlformats.org/officeDocument/2006/relationships/externalLink" Target="externalLinks/externalLink65.xml"/><Relationship Id="rId79" Type="http://schemas.openxmlformats.org/officeDocument/2006/relationships/externalLink" Target="externalLinks/externalLink70.xml"/><Relationship Id="rId102" Type="http://schemas.openxmlformats.org/officeDocument/2006/relationships/externalLink" Target="externalLinks/externalLink93.xml"/><Relationship Id="rId123" Type="http://schemas.openxmlformats.org/officeDocument/2006/relationships/externalLink" Target="externalLinks/externalLink114.xml"/><Relationship Id="rId128" Type="http://schemas.openxmlformats.org/officeDocument/2006/relationships/externalLink" Target="externalLinks/externalLink119.xml"/><Relationship Id="rId144" Type="http://schemas.openxmlformats.org/officeDocument/2006/relationships/externalLink" Target="externalLinks/externalLink135.xml"/><Relationship Id="rId149" Type="http://schemas.openxmlformats.org/officeDocument/2006/relationships/externalLink" Target="externalLinks/externalLink140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1.xml"/><Relationship Id="rId95" Type="http://schemas.openxmlformats.org/officeDocument/2006/relationships/externalLink" Target="externalLinks/externalLink86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113" Type="http://schemas.openxmlformats.org/officeDocument/2006/relationships/externalLink" Target="externalLinks/externalLink104.xml"/><Relationship Id="rId118" Type="http://schemas.openxmlformats.org/officeDocument/2006/relationships/externalLink" Target="externalLinks/externalLink109.xml"/><Relationship Id="rId134" Type="http://schemas.openxmlformats.org/officeDocument/2006/relationships/externalLink" Target="externalLinks/externalLink125.xml"/><Relationship Id="rId139" Type="http://schemas.openxmlformats.org/officeDocument/2006/relationships/externalLink" Target="externalLinks/externalLink130.xml"/><Relationship Id="rId80" Type="http://schemas.openxmlformats.org/officeDocument/2006/relationships/externalLink" Target="externalLinks/externalLink71.xml"/><Relationship Id="rId85" Type="http://schemas.openxmlformats.org/officeDocument/2006/relationships/externalLink" Target="externalLinks/externalLink76.xml"/><Relationship Id="rId150" Type="http://schemas.openxmlformats.org/officeDocument/2006/relationships/externalLink" Target="externalLinks/externalLink141.xml"/><Relationship Id="rId155" Type="http://schemas.openxmlformats.org/officeDocument/2006/relationships/calcChain" Target="calcChain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94.xml"/><Relationship Id="rId108" Type="http://schemas.openxmlformats.org/officeDocument/2006/relationships/externalLink" Target="externalLinks/externalLink99.xml"/><Relationship Id="rId116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15.xml"/><Relationship Id="rId129" Type="http://schemas.openxmlformats.org/officeDocument/2006/relationships/externalLink" Target="externalLinks/externalLink120.xml"/><Relationship Id="rId137" Type="http://schemas.openxmlformats.org/officeDocument/2006/relationships/externalLink" Target="externalLinks/externalLink12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83" Type="http://schemas.openxmlformats.org/officeDocument/2006/relationships/externalLink" Target="externalLinks/externalLink74.xml"/><Relationship Id="rId88" Type="http://schemas.openxmlformats.org/officeDocument/2006/relationships/externalLink" Target="externalLinks/externalLink79.xml"/><Relationship Id="rId91" Type="http://schemas.openxmlformats.org/officeDocument/2006/relationships/externalLink" Target="externalLinks/externalLink82.xml"/><Relationship Id="rId96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02.xml"/><Relationship Id="rId132" Type="http://schemas.openxmlformats.org/officeDocument/2006/relationships/externalLink" Target="externalLinks/externalLink123.xml"/><Relationship Id="rId140" Type="http://schemas.openxmlformats.org/officeDocument/2006/relationships/externalLink" Target="externalLinks/externalLink131.xml"/><Relationship Id="rId145" Type="http://schemas.openxmlformats.org/officeDocument/2006/relationships/externalLink" Target="externalLinks/externalLink136.xml"/><Relationship Id="rId15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6" Type="http://schemas.openxmlformats.org/officeDocument/2006/relationships/externalLink" Target="externalLinks/externalLink97.xml"/><Relationship Id="rId114" Type="http://schemas.openxmlformats.org/officeDocument/2006/relationships/externalLink" Target="externalLinks/externalLink105.xml"/><Relationship Id="rId119" Type="http://schemas.openxmlformats.org/officeDocument/2006/relationships/externalLink" Target="externalLinks/externalLink110.xml"/><Relationship Id="rId127" Type="http://schemas.openxmlformats.org/officeDocument/2006/relationships/externalLink" Target="externalLinks/externalLink11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externalLink" Target="externalLinks/externalLink72.xml"/><Relationship Id="rId86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85.xml"/><Relationship Id="rId99" Type="http://schemas.openxmlformats.org/officeDocument/2006/relationships/externalLink" Target="externalLinks/externalLink90.xml"/><Relationship Id="rId101" Type="http://schemas.openxmlformats.org/officeDocument/2006/relationships/externalLink" Target="externalLinks/externalLink92.xml"/><Relationship Id="rId122" Type="http://schemas.openxmlformats.org/officeDocument/2006/relationships/externalLink" Target="externalLinks/externalLink113.xml"/><Relationship Id="rId130" Type="http://schemas.openxmlformats.org/officeDocument/2006/relationships/externalLink" Target="externalLinks/externalLink121.xml"/><Relationship Id="rId135" Type="http://schemas.openxmlformats.org/officeDocument/2006/relationships/externalLink" Target="externalLinks/externalLink126.xml"/><Relationship Id="rId143" Type="http://schemas.openxmlformats.org/officeDocument/2006/relationships/externalLink" Target="externalLinks/externalLink134.xml"/><Relationship Id="rId148" Type="http://schemas.openxmlformats.org/officeDocument/2006/relationships/externalLink" Target="externalLinks/externalLink139.xml"/><Relationship Id="rId151" Type="http://schemas.openxmlformats.org/officeDocument/2006/relationships/externalLink" Target="externalLinks/externalLink14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109" Type="http://schemas.openxmlformats.org/officeDocument/2006/relationships/externalLink" Target="externalLinks/externalLink10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97" Type="http://schemas.openxmlformats.org/officeDocument/2006/relationships/externalLink" Target="externalLinks/externalLink88.xml"/><Relationship Id="rId104" Type="http://schemas.openxmlformats.org/officeDocument/2006/relationships/externalLink" Target="externalLinks/externalLink95.xml"/><Relationship Id="rId120" Type="http://schemas.openxmlformats.org/officeDocument/2006/relationships/externalLink" Target="externalLinks/externalLink111.xml"/><Relationship Id="rId125" Type="http://schemas.openxmlformats.org/officeDocument/2006/relationships/externalLink" Target="externalLinks/externalLink116.xml"/><Relationship Id="rId141" Type="http://schemas.openxmlformats.org/officeDocument/2006/relationships/externalLink" Target="externalLinks/externalLink132.xml"/><Relationship Id="rId146" Type="http://schemas.openxmlformats.org/officeDocument/2006/relationships/externalLink" Target="externalLinks/externalLink13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92" Type="http://schemas.openxmlformats.org/officeDocument/2006/relationships/externalLink" Target="externalLinks/externalLink8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57.xml"/><Relationship Id="rId87" Type="http://schemas.openxmlformats.org/officeDocument/2006/relationships/externalLink" Target="externalLinks/externalLink78.xml"/><Relationship Id="rId110" Type="http://schemas.openxmlformats.org/officeDocument/2006/relationships/externalLink" Target="externalLinks/externalLink101.xml"/><Relationship Id="rId115" Type="http://schemas.openxmlformats.org/officeDocument/2006/relationships/externalLink" Target="externalLinks/externalLink106.xml"/><Relationship Id="rId131" Type="http://schemas.openxmlformats.org/officeDocument/2006/relationships/externalLink" Target="externalLinks/externalLink122.xml"/><Relationship Id="rId136" Type="http://schemas.openxmlformats.org/officeDocument/2006/relationships/externalLink" Target="externalLinks/externalLink127.xml"/><Relationship Id="rId61" Type="http://schemas.openxmlformats.org/officeDocument/2006/relationships/externalLink" Target="externalLinks/externalLink52.xml"/><Relationship Id="rId82" Type="http://schemas.openxmlformats.org/officeDocument/2006/relationships/externalLink" Target="externalLinks/externalLink73.xml"/><Relationship Id="rId152" Type="http://schemas.openxmlformats.org/officeDocument/2006/relationships/theme" Target="theme/theme1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47.xml"/><Relationship Id="rId77" Type="http://schemas.openxmlformats.org/officeDocument/2006/relationships/externalLink" Target="externalLinks/externalLink68.xml"/><Relationship Id="rId100" Type="http://schemas.openxmlformats.org/officeDocument/2006/relationships/externalLink" Target="externalLinks/externalLink91.xml"/><Relationship Id="rId105" Type="http://schemas.openxmlformats.org/officeDocument/2006/relationships/externalLink" Target="externalLinks/externalLink96.xml"/><Relationship Id="rId126" Type="http://schemas.openxmlformats.org/officeDocument/2006/relationships/externalLink" Target="externalLinks/externalLink117.xml"/><Relationship Id="rId147" Type="http://schemas.openxmlformats.org/officeDocument/2006/relationships/externalLink" Target="externalLinks/externalLink13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93" Type="http://schemas.openxmlformats.org/officeDocument/2006/relationships/externalLink" Target="externalLinks/externalLink84.xml"/><Relationship Id="rId98" Type="http://schemas.openxmlformats.org/officeDocument/2006/relationships/externalLink" Target="externalLinks/externalLink89.xml"/><Relationship Id="rId121" Type="http://schemas.openxmlformats.org/officeDocument/2006/relationships/externalLink" Target="externalLinks/externalLink112.xml"/><Relationship Id="rId142" Type="http://schemas.openxmlformats.org/officeDocument/2006/relationships/externalLink" Target="externalLinks/externalLink133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\Projecten\Severinus\Calculatie\12%200809%20CONCEPT%20HM%20Calculatie%20Severinu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01025%20Telfort%20A'dam\01025%20Programma\Progr.Telfort-Entree1-kan254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io%20Esther%20Westerhuis\SVVE\Calculatie\2009\SVVE%20De%20Orangerie\RBS%20De%20Orangerie%2013-03-09%20jh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nrico.deraden\DataArchief\0%20-%20GGZ%20Friesland\Calculatie\Calculatie%20GGZ%20(2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en\National%20Accounts\Beheer\KPMG\Calculatie\Huidige%20versie\KPMG\22%20Calculatiemodel%20KPMG%20-%20Versie%20%2006-11-2015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en\Catering\981.035Fuji\corresp\ModelPT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ostensoorten%20standaard\TV\Tarieven%20TV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L\NASA\02.%20Bestaande%20NASA\Brocacef%20Holding\Offertes\Eindhoven\Aanbieding%20CWS%20tbv%20Brocacef%20Eindhoven%20V2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upport\Projects%20-%202000\Holland%20-%20CSU\Quick%20valuation%20model%20-%20NEW%20Version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houwe2\AppData\Local\Microsoft\Windows\INetCache\Content.Outlook\Z33CRGQ6\Kopie%20van%20210225%20Overnamelijst%20personeel%201-1-2021%20-%20definitief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\csgdata\Gom%20Schoonhouden\Calculatiemodellen\kladmarco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TMG%20(Heyday)\Calculatie\TMG_calc_v3_rv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9098%20SER\Aanbesteding\01%20Voorbereidend%20werk\Werkdocumenten\10%200718%20Calculatie%20SER%209.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Frontoffice\1%20Beheer%20en%20Onderhoud\2012\Bakkersland\5000082461%20-%20Bakkersland\03%20Calculatie\02%20Calculatie%20definitief\Voorcalculatie%202013%20versie%201.01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06500\6509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%20behandeling\UWV\Amsterdam%20-%20Delflandlaan%203-5%20pp2003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rgdata\Common\BB%20Noordwest\2.%20CALCULATIE\3.%20Landelijk%20&amp;%20Regionaal%20%20accounts\S,%20T%20en%20U\Sanoma\Sanoma%20Hoofddorp\2012\001-Sanoma%20Calculatie%20Pb%201%20jan%202012%20(3,7%25)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maintenance\Contract%20Engineer\Offertes%202005\Trespa\Calculatie\Calculatie%20Trespa%20versie%200.8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akse\AppData\Local\Microsoft\Windows\Temporary%20Internet%20Files\Content.Outlook\U6Y32292\NAW-bestand%20tbv%20contractwissel%2013-11-2014%20Zwanenberg%20Alme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900\Medewerkers\Aa%20Frank\Aa%20Medical\Tantelouise\Beukenhof\calculatie%20beukenhof%20jan%202009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peet\Local%20Settings\Temporary%20Internet%20Files\Content.IE5\EY66WG1U\Lindenburgh%20norm%20adhv%20basislijs%2007-01t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garetha%20norm%20adhv%20basislijst%2007-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~1\VAARKA~1\LOCALS~1\Temp\Temporary%20Directory%201%20for%20Offerte%20ISS.zip\Invulform%2000007-2005-SNSZuid%20versie%201a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iahove%20(vp)%20norm%20adhv%20basislijst%2007-01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iahove%20(vz)%20norm%20adhv%20basislijst%2007-01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Nieuwe%20Haven%20norm%20adhv%20basislijs%2007-01t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uronext%20NYX\Aanbesteding%202008\PvE\Definitief\Bijlage%20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nts%20and%20Settings\dewis0\Local%20Settings\Temporary%20Internet%20Files\OLK1\PROEF%20TEMPLATE%20vereenvoudigd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ocuments%20and%20Settings\Jos.Lek\Local%20Settings\Temporary%20Internet%20Files\OLK1D\kavelverdeling%2025%20mei%202012-(3)%20(2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Foodcalc%202009%20v2%20CONCEPT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Archipel%20nieuw%20model\Archipel%20Calculatie%20Totaal%202019%20v06%20tm%20191001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rData\AtirLLSProductie\Atir\Projecten%20algemeen\In%20behandeling\OLVG\OLVG%202012\OLVG-Calculatie\calculatiemodel%202012%20HSO%20per%201-1-20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ffertes%202004\Arcadis%20Aqumen\Breitner\Calculatie\Versie%201\calculatie-aanbieding%20AA-%20Breitner%20Center%202004-2005-2006%20versie%20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%20-%20Werkmappen%20Cure&amp;Care\AA%20Onderhanden%20werk\AA-5%20calculatie%20prospect\Bovenij%20Zhs\Kopie%20van%20Calculatieblad%202013em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K:\Users\piet\Documents\%20%20ICCA\Dashboard\04.%20GMHM\03.%202019\01.%20Hectas\02.%20Contractmodule\HECTAS%20Calculatiemodel%20GMHM%20Perceel%201%20V1%20index%2001012109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Maarssen\Common\CBD\Afdeling%20Calculatie\Calculaties\Klanten\Regio%20Astri%20van%20Bilsen\Zaans%20Medisch%20Centrum\Calculaties%202008\ZMC-Calculatie%20v9a%2009-01-14em%20glas%20B15-B11-zazofs%20PB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.schellingerhout\AppData\Local\Microsoft\Windows\Temporary%20Internet%20Files\Content.Outlook\MZRJO3S8\umcu%20voorcalc%20atir%20def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Beheer\Beheer%20PGZ%20(ISS)\Actueel\Basisbestand%20PGZ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vi_kraljic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~1\clstn0\LOCALS~1\Temp\Oude%20calculaties\Prijzen%20gouden%20versie%2012-02-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piet\Documents\%20%20ICCA\Dashboard\02.%20OPSO-Spoor\06.2020\Calculatiemodule%20Perceel%203%20Opspoor%20Ancora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UMCU\UMCU%20Q3\HD%20MBP%20PetieUsers\nelleke\Documents\Werkdocumenten\Basisdocumenten%20atir\Basisdocumenten%20Advies\Ruimtestaat-calculatiebladen\CALCULATI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wolle\Common\Contracten%20backoffice%20Zwolle\Calculatie\Key%20Accounts\ABN%20AMRO%202003\2009\OPG's\12%20-%20ABN%20AMRO%20per%201%20december%20OPG-2008%20incl.%203,6%2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%20(2)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rno/Desktop/Revnu%20advies/Klanten/Linde%20College/Schoonmaak/Offerteaanvraag/Werkprogramma's/Perceel%202/2014-04-01%20calculatiemodel%20perceel%202%20RSG%20Tromp%20Meesters%20v3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Zuid\05017%20Waterschap%20De%20Dommel\Programma\Calculatie%202005%20versie%20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Leon/Social%20Facility/Aanbestedingen/SAOW/Totaal%20overzicht%20SAOW%2025-3-19%20V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ovon%20-%20Inkada\Calculatie\Calc%20SOVON%20perceel%202_NvI_1_v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Zakelijk\ISS%20HK\Mantels\RGN\Tempo%20Team\vestigingenoverzicht%20Tempo-Te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jn%20documenten\mijn%20documenten\01-%20offertes%20en%20in%20onderhoud\00-IN%20ONDERHOUD\Solvay%20Pharmaceuticals\2005-Solvay%20Pharmaceutials\04.424Aa-off%20DEFINITIEF%20jun%2005%20Solvay%20Pharmaceuticals%20begr.%202005%20opb.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schrijfbiljetten%20leeg%20oude%20method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Projecten\Holland%20casino\Plattegronden%20gebouwen\X5062.01.01-Amsterdam%20Kruisgebouw-meetstaten-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nts%20and%20Settings\Emilie\Mijn%20documenten\FA%20-%20ISS%20Werkmappen\Documents%20and%20Settings\gcorneli\Desktop\objecten\berichtenformulieren\berichtenformulier%20diensten%20abonnemen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D:\Yamaha\Calculatie%20concep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Marco%20Engbers%20%20-%20Asito/13.%20Voorstellen/Vestiging%20Doetinchem%20&amp;%20Zutpen/1.%20In%20Behandeling/Verosol%20Eibergen/Calculatie%20Verosol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1\InsingerGilissen%20Bankiers%20NV\USB%20te%20verzenden\IG-Calculatie-FS-2020.FINAL%20(Bijlage%20B)_CSU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Documents%20and%20Settings\Serge\Local%20Settings\Temporary%20Internet%20Files\OLK1F\Papyrus%20BSC%20Beginmeting%20en%20Voorcalculatie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naldH\AppData\Local\Microsoft\Windows\INetCache\Content.Outlook\ZEGVBOHO\Uitvoeringsbepaling%20Scholen_aan_Zee_v3b_2020%20(incl%20uitbreiding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nrico.deraden\DataArchief\2007\Nieuw%20product\Calculatie\begroting%20Will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recht\Common\IFS-Sales\Accounts\Prospects%20-%20Leads\UWV%20Multiservices%202012\Calculatie\Pricing%2095%25\20120731%20P&amp;L%20-%20UWV%20pricing%2095%25%20EK%20JP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ffertes%202001\Zuid\Philips\Philips%20Deurne%20Maarheeze\ZZ-oude%20docs%20Contractengineering-SW\Oude%20docs\Calculatie\Calculatie%20Philips%20Mhz_Drn_aanpassing26mei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Fujitsu%20-Post%20Submission%20-%20TUPE%20Compliant%20Extra%20Sites%20Benchmarked.xlsb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ocuments%20and%20Settings\Menno.van.den.bosch\Local%20Settings\Temporary%20Internet%20Files\OLK19\Offerte%20analyse%20sheet-bubbles_NIEUW_Qondergrens1_on%20target%20is%20rank%2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arssen\Common\CBD\Afdeling%20Commercie\OFFERTE\TEKST%20(UITGEBRACHT)\ISS%20C&amp;C%20-%20Hospital\Prospect\1%20ZIEKENHUIZEN\UMC%20St%20Radboud\OFFERTE\Bid%20commitee\20121015_Overnamegegevens%20berekening%20IS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Users\lhotting\Desktop\alpha\Inschrijfbiljetten_OGN_v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5.%20Frontoffice%20MO\1.%20Beheer%20en%20onderhoud\2013\AAFM\5000087582-%20NXP\NXP%20Nijmegen\03%20Calculatie\02%20Calculatie%20definitief\5000087582KB1.2_MaVe-WiOo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a2.know.hp.com/Documents%20and%20Settings/jhatfield/Local%20Settings/Temporary%20Internet%20Files/OLK5A/Site%20Info%20-%2011-27-06%20(2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oost\2017\Waterschap%20Vallei%20en%20Veluwe\Calculatie\Bijlage%20F%20Schoonmaakbeste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ra1rg1\data\Sales\Oud%20Lavold%20Data\IJekel\06\Landelijke%20accounts\UWV%20Gak%202003\Contracten%202004\Zuid%20West\Rijswijk%20-%20J.C.%20van%20Markenlaan%205-pp20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%20tot%20en%20met%202016\2016\Waterschap%20Zuiderzeeland%20-%20Intexso\Calculatie\Bijlage%20H%20Invultabellen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\Documents\A%20-%20CSU%20werkmappen%20OFFLINE\A%20-%20Rivas\originelen\TEMP%20Offerteaanvraag_Bijlage_2_Invultabel_LangdurigeZorg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\2016\Brandweer%20Doetinchem-Intexso\Calculatie\Bijlage%20H%20Invultabellen%20INTERN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oost\2017\Willibrord%20Stichting%20-%20Intexso\Calculatie\Koelkast\oud\Calc%20Willibrord%20Perceel%201%20INTERN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ntractengineering\Thuiswerkbestanden\Vredeoord\10december%20definitief\calculatie%20vredeoord%202003%20SW%20versie%20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nrico.deraden\Local%20Settings\Temporary%20Internet%20Files\OLK1C\Bohim(Imbos)%202007-a%20STANDAARD1%20dem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Users\Jos%20en%20Chantal\Documents\VBA\EMVI%20Q%20EN%20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BD\Offertes%202004\Haagse%20Hogeschool\HHS-origineel%20offerte%20definitief%20v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keith.major\Desktop\Briefcase\Templates\Excel_Examp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00372\users$\Yaw.Mante\Working%20Folders\Yaw\Work\4.%202011\10.%20October\FM_Project%20Unity\Mockup%20of%20Data%20Colletion%20Sheet%20draft7country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Stichting%20Nederlands%20Scheepvaartmuseum%20Amsterdam%20(RFP)%20-%20SMC\Calculatie\RB\NvI%204\HSM%20Rekenmodel%202019%20v4_unprotected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Zuid\2020\UPS\Originele%20documenten\1310227119_Offerte_aanvraag_SupplierResponseExport(DRAFT_EXPORT)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Program%20Files\Common%20Files\ncie-share\XLmacr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mijn%20documenten\De%20Heel\begrotingen\lange%20land%2019%20juli%20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\Documents\A%20-%20CSU%20werkmappen%20OFFLINE\A%20-%20Archipel\vraag%20renate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OLK2\WERKPROGRAMMA%20PSU%20ONDERWIJS%2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ff\CLR\92%20-%20Tools%20(under%20development)\P&amp;L%20template%20201309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ial\James\Oldham\Olham%20Coste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pio0\Local%20Settings\Temporary%20Internet%20Files\Content.Outlook\Q6GGOK85\Calculatie%20Erasmus%20Percelen%201%20en%202%20V2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WINDOWS\Temporary%20Internet%20Files\OLK2\WERKPROGRAMMA%20PSU%20ONDERWIJS%2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Totaal%20voorstel%20Stegeman%2027042012%2014.00%20uu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OPDRACHTGEVERS\Marenland,%20Onderwijsbureau\Aanbesteding%202007\Bestek\Inventarisaties%20voor%20EA\Abt%20Emo%20School%20Westeremden%2019060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bruiker\Documents\Tante%20Louise\Exel%20documenten%20tante\180701%20Bestek%20Asito%20versie%209%20(1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SG%20Klanten%20actief\CSG%20Zuid\97008%20DS%20Pierson%20College\Schoonmaak\Aanbesteding%202011\08%20Calculatie\10%201229%20Rev%2000Calculatie%20Ds%20Pierson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2012%2009%20Radboud%20UMC%20%20Nijmegen\Calculatie%20ISS\UMC%20Utrecht%20Calculatie2011%20ISS%2011-12-12em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anettek\AppData\Local\Microsoft\Windows\Temporary%20Internet%20Files\Content.Outlook\MOI7SDBL\ruimtestaat%20Nazareth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\DC-Gedeeld\FD-Aanbestedingen\2015\Europese%20aanbestedingen\Schoonmaak\Voorbereiding\Europese%20aanbesteding%202010\Kopie%20van%20Calculatiemodel%20definitief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2%20CSU%20per%201%20juli%202019%20def%20aanpas%20windschermen%20C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%20ATIR%20Werkdocumenten\%20%20ATIR%20in%20%20behandeling\Tarieven%202004\atir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1%20CSU%20per%201%20juli%202019%20def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Cleaning%20data%20CE_final_send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7015%20Altrecht\Schoonmaak\Programma\07%201018%20Calculatie%20Altrech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\csgdata\CSG%20Klanten%20actief\CSG%20West\97032%20NKI-AVL\Schoonmaak\Programma%20tbv%20Aanbesteding\06%200328%20Programma%20NKIAv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AtirLLSProductie\Atir\Projecten%20algemeen\In%20behandeling\Provincie%20Zuid%20Holland\Aanbesteding%202012\PZH%20calculatie\Calculatiemodel%20proquere%20definitief" TargetMode="External"/></Relationships>
</file>

<file path=xl/externalLinks/_rels/externalLink7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ata\Leon\Social%20Facility\Aanbestedingen\Steenwijk\Oude%20aanbesteding\Bijlage%20A1%20Calculatie-%20en%20invulmodel%20Perceel%201%20Linde%20College%20V3.xls" TargetMode="External"/><Relationship Id="rId1" Type="http://schemas.openxmlformats.org/officeDocument/2006/relationships/externalLinkPath" Target="/Data/Leon/Social%20Facility/Aanbestedingen/Steenwijk/Oude%20aanbesteding/Bijlage%20A1%20Calculatie-%20en%20invulmodel%20Perceel%201%20Linde%20College%20V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Veurt_NOV\AppData\Local\Microsoft\Windows\INetCache\Content.Outlook\MGBIQOB8\Bijlage%20A2%20Calculatie-%20en%20invulmodel%20Perceel%202%20RSG%20Tromp%20Meesters%20V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Zakelijk\ISS%20HK\Mantels\RGN\Tempo%20Team\vestigingenoverzicht%20Tempo-Team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tractmanagement\Contracten\CSU\Voorstel%20Genmab%20-%20CSU%20Calculatiemodel%20Nieuwbouw%20versie%203a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%20behandeling\Belastingdienst2003\ISS-Belastingdienst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Users\nicole\AppData\Local\Microsoft\Windows\Temporary%20Internet%20Files\Content.Outlook\P4414I6B\Mutatie%20GVB%20Kraaijenest%20NvB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Users\r.toorenburgh\AppData\Local\Microsoft\Windows\Temporary%20Internet%20Files\Content.Outlook\83YS3KGK\Westerveld%20oude%20calculatie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0\ABN%20AMRO\Calculatie\ABN%20AMRO_RB_31-8_V2%20(do%20ochtend)%20DEFINITIEF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AtirLLSProductie\Atir\Projecten%20algemeen\In%20behandeling\Provincie%20Zuid%20Holland\Aanbesteding%202012\PZH%20calculatie\GLV-Calculatiemodel%20DEF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sterveld\Calculatie\BEHANDEL\16220\16220%20nieuw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Users/lhotting/AppData/Local/Microsoft/Windows/Temporary%20Internet%20Files/Content.Outlook/73BBDHCT/Kopie%20van%20Simiss%20%20v11%20GGZ%20versie%202%200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tichting%20Horizon%20en%20St.%20Altra%20jeugdzorg%20en%20speciaal%20onderwijs%20(Icca)\Overdracht\Bijlage%20D1%20Calculatiemodel%20perceel%202-V2_OFF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SG%20Klanten%20actief\CSG%20West\97032%20NKI-AVL\Schoonmaak\Programma%20tbv%20Aanbesteding\06%200328%20Programma%20NKIAv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cten\KLM%20actie\KLM-Actueel\KLM%20Aanbesteding%202007\KLM%20Tender%202007\KLM%20Schoonmaak%202007\KLM%20Gebouwen%202007\Cluster%207%20-%20lounge\E-Calc%20lounges%20correcti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irit.intra/Afdeling/maintenance/Contract%20Engineer/Offertes%202005/Trespa/Calculatie/Calculatie%20Trespa%20versie%200.8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AA%20-%20Werkmappen%20Cure&amp;Care/CA%20Prijsmodellen%20C&amp;C/2011/Af%20b%20-%20nog%20naar%20CBDschijf/GGZ-1%20v1a%2009-03-24em%20mut%20en%204x%20nieuw%20--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TGZ%202019%20nieuw%20voorstel\TGZ%20BLR-HS%20v19%20pb19%20268%20tm%20190226emMB%20per%201-1-1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Maintenance\Werkgroep\AA%20Nieuwe%20projecten\BB%20Aanvraag%20contracten\SAPPI%20te%20Maastricht\Calculatie%20SAPPI\Calculatie%20%20op%20Nl%20sfb_1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lanten\Papyrus\TV\Papyrus-TV-BeginMeting03083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0\WNF%20-%20SMC\Calculatie\Calc%20WNF255%20v1%2005-02-2020em.xlsm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isv\Oude%20indeling%20L-schijf\Daphne%20auditing\KPN\mobiele%20telefonie\analyse%20mobiele%20telefonie\vergelijkemiskpnfebruari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utaties"/>
      <sheetName val="werkelijke dagen"/>
      <sheetName val="Invulblad"/>
      <sheetName val="ma-vr"/>
      <sheetName val="Ma-vrij naloop"/>
      <sheetName val="Invulmatrix SMO"/>
      <sheetName val="Invulmatrix glas"/>
      <sheetName val="Loonsuppletie"/>
      <sheetName val="Factuuropzet SMO Severinus"/>
      <sheetName val="Uurtarieven Regiewerk"/>
      <sheetName val="Prijzen afroep en extra werkzh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ad_S"/>
      <sheetName val="Bak_S"/>
      <sheetName val="Bal_S"/>
      <sheetName val="Beh_T"/>
      <sheetName val="Beh_S"/>
      <sheetName val="Bib_Ta"/>
      <sheetName val="Dag_S"/>
      <sheetName val="Dag_Ta"/>
      <sheetName val="Dag_Tu"/>
      <sheetName val="Dou_S"/>
      <sheetName val="Dot_S"/>
      <sheetName val="Ent_S"/>
      <sheetName val="Ent_T"/>
      <sheetName val="Gan_Ta"/>
      <sheetName val="Gan_S"/>
      <sheetName val="Gan_T"/>
      <sheetName val="Gar_S"/>
      <sheetName val="Gar_T"/>
      <sheetName val="Gym_D"/>
      <sheetName val="Kan_Ta"/>
      <sheetName val="Kan_S"/>
      <sheetName val="Kan_T"/>
      <sheetName val="Keu_S"/>
      <sheetName val="Keu_Ta"/>
      <sheetName val="Kl1_S"/>
      <sheetName val="Kle_S"/>
      <sheetName val="Les_S"/>
      <sheetName val="Lif_Ta"/>
      <sheetName val="Mag_Ta"/>
      <sheetName val="Mag_S"/>
      <sheetName val="Pat_Ta"/>
      <sheetName val="Pat_S"/>
      <sheetName val="Rec_S"/>
      <sheetName val="Res_Ta"/>
      <sheetName val="Res_S"/>
      <sheetName val="Rol_S"/>
      <sheetName val="Sa1_S"/>
      <sheetName val="San_S"/>
      <sheetName val="Spo_S"/>
      <sheetName val="The_S"/>
      <sheetName val="The_Ta"/>
      <sheetName val="Tra_H"/>
      <sheetName val="Tra_S"/>
      <sheetName val="Tra_T"/>
      <sheetName val="Ver_Ta"/>
      <sheetName val="Ver_T"/>
      <sheetName val="Voo_L"/>
      <sheetName val="Voo_S"/>
      <sheetName val="Voo_T"/>
      <sheetName val="Wac_S"/>
      <sheetName val="Was_S"/>
      <sheetName val="Win_Ta"/>
      <sheetName val="Zw1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L</v>
          </cell>
        </row>
        <row r="3">
          <cell r="B3" t="str">
            <v>H</v>
          </cell>
        </row>
        <row r="4">
          <cell r="B4" t="str">
            <v>S</v>
          </cell>
        </row>
        <row r="5">
          <cell r="B5" t="str">
            <v>M</v>
          </cell>
        </row>
        <row r="6">
          <cell r="B6" t="str">
            <v>T</v>
          </cell>
        </row>
        <row r="7">
          <cell r="B7" t="str">
            <v>K</v>
          </cell>
        </row>
      </sheetData>
      <sheetData sheetId="7" refreshError="1"/>
      <sheetData sheetId="8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Programma_check"/>
      <sheetName val="Tussenblad"/>
      <sheetName val="Hoofdmenu"/>
      <sheetName val="scrprogramma"/>
      <sheetName val="scrvloersoort"/>
      <sheetName val="scrruimtestaten"/>
      <sheetName val="Vloeren"/>
      <sheetName val="Tarief"/>
      <sheetName val="Uitgangspunten"/>
      <sheetName val="Dagen open"/>
      <sheetName val="Begroting totaal"/>
      <sheetName val="Begroting landrijt"/>
      <sheetName val="Begroting gagelbosch"/>
      <sheetName val="Begroting orangerie"/>
      <sheetName val="Totalen"/>
      <sheetName val="Tarief ma-vr"/>
      <sheetName val="Tarief za-zo"/>
      <sheetName val="Tarief fe"/>
      <sheetName val="Afroepprijzen"/>
      <sheetName val="Glasprijzen"/>
      <sheetName val="ma_vr"/>
      <sheetName val="za"/>
      <sheetName val="Normblad"/>
      <sheetName val="Start_programma's"/>
      <sheetName val="Apo_L"/>
      <sheetName val="Aul_L"/>
      <sheetName val="Aul_S"/>
      <sheetName val="Bad_L"/>
      <sheetName val="Bad_S"/>
      <sheetName val="Bal_S"/>
      <sheetName val="Beh_L"/>
      <sheetName val="Beh_T"/>
      <sheetName val="Csa_L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T"/>
      <sheetName val="Gan_S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Kan_L"/>
      <sheetName val="Kan_S"/>
      <sheetName val="parklaan 54"/>
      <sheetName val="Kan_T"/>
      <sheetName val="Keu_T"/>
      <sheetName val="einde"/>
      <sheetName val="Keu_L"/>
      <sheetName val="Keu_S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ra_L"/>
      <sheetName val="Tra_H"/>
      <sheetName val="Tra_M"/>
      <sheetName val="Toi_S"/>
      <sheetName val="Tra_S"/>
      <sheetName val="Tra_T"/>
      <sheetName val="Ver_L"/>
      <sheetName val="Ver_T"/>
      <sheetName val="Voo_L"/>
      <sheetName val="Wac_L"/>
      <sheetName val="Wac_S"/>
      <sheetName val="Voo_S"/>
      <sheetName val="Wac_T"/>
      <sheetName val="Was_L"/>
      <sheetName val="Was_S"/>
      <sheetName val="Win_L"/>
      <sheetName val="Win_S"/>
      <sheetName val="Win_T"/>
      <sheetName val="Zwe_S"/>
      <sheetName val="Module1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Exploitatie onderhoud"/>
      <sheetName val="Beheer"/>
      <sheetName val="Blad1"/>
      <sheetName val="Gegevensblad"/>
      <sheetName val="Invoergegevens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aanpassing"/>
      <sheetName val="Totaalblad"/>
      <sheetName val="MUTATIEBLAD"/>
      <sheetName val="Info blad"/>
      <sheetName val="1-Prijzenblad inclusief afval"/>
      <sheetName val="1- Prijzenblad exclusief afval"/>
      <sheetName val="2-Ruimtestaat"/>
      <sheetName val="3-Additioneel werk "/>
      <sheetName val="4-Plaagdier bestrijding"/>
      <sheetName val="5-Glasbewassing"/>
      <sheetName val="6-Toilethygiene Na gunning"/>
      <sheetName val="6-Toilethygiene aanbieding"/>
      <sheetName val="7-Diepreiniging keuken"/>
      <sheetName val="8-Afroepprijs"/>
      <sheetName val="9-Premies en opslagen"/>
      <sheetName val="10-Opbouw uurtarieven"/>
      <sheetName val="11-Toeslagenmatrix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A12" t="str">
            <v>admi.130</v>
          </cell>
          <cell r="B12" t="str">
            <v>Administratieve ruimten</v>
          </cell>
          <cell r="D12">
            <v>130</v>
          </cell>
          <cell r="E12">
            <v>25980.360000000033</v>
          </cell>
          <cell r="F12">
            <v>10514.96189049386</v>
          </cell>
          <cell r="G12">
            <v>321.20390308341621</v>
          </cell>
          <cell r="H12">
            <v>9.2532764026434027</v>
          </cell>
        </row>
        <row r="13">
          <cell r="A13" t="str">
            <v>admi.253</v>
          </cell>
          <cell r="B13" t="str">
            <v>Administratieve ruimten</v>
          </cell>
          <cell r="D13">
            <v>253</v>
          </cell>
          <cell r="E13">
            <v>1561.9700000000007</v>
          </cell>
          <cell r="F13">
            <v>1276.4717161646886</v>
          </cell>
          <cell r="G13">
            <v>309.58649925073217</v>
          </cell>
          <cell r="H13">
            <v>18.68407081257191</v>
          </cell>
        </row>
        <row r="14">
          <cell r="A14" t="str">
            <v>sani.253</v>
          </cell>
          <cell r="B14" t="str">
            <v>Sanitaire ruimten</v>
          </cell>
          <cell r="D14">
            <v>253</v>
          </cell>
          <cell r="E14">
            <v>1339.0799999999988</v>
          </cell>
          <cell r="F14">
            <v>3791.7601696906859</v>
          </cell>
          <cell r="G14">
            <v>89.348277538248524</v>
          </cell>
          <cell r="H14">
            <v>64.739200732109708</v>
          </cell>
        </row>
        <row r="15">
          <cell r="A15" t="str">
            <v>hver.130</v>
          </cell>
          <cell r="B15" t="str">
            <v>Horizontale verkeersruimten</v>
          </cell>
          <cell r="D15">
            <v>130</v>
          </cell>
          <cell r="E15">
            <v>13486.169999999998</v>
          </cell>
          <cell r="F15">
            <v>4109.9236964831562</v>
          </cell>
          <cell r="G15">
            <v>426.57777357282993</v>
          </cell>
          <cell r="H15">
            <v>6.967518424471522</v>
          </cell>
        </row>
        <row r="16">
          <cell r="A16" t="str">
            <v>hver.253</v>
          </cell>
          <cell r="B16" t="str">
            <v>Horizontale verkeersruimten</v>
          </cell>
          <cell r="D16">
            <v>253</v>
          </cell>
          <cell r="E16">
            <v>6655.6400000000049</v>
          </cell>
          <cell r="F16">
            <v>4028.6425287758548</v>
          </cell>
          <cell r="G16">
            <v>417.97625576664529</v>
          </cell>
          <cell r="H16">
            <v>13.838910691248202</v>
          </cell>
        </row>
        <row r="17">
          <cell r="A17" t="str">
            <v>hver.per</v>
          </cell>
          <cell r="B17" t="str">
            <v>Horizontale verkeersruimten</v>
          </cell>
          <cell r="D17" t="str">
            <v>permanent</v>
          </cell>
          <cell r="E17">
            <v>293.5</v>
          </cell>
          <cell r="F17">
            <v>615.77444243382593</v>
          </cell>
          <cell r="G17" t="str">
            <v>n.v.t.</v>
          </cell>
          <cell r="H17">
            <v>47.967441081092964</v>
          </cell>
        </row>
        <row r="18">
          <cell r="A18" t="str">
            <v>vver.130</v>
          </cell>
          <cell r="B18" t="str">
            <v>Verticale verkeersruimten</v>
          </cell>
          <cell r="D18">
            <v>130</v>
          </cell>
          <cell r="E18">
            <v>1600.5399999999991</v>
          </cell>
          <cell r="F18">
            <v>927.45610553083986</v>
          </cell>
          <cell r="G18">
            <v>224.34506469813854</v>
          </cell>
          <cell r="H18">
            <v>13.248290087583971</v>
          </cell>
        </row>
        <row r="19">
          <cell r="A19" t="str">
            <v>vver.253</v>
          </cell>
          <cell r="B19" t="str">
            <v>Verticale verkeersruimten</v>
          </cell>
          <cell r="D19">
            <v>253</v>
          </cell>
          <cell r="E19">
            <v>163.43</v>
          </cell>
          <cell r="F19">
            <v>183.68705973526434</v>
          </cell>
          <cell r="G19">
            <v>225.09909004799661</v>
          </cell>
          <cell r="H19">
            <v>25.696843436299801</v>
          </cell>
        </row>
        <row r="20">
          <cell r="A20" t="str">
            <v>pant.253</v>
          </cell>
          <cell r="B20" t="str">
            <v>pantry/koffiecorner</v>
          </cell>
          <cell r="D20">
            <v>253</v>
          </cell>
          <cell r="E20">
            <v>982.52</v>
          </cell>
          <cell r="F20">
            <v>1391.6948327498828</v>
          </cell>
          <cell r="G20">
            <v>178.61499098105415</v>
          </cell>
          <cell r="H20">
            <v>32.384381864288585</v>
          </cell>
        </row>
        <row r="21">
          <cell r="A21" t="str">
            <v>verg.253</v>
          </cell>
          <cell r="B21" t="str">
            <v>Vergaderruimte</v>
          </cell>
          <cell r="D21">
            <v>253</v>
          </cell>
          <cell r="E21">
            <v>4153.8200000000006</v>
          </cell>
          <cell r="F21">
            <v>2993.0227567158108</v>
          </cell>
          <cell r="G21">
            <v>351.12210812361201</v>
          </cell>
          <cell r="H21">
            <v>16.473858924828946</v>
          </cell>
        </row>
        <row r="22">
          <cell r="A22" t="str">
            <v>rest.253</v>
          </cell>
          <cell r="B22" t="str">
            <v>Restaurant</v>
          </cell>
          <cell r="D22">
            <v>253</v>
          </cell>
          <cell r="E22">
            <v>3141.3500000000004</v>
          </cell>
          <cell r="F22">
            <v>2904.9251785449674</v>
          </cell>
          <cell r="G22">
            <v>273.59105696418794</v>
          </cell>
          <cell r="H22">
            <v>21.142270287636148</v>
          </cell>
        </row>
        <row r="23">
          <cell r="A23" t="str">
            <v>Lee.012</v>
          </cell>
          <cell r="B23" t="str">
            <v>Leegstand</v>
          </cell>
          <cell r="D23">
            <v>12</v>
          </cell>
          <cell r="E23">
            <v>5814.380000000001</v>
          </cell>
          <cell r="F23">
            <v>312.30051965124045</v>
          </cell>
          <cell r="G23">
            <v>223.41480596291694</v>
          </cell>
          <cell r="H23">
            <v>1.2280110982984302</v>
          </cell>
        </row>
        <row r="25">
          <cell r="A25" t="str">
            <v>nio.000</v>
          </cell>
          <cell r="B25" t="str">
            <v>Niet in onderhoud</v>
          </cell>
          <cell r="D25" t="str">
            <v>n.i.o.</v>
          </cell>
          <cell r="E25">
            <v>9698.58</v>
          </cell>
        </row>
        <row r="26">
          <cell r="A26" t="str">
            <v>afr.000</v>
          </cell>
          <cell r="B26" t="str">
            <v>Uitvoering op afroep</v>
          </cell>
          <cell r="D26" t="str">
            <v>Afroep</v>
          </cell>
          <cell r="E26">
            <v>2137.2000000000003</v>
          </cell>
        </row>
        <row r="27">
          <cell r="D27" t="str">
            <v>Totaal</v>
          </cell>
          <cell r="E27">
            <v>77008.540000000037</v>
          </cell>
          <cell r="F27">
            <v>33050.620896970075</v>
          </cell>
          <cell r="H27">
            <v>9.8123657896955603</v>
          </cell>
        </row>
      </sheetData>
      <sheetData sheetId="5">
        <row r="12">
          <cell r="A12" t="str">
            <v>admi.130</v>
          </cell>
          <cell r="B12" t="str">
            <v>Administratieve ruimten</v>
          </cell>
          <cell r="D12">
            <v>130</v>
          </cell>
          <cell r="E12">
            <v>25980.360000000033</v>
          </cell>
          <cell r="F12">
            <v>8473.1550337756653</v>
          </cell>
          <cell r="G12">
            <v>398.60557095165098</v>
          </cell>
          <cell r="H12">
            <v>7.4564650206538303</v>
          </cell>
          <cell r="I12">
            <v>193721.64556399419</v>
          </cell>
        </row>
        <row r="13">
          <cell r="A13" t="str">
            <v>admi.253</v>
          </cell>
          <cell r="B13" t="str">
            <v>Administratieve ruimten</v>
          </cell>
          <cell r="D13">
            <v>253</v>
          </cell>
          <cell r="E13">
            <v>1561.9700000000007</v>
          </cell>
          <cell r="F13">
            <v>1028.6050353707089</v>
          </cell>
          <cell r="G13">
            <v>384.1886792412775</v>
          </cell>
          <cell r="H13">
            <v>15.05597740683101</v>
          </cell>
          <cell r="I13">
            <v>23516.985030147844</v>
          </cell>
        </row>
        <row r="14">
          <cell r="A14" t="str">
            <v>sani.253</v>
          </cell>
          <cell r="B14" t="str">
            <v>Sanitaire ruimten</v>
          </cell>
          <cell r="D14">
            <v>253</v>
          </cell>
          <cell r="E14">
            <v>1339.0799999999988</v>
          </cell>
          <cell r="F14">
            <v>3055.4720124787559</v>
          </cell>
          <cell r="G14">
            <v>110.87885557988079</v>
          </cell>
          <cell r="H14">
            <v>52.168071580155278</v>
          </cell>
          <cell r="I14">
            <v>69857.221291554262</v>
          </cell>
        </row>
        <row r="15">
          <cell r="A15" t="str">
            <v>hver.130</v>
          </cell>
          <cell r="B15" t="str">
            <v>Horizontale verkeersruimten</v>
          </cell>
          <cell r="D15">
            <v>130</v>
          </cell>
          <cell r="E15">
            <v>13486.169999999998</v>
          </cell>
          <cell r="F15">
            <v>3311.8541959503532</v>
          </cell>
          <cell r="G15">
            <v>529.37176465792743</v>
          </cell>
          <cell r="H15">
            <v>5.614558038922457</v>
          </cell>
          <cell r="I15">
            <v>75718.884187774864</v>
          </cell>
        </row>
        <row r="16">
          <cell r="A16" t="str">
            <v>hver.253</v>
          </cell>
          <cell r="B16" t="str">
            <v>Horizontale verkeersruimten</v>
          </cell>
          <cell r="D16">
            <v>253</v>
          </cell>
          <cell r="E16">
            <v>6655.6400000000049</v>
          </cell>
          <cell r="F16">
            <v>3246.3562947232531</v>
          </cell>
          <cell r="G16">
            <v>518.69750795285063</v>
          </cell>
          <cell r="H16">
            <v>11.151655803101939</v>
          </cell>
          <cell r="I16">
            <v>74221.406429357434</v>
          </cell>
        </row>
        <row r="17">
          <cell r="A17" t="str">
            <v>hver.per</v>
          </cell>
          <cell r="B17" t="str">
            <v>Horizontale verkeersruimten</v>
          </cell>
          <cell r="D17" t="str">
            <v>permanent</v>
          </cell>
          <cell r="E17">
            <v>293.5</v>
          </cell>
          <cell r="F17">
            <v>496.20268441443892</v>
          </cell>
          <cell r="G17" t="str">
            <v>n.v.t.</v>
          </cell>
          <cell r="H17">
            <v>38.653070651738844</v>
          </cell>
          <cell r="I17">
            <v>11344.676236285351</v>
          </cell>
        </row>
        <row r="18">
          <cell r="A18" t="str">
            <v>vver.130</v>
          </cell>
          <cell r="B18" t="str">
            <v>Verticale verkeersruimten</v>
          </cell>
          <cell r="D18">
            <v>130</v>
          </cell>
          <cell r="E18">
            <v>1600.5399999999991</v>
          </cell>
          <cell r="F18">
            <v>747.36165960707251</v>
          </cell>
          <cell r="G18">
            <v>278.40630747554451</v>
          </cell>
          <cell r="H18">
            <v>10.675722557398643</v>
          </cell>
          <cell r="I18">
            <v>17086.920982018815</v>
          </cell>
        </row>
        <row r="19">
          <cell r="A19" t="str">
            <v>vver.253</v>
          </cell>
          <cell r="B19" t="str">
            <v>Verticale verkeersruimten</v>
          </cell>
          <cell r="D19">
            <v>253</v>
          </cell>
          <cell r="E19">
            <v>163.43</v>
          </cell>
          <cell r="F19">
            <v>148.01850458843711</v>
          </cell>
          <cell r="G19">
            <v>279.3420330449008</v>
          </cell>
          <cell r="H19">
            <v>20.70700213486009</v>
          </cell>
          <cell r="I19">
            <v>3384.1453589001849</v>
          </cell>
        </row>
        <row r="20">
          <cell r="A20" t="str">
            <v>pant.253</v>
          </cell>
          <cell r="B20" t="str">
            <v>pantry/koffiecorner</v>
          </cell>
          <cell r="D20">
            <v>253</v>
          </cell>
          <cell r="E20">
            <v>982.52</v>
          </cell>
          <cell r="F20">
            <v>1121.4540005375532</v>
          </cell>
          <cell r="G20">
            <v>221.65649226882945</v>
          </cell>
          <cell r="H20">
            <v>26.095947000738242</v>
          </cell>
          <cell r="I20">
            <v>25639.789847165339</v>
          </cell>
        </row>
        <row r="21">
          <cell r="A21" t="str">
            <v>verg.253</v>
          </cell>
          <cell r="B21" t="str">
            <v>Vergaderruimte</v>
          </cell>
          <cell r="D21">
            <v>253</v>
          </cell>
          <cell r="E21">
            <v>4153.8200000000006</v>
          </cell>
          <cell r="F21">
            <v>2411.8343082345286</v>
          </cell>
          <cell r="G21">
            <v>435.73327421868993</v>
          </cell>
          <cell r="H21">
            <v>13.274946892657601</v>
          </cell>
          <cell r="I21">
            <v>55141.739901659006</v>
          </cell>
        </row>
        <row r="22">
          <cell r="A22" t="str">
            <v>rest.253</v>
          </cell>
          <cell r="B22" t="str">
            <v>Restaurant</v>
          </cell>
          <cell r="D22">
            <v>253</v>
          </cell>
          <cell r="E22">
            <v>3141.3500000000004</v>
          </cell>
          <cell r="F22">
            <v>2340.8436146195031</v>
          </cell>
          <cell r="G22">
            <v>339.51928485798743</v>
          </cell>
          <cell r="H22">
            <v>17.036841006060566</v>
          </cell>
          <cell r="I22">
            <v>53518.680494388369</v>
          </cell>
        </row>
        <row r="23">
          <cell r="A23" t="str">
            <v>Lee.012</v>
          </cell>
          <cell r="B23" t="str">
            <v>Leegstand</v>
          </cell>
          <cell r="D23">
            <v>12</v>
          </cell>
          <cell r="E23">
            <v>5814.380000000001</v>
          </cell>
          <cell r="F23">
            <v>251.65766150098531</v>
          </cell>
          <cell r="G23">
            <v>277.25188092366835</v>
          </cell>
          <cell r="H23">
            <v>0.9895545535439908</v>
          </cell>
          <cell r="I23">
            <v>5753.6462050351101</v>
          </cell>
        </row>
        <row r="25">
          <cell r="A25" t="str">
            <v>nio.000</v>
          </cell>
          <cell r="B25" t="str">
            <v>Niet in onderhoud</v>
          </cell>
          <cell r="D25" t="str">
            <v>n.i.o.</v>
          </cell>
          <cell r="E25">
            <v>9698.58</v>
          </cell>
        </row>
        <row r="26">
          <cell r="A26" t="str">
            <v>afr.000</v>
          </cell>
          <cell r="B26" t="str">
            <v>Uitvoering op afroep</v>
          </cell>
          <cell r="D26" t="str">
            <v>Afroep</v>
          </cell>
          <cell r="E26">
            <v>2137.2000000000003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ie"/>
      <sheetName val="Paradise RVS"/>
      <sheetName val="Supplies"/>
      <sheetName val="ParadiseLine"/>
      <sheetName val="Voorstel CWS"/>
      <sheetName val="Sheet2"/>
    </sheetNames>
    <sheetDataSet>
      <sheetData sheetId="0"/>
      <sheetData sheetId="1"/>
      <sheetData sheetId="2">
        <row r="2">
          <cell r="A2" t="str">
            <v>Rol van  35 mtr, 
21 cm breed 
100% katoen</v>
          </cell>
          <cell r="C2" t="str">
            <v>Papieren handdoekrol 2 laags Wit, 6 rol / ds</v>
          </cell>
        </row>
        <row r="3">
          <cell r="C3" t="str">
            <v>Papieren handdoekrol 3 laags Wit, 6 rol / ds</v>
          </cell>
        </row>
        <row r="4">
          <cell r="C4" t="str">
            <v>Papieren handdoekrol 3 laags Blauw, 6 rol / ds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</sheetData>
      <sheetData sheetId="3"/>
      <sheetData sheetId="4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naire"/>
      <sheetName val="Main"/>
      <sheetName val="Graphs"/>
      <sheetName val="Scenarios"/>
      <sheetName val="Trafficlight"/>
      <sheetName val="CALCULATIONS"/>
      <sheetName val="Module2"/>
      <sheetName val="Module4"/>
      <sheetName val="Module1"/>
      <sheetName val="Module3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tallen"/>
      <sheetName val="Langdurige Zorg"/>
      <sheetName val="Ziekenhuis"/>
      <sheetName val="Locatienamen"/>
      <sheetName val="Contracten"/>
      <sheetName val="DubbelZiekenhuis"/>
      <sheetName val="DubbelLZ"/>
    </sheetNames>
    <sheetDataSet>
      <sheetData sheetId="0" refreshError="1">
        <row r="3">
          <cell r="B3">
            <v>44265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jsten"/>
      <sheetName val="Invultoelichting"/>
      <sheetName val="Algemene gegevens inschrijver"/>
      <sheetName val="Oppervlakten"/>
      <sheetName val="Sanitair"/>
      <sheetName val="CWS-Sanitair"/>
      <sheetName val="CWS-Productspecs "/>
      <sheetName val="CWS-Condities"/>
      <sheetName val="Vendor-Sanitair"/>
      <sheetName val="RECAP TOTAAL"/>
      <sheetName val="Glasbewassing"/>
      <sheetName val="Glas (INT)"/>
      <sheetName val="Glas (HK)"/>
      <sheetName val="Glas (REG)"/>
      <sheetName val="NvI TMG"/>
      <sheetName val="Locatiekenmerken 2019_v2"/>
      <sheetName val="Schoonmaak"/>
      <sheetName val="Recap  HK"/>
      <sheetName val="CALC HK"/>
      <sheetName val="CALC VLR HK"/>
      <sheetName val="Indicatieve afroepprijzen"/>
      <sheetName val="CAO Hago"/>
      <sheetName val="normblad HK"/>
      <sheetName val="Ruimtestaat HK"/>
      <sheetName val="Toelichting ruimtestaat"/>
      <sheetName val="Recap  REG"/>
      <sheetName val="CALC REG"/>
      <sheetName val="VLR_REG"/>
      <sheetName val="normblad REG"/>
      <sheetName val="CAO Eff (regio)"/>
      <sheetName val="Hygiëne containers en matten"/>
      <sheetName val="Uurtarieven"/>
      <sheetName val="Percentages"/>
      <sheetName val="Toeslagen"/>
      <sheetName val="Uurlon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A9" t="str">
            <v>Den Helder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MA-VR"/>
      <sheetName val="IVM Smo ma-vr"/>
      <sheetName val="IVM Specials"/>
      <sheetName val="Tariefopbouw Contract"/>
      <sheetName val="Uurtarieven Contract"/>
      <sheetName val="Uurtarieven Regiewerkzaamheden"/>
      <sheetName val="IVM Regie"/>
      <sheetName val="IVM Glas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L"/>
      <sheetName val="Kan_N"/>
      <sheetName val="Kan_T"/>
      <sheetName val="Kle_L"/>
      <sheetName val="Kle_S"/>
      <sheetName val="Kle_T"/>
      <sheetName val="Lif_L"/>
      <sheetName val="Pan_L"/>
      <sheetName val="Pan_N"/>
      <sheetName val="Pan_S"/>
      <sheetName val="Pan_T"/>
      <sheetName val="Rep_L"/>
      <sheetName val="Res_H"/>
      <sheetName val="Roo_L"/>
      <sheetName val="San_S"/>
      <sheetName val="Tou_T"/>
      <sheetName val="Tra_B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dblad"/>
      <sheetName val="BExRepositorySheet"/>
      <sheetName val="Begroting"/>
      <sheetName val="Info"/>
      <sheetName val="SAP"/>
    </sheetNames>
    <sheetDataSet>
      <sheetData sheetId="0"/>
      <sheetData sheetId="1"/>
      <sheetData sheetId="2"/>
      <sheetData sheetId="3">
        <row r="2">
          <cell r="A2" t="str">
            <v>Accountmanager</v>
          </cell>
        </row>
        <row r="3">
          <cell r="A3" t="str">
            <v>Beheertechnicus</v>
          </cell>
        </row>
        <row r="4">
          <cell r="A4" t="str">
            <v>Contract Beheerder</v>
          </cell>
        </row>
        <row r="5">
          <cell r="A5" t="str">
            <v>Contract Consultant</v>
          </cell>
        </row>
        <row r="6">
          <cell r="A6" t="str">
            <v>Contract Consultant 01/02/03</v>
          </cell>
        </row>
        <row r="7">
          <cell r="A7" t="str">
            <v xml:space="preserve">Contract Engineer  </v>
          </cell>
        </row>
        <row r="8">
          <cell r="A8" t="str">
            <v>Contractmanager</v>
          </cell>
        </row>
        <row r="9">
          <cell r="A9" t="str">
            <v>Exploitatiemanager</v>
          </cell>
        </row>
        <row r="10">
          <cell r="A10" t="str">
            <v>Facilitair coördinator/projectmedewerker</v>
          </cell>
        </row>
        <row r="11">
          <cell r="A11" t="str">
            <v>Facilitair manager</v>
          </cell>
        </row>
        <row r="12">
          <cell r="A12" t="str">
            <v>Facilitair medewerker</v>
          </cell>
        </row>
        <row r="13">
          <cell r="A13" t="str">
            <v>Groepleider Backoffice</v>
          </cell>
        </row>
        <row r="14">
          <cell r="A14" t="str">
            <v>Handyman</v>
          </cell>
        </row>
        <row r="15">
          <cell r="A15" t="str">
            <v>Leerling-/hulp-/monteur</v>
          </cell>
        </row>
        <row r="16">
          <cell r="A16" t="str">
            <v>Maintenance Consultant</v>
          </cell>
        </row>
        <row r="17">
          <cell r="A17" t="str">
            <v>Maintenance Engineer</v>
          </cell>
        </row>
        <row r="18">
          <cell r="A18" t="str">
            <v>Medewerker Backoffice</v>
          </cell>
        </row>
        <row r="19">
          <cell r="A19" t="str">
            <v>Reisuur</v>
          </cell>
        </row>
        <row r="20">
          <cell r="A20" t="str">
            <v>Service monteur</v>
          </cell>
        </row>
        <row r="21">
          <cell r="A21" t="str">
            <v>Service monteur met auto</v>
          </cell>
        </row>
        <row r="22">
          <cell r="A22" t="str">
            <v xml:space="preserve">Servicetechnicus </v>
          </cell>
        </row>
        <row r="23">
          <cell r="A23" t="str">
            <v>Servicetechnicus auto</v>
          </cell>
        </row>
        <row r="24">
          <cell r="A24" t="str">
            <v>Servicetechnicus Liften + auto</v>
          </cell>
        </row>
        <row r="25">
          <cell r="A25" t="str">
            <v>Teamleider</v>
          </cell>
        </row>
        <row r="26">
          <cell r="A26" t="str">
            <v>Teamleider met auto</v>
          </cell>
        </row>
        <row r="27">
          <cell r="A27" t="str">
            <v>Technisch consultant</v>
          </cell>
        </row>
        <row r="28">
          <cell r="A28" t="str">
            <v>Technisch inspecteur</v>
          </cell>
        </row>
        <row r="29">
          <cell r="A29" t="str">
            <v xml:space="preserve">Technisch specialist  </v>
          </cell>
        </row>
        <row r="30">
          <cell r="A30" t="str">
            <v>Werkvoorbereider 01/02</v>
          </cell>
        </row>
        <row r="31">
          <cell r="A31" t="str">
            <v>Werkvoorbereider 03/04</v>
          </cell>
        </row>
      </sheetData>
      <sheetData sheetId="4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Algemene gegevens"/>
      <sheetName val="uurtariefopbouw"/>
      <sheetName val="Totaalblad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Factuurcontrole 2019"/>
      <sheetName val="Wijzigingenblad"/>
      <sheetName val="Supplement"/>
    </sheetNames>
    <sheetDataSet>
      <sheetData sheetId="0"/>
      <sheetData sheetId="1"/>
      <sheetData sheetId="2">
        <row r="35">
          <cell r="F35">
            <v>21.529192237882686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3.0., F1 + F2 - 2011"/>
      <sheetName val="Bijlage 3.1, F1 + F2 - 2011"/>
      <sheetName val="Bijlage 1, F1 + F2 - 2011"/>
      <sheetName val="Bijlage 3.4.1 Opbouw uurtarief"/>
      <sheetName val="Normen"/>
      <sheetName val="Bijlage 3.2.Additioneel werk"/>
      <sheetName val="3.3. Toezicht"/>
      <sheetName val="Bijlage 3.4.2 Toeslag 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I bladvergelijk"/>
      <sheetName val="Wijzigingen-mutaties"/>
      <sheetName val="Eindblad"/>
      <sheetName val="Maintenance_DC"/>
      <sheetName val="VC (volledig)"/>
      <sheetName val="Deelprijzen"/>
      <sheetName val="Grenco"/>
      <sheetName val="Calculatieblad"/>
      <sheetName val="Filters v-snaren"/>
      <sheetName val="Beheer"/>
      <sheetName val="Reiskosten"/>
      <sheetName val="Uitbestedingsanalyse"/>
      <sheetName val="Normtijden per equipment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W Gunning"/>
      <sheetName val="NAW Opzegging"/>
      <sheetName val="Mutaties Opzegging emis - ISS"/>
      <sheetName val="SSC"/>
    </sheetNames>
    <sheetDataSet>
      <sheetData sheetId="0" refreshError="1"/>
      <sheetData sheetId="1" refreshError="1"/>
      <sheetData sheetId="2" refreshError="1"/>
      <sheetData sheetId="3">
        <row r="2">
          <cell r="P2" t="str">
            <v>ontvangen en juist</v>
          </cell>
        </row>
        <row r="3">
          <cell r="P3" t="str">
            <v>ontvangen maar onjuist</v>
          </cell>
        </row>
        <row r="5">
          <cell r="P5" t="str">
            <v>niets ontvangen</v>
          </cell>
        </row>
      </sheetData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"/>
      <sheetName val="Berekening formatie"/>
      <sheetName val="Beukenhof "/>
    </sheetNames>
    <sheetDataSet>
      <sheetData sheetId="0"/>
      <sheetData sheetId="1"/>
      <sheetData sheetId="2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0.01</v>
          </cell>
          <cell r="G1">
            <v>0.02</v>
          </cell>
          <cell r="H1">
            <v>0.03</v>
          </cell>
          <cell r="I1">
            <v>0.04</v>
          </cell>
          <cell r="J1">
            <v>0.05</v>
          </cell>
          <cell r="K1">
            <v>0.06</v>
          </cell>
          <cell r="L1">
            <v>7.0000000000000007E-2</v>
          </cell>
          <cell r="M1">
            <v>0.08</v>
          </cell>
          <cell r="N1">
            <v>0.09</v>
          </cell>
          <cell r="O1">
            <v>0.1</v>
          </cell>
          <cell r="P1">
            <v>0.11</v>
          </cell>
          <cell r="Q1">
            <v>0.12</v>
          </cell>
          <cell r="R1">
            <v>0.13</v>
          </cell>
          <cell r="S1">
            <v>0.14000000000000001</v>
          </cell>
          <cell r="T1" t="str">
            <v>0,14a</v>
          </cell>
          <cell r="U1" t="str">
            <v>0,14b</v>
          </cell>
          <cell r="V1">
            <v>0.15</v>
          </cell>
          <cell r="W1">
            <v>0.16</v>
          </cell>
          <cell r="X1">
            <v>0.17</v>
          </cell>
          <cell r="Y1">
            <v>0.18</v>
          </cell>
          <cell r="Z1">
            <v>0.19</v>
          </cell>
          <cell r="AA1">
            <v>0.2</v>
          </cell>
          <cell r="AB1">
            <v>0.21</v>
          </cell>
          <cell r="AC1">
            <v>0.22</v>
          </cell>
          <cell r="AD1">
            <v>0.23</v>
          </cell>
          <cell r="AE1">
            <v>0.24</v>
          </cell>
          <cell r="AF1">
            <v>0.25</v>
          </cell>
          <cell r="AG1">
            <v>0.26</v>
          </cell>
          <cell r="AH1">
            <v>0.27</v>
          </cell>
          <cell r="AI1">
            <v>0.28000000000000003</v>
          </cell>
          <cell r="AJ1">
            <v>0.28999999999999998</v>
          </cell>
          <cell r="AK1">
            <v>0.3</v>
          </cell>
          <cell r="AL1">
            <v>0.31</v>
          </cell>
          <cell r="AM1">
            <v>0.32</v>
          </cell>
          <cell r="AN1">
            <v>0.33</v>
          </cell>
          <cell r="AO1">
            <v>0.34</v>
          </cell>
          <cell r="AP1">
            <v>0.35</v>
          </cell>
          <cell r="AQ1">
            <v>0.36</v>
          </cell>
          <cell r="AR1">
            <v>0.37</v>
          </cell>
          <cell r="AS1">
            <v>1.01</v>
          </cell>
          <cell r="AT1">
            <v>1.02</v>
          </cell>
          <cell r="AU1">
            <v>1.03</v>
          </cell>
          <cell r="AV1">
            <v>1.04</v>
          </cell>
          <cell r="AW1">
            <v>1.05</v>
          </cell>
          <cell r="AX1">
            <v>1.06</v>
          </cell>
          <cell r="AY1">
            <v>1.07</v>
          </cell>
          <cell r="AZ1">
            <v>1.08</v>
          </cell>
          <cell r="BA1">
            <v>1.0900000000000001</v>
          </cell>
          <cell r="BB1">
            <v>1.1000000000000001</v>
          </cell>
          <cell r="BC1">
            <v>1.1100000000000001</v>
          </cell>
          <cell r="BD1">
            <v>1.1200000000000001</v>
          </cell>
          <cell r="BE1">
            <v>1.1299999999999999</v>
          </cell>
          <cell r="BF1">
            <v>1.1399999999999999</v>
          </cell>
          <cell r="BG1">
            <v>1.1499999999999999</v>
          </cell>
          <cell r="BH1">
            <v>1.1599999999999999</v>
          </cell>
          <cell r="BI1">
            <v>1.17</v>
          </cell>
          <cell r="BJ1">
            <v>1.18</v>
          </cell>
          <cell r="BK1">
            <v>1.19</v>
          </cell>
          <cell r="BL1">
            <v>1.2</v>
          </cell>
          <cell r="BM1">
            <v>1.21</v>
          </cell>
          <cell r="BN1">
            <v>1.22</v>
          </cell>
          <cell r="BO1">
            <v>1.23</v>
          </cell>
          <cell r="BP1">
            <v>1.24</v>
          </cell>
          <cell r="BQ1">
            <v>1.25</v>
          </cell>
          <cell r="BR1">
            <v>1.26</v>
          </cell>
          <cell r="BS1">
            <v>1.27</v>
          </cell>
          <cell r="BT1">
            <v>1.28</v>
          </cell>
          <cell r="BU1">
            <v>1.29</v>
          </cell>
          <cell r="BV1">
            <v>1.3</v>
          </cell>
          <cell r="BW1">
            <v>1.31</v>
          </cell>
          <cell r="BX1">
            <v>1.32</v>
          </cell>
          <cell r="BY1">
            <v>1.33</v>
          </cell>
          <cell r="BZ1">
            <v>1.34</v>
          </cell>
          <cell r="CA1">
            <v>2.0099999999999998</v>
          </cell>
          <cell r="CB1">
            <v>2.02</v>
          </cell>
          <cell r="CC1">
            <v>2.0299999999999998</v>
          </cell>
          <cell r="CD1">
            <v>2.04</v>
          </cell>
          <cell r="CE1">
            <v>2.0499999999999998</v>
          </cell>
          <cell r="CF1">
            <v>2.06</v>
          </cell>
          <cell r="CG1">
            <v>2.0699999999999998</v>
          </cell>
          <cell r="CH1">
            <v>2.08</v>
          </cell>
          <cell r="CI1">
            <v>2.09</v>
          </cell>
          <cell r="CJ1">
            <v>2.1</v>
          </cell>
        </row>
        <row r="2">
          <cell r="A2" t="str">
            <v>Ruimtesoort</v>
          </cell>
          <cell r="C2" t="str">
            <v>BWK</v>
          </cell>
          <cell r="F2" t="str">
            <v>Entree</v>
          </cell>
          <cell r="G2" t="str">
            <v>T-R</v>
          </cell>
          <cell r="H2" t="str">
            <v>Hal</v>
          </cell>
          <cell r="I2" t="str">
            <v>Recept</v>
          </cell>
          <cell r="J2" t="str">
            <v>Medicijn</v>
          </cell>
          <cell r="K2" t="str">
            <v>Lift</v>
          </cell>
          <cell r="L2" t="str">
            <v>Trap</v>
          </cell>
          <cell r="M2" t="str">
            <v>Gard</v>
          </cell>
          <cell r="N2" t="str">
            <v>R-WC</v>
          </cell>
          <cell r="O2" t="str">
            <v>WC</v>
          </cell>
          <cell r="P2" t="str">
            <v>P-WC</v>
          </cell>
          <cell r="Q2" t="str">
            <v>Linn</v>
          </cell>
          <cell r="R2" t="str">
            <v>Was</v>
          </cell>
          <cell r="S2" t="str">
            <v>Keuk</v>
          </cell>
          <cell r="T2" t="str">
            <v>Koel</v>
          </cell>
          <cell r="U2" t="str">
            <v>Container</v>
          </cell>
          <cell r="V2" t="str">
            <v>Magazijn</v>
          </cell>
          <cell r="W2" t="str">
            <v>Bidr.</v>
          </cell>
          <cell r="X2" t="str">
            <v>Recrea</v>
          </cell>
          <cell r="Y2" t="str">
            <v>Gang</v>
          </cell>
          <cell r="Z2" t="str">
            <v>BWK15</v>
          </cell>
          <cell r="AA2" t="str">
            <v>BWK14</v>
          </cell>
          <cell r="AB2" t="str">
            <v>BWK13</v>
          </cell>
          <cell r="AC2" t="str">
            <v>BWK12</v>
          </cell>
          <cell r="AD2" t="str">
            <v>BWK11</v>
          </cell>
          <cell r="AE2" t="str">
            <v>BWK10</v>
          </cell>
          <cell r="AF2" t="str">
            <v>BWK9</v>
          </cell>
          <cell r="AG2" t="str">
            <v>BWK8</v>
          </cell>
          <cell r="AH2" t="str">
            <v>BWK7</v>
          </cell>
          <cell r="AI2" t="str">
            <v>BWK6</v>
          </cell>
          <cell r="AJ2" t="str">
            <v>BWK5</v>
          </cell>
          <cell r="AK2" t="str">
            <v>BWK4</v>
          </cell>
          <cell r="AL2" t="str">
            <v>BWK3</v>
          </cell>
          <cell r="AM2" t="str">
            <v>BWK2</v>
          </cell>
          <cell r="AN2" t="str">
            <v>BWK1</v>
          </cell>
          <cell r="AO2" t="str">
            <v>Personeelk</v>
          </cell>
          <cell r="AP2" t="str">
            <v>Gang</v>
          </cell>
          <cell r="AQ2" t="str">
            <v>Werkk</v>
          </cell>
          <cell r="AR2" t="str">
            <v>Fietshok</v>
          </cell>
          <cell r="AS2" t="str">
            <v>Hal</v>
          </cell>
          <cell r="AT2" t="str">
            <v>Huisk.</v>
          </cell>
          <cell r="AU2" t="str">
            <v>Balkon</v>
          </cell>
          <cell r="AV2" t="str">
            <v>Bergk.</v>
          </cell>
          <cell r="AW2" t="str">
            <v>Badk.</v>
          </cell>
          <cell r="AX2" t="str">
            <v>Lift</v>
          </cell>
          <cell r="AY2" t="str">
            <v>Trap</v>
          </cell>
          <cell r="AZ2" t="str">
            <v>Spoelr.</v>
          </cell>
          <cell r="BA2" t="str">
            <v>Zorgpost</v>
          </cell>
          <cell r="BB2" t="str">
            <v>Kapper</v>
          </cell>
          <cell r="BC2" t="str">
            <v>Logeerk1</v>
          </cell>
          <cell r="BD2" t="str">
            <v>Logeerk2</v>
          </cell>
          <cell r="BE2" t="str">
            <v>Gang</v>
          </cell>
          <cell r="BF2" t="str">
            <v>Gang</v>
          </cell>
          <cell r="BG2" t="str">
            <v>BWK30</v>
          </cell>
          <cell r="BH2" t="str">
            <v>BWK29</v>
          </cell>
          <cell r="BI2" t="str">
            <v>BWK28</v>
          </cell>
          <cell r="BJ2" t="str">
            <v>BWK27</v>
          </cell>
          <cell r="BK2" t="str">
            <v>BWK26</v>
          </cell>
          <cell r="BL2" t="str">
            <v>BWK25</v>
          </cell>
          <cell r="BM2" t="str">
            <v>BWK24</v>
          </cell>
          <cell r="BN2" t="str">
            <v>BWK23</v>
          </cell>
          <cell r="BO2" t="str">
            <v>BWK22</v>
          </cell>
          <cell r="BP2" t="str">
            <v>BWK21</v>
          </cell>
          <cell r="BQ2" t="str">
            <v>BWK20</v>
          </cell>
          <cell r="BR2" t="str">
            <v>BWK19</v>
          </cell>
          <cell r="BS2" t="str">
            <v>BWK18</v>
          </cell>
          <cell r="BT2" t="str">
            <v>BWK17</v>
          </cell>
          <cell r="BU2" t="str">
            <v>BWK16</v>
          </cell>
          <cell r="BV2" t="str">
            <v>BWK34</v>
          </cell>
          <cell r="BW2" t="str">
            <v>BWK33</v>
          </cell>
          <cell r="BX2" t="str">
            <v>BWK32</v>
          </cell>
          <cell r="BY2" t="str">
            <v>BWK31</v>
          </cell>
          <cell r="BZ2" t="str">
            <v>Werkk.</v>
          </cell>
          <cell r="CA2" t="str">
            <v>Hal</v>
          </cell>
          <cell r="CB2" t="str">
            <v>T-R</v>
          </cell>
          <cell r="CC2" t="str">
            <v>T-R</v>
          </cell>
          <cell r="CD2" t="str">
            <v>Recreatie</v>
          </cell>
          <cell r="CE2" t="str">
            <v>Trap</v>
          </cell>
          <cell r="CF2" t="str">
            <v>Lift</v>
          </cell>
          <cell r="CG2" t="str">
            <v>Gang</v>
          </cell>
          <cell r="CH2" t="str">
            <v>WC</v>
          </cell>
          <cell r="CI2" t="str">
            <v>T-R</v>
          </cell>
          <cell r="CJ2" t="str">
            <v>T-R</v>
          </cell>
        </row>
        <row r="3">
          <cell r="A3" t="str">
            <v>Gevelglas:</v>
          </cell>
          <cell r="B3">
            <v>73.569999999999965</v>
          </cell>
          <cell r="C3">
            <v>43.79999999999999</v>
          </cell>
          <cell r="D3" t="str">
            <v>m2</v>
          </cell>
          <cell r="F3">
            <v>1.4</v>
          </cell>
          <cell r="I3">
            <v>3</v>
          </cell>
          <cell r="J3">
            <v>3</v>
          </cell>
          <cell r="S3">
            <v>2.1</v>
          </cell>
          <cell r="W3">
            <v>2.75</v>
          </cell>
          <cell r="X3">
            <v>11.6</v>
          </cell>
          <cell r="Y3">
            <v>0.7</v>
          </cell>
          <cell r="Z3">
            <v>3.4</v>
          </cell>
          <cell r="AA3">
            <v>2.8</v>
          </cell>
          <cell r="AB3">
            <v>2.8</v>
          </cell>
          <cell r="AC3">
            <v>2.8</v>
          </cell>
          <cell r="AD3">
            <v>2.8</v>
          </cell>
          <cell r="AE3">
            <v>3.4</v>
          </cell>
          <cell r="AF3">
            <v>2.8</v>
          </cell>
          <cell r="AG3">
            <v>2.8</v>
          </cell>
          <cell r="AH3">
            <v>2.8</v>
          </cell>
          <cell r="AI3">
            <v>2.8</v>
          </cell>
          <cell r="AJ3">
            <v>2.8</v>
          </cell>
          <cell r="AK3">
            <v>2.8</v>
          </cell>
          <cell r="AL3">
            <v>3.4</v>
          </cell>
          <cell r="AM3">
            <v>2.8</v>
          </cell>
          <cell r="AN3">
            <v>2.8</v>
          </cell>
          <cell r="AO3">
            <v>1.7</v>
          </cell>
          <cell r="AP3">
            <v>2.78</v>
          </cell>
          <cell r="AR3">
            <v>0.74</v>
          </cell>
          <cell r="AT3">
            <v>4</v>
          </cell>
          <cell r="AY3">
            <v>6</v>
          </cell>
          <cell r="BC3">
            <v>1.1499999999999999</v>
          </cell>
          <cell r="BD3">
            <v>1.4</v>
          </cell>
          <cell r="BE3">
            <v>0.72</v>
          </cell>
          <cell r="BF3">
            <v>2.75</v>
          </cell>
          <cell r="BG3">
            <v>3.4</v>
          </cell>
          <cell r="BH3">
            <v>2.8</v>
          </cell>
          <cell r="BI3">
            <v>2.8</v>
          </cell>
          <cell r="BJ3">
            <v>2.8</v>
          </cell>
          <cell r="BK3">
            <v>2.8</v>
          </cell>
          <cell r="BL3">
            <v>3.4</v>
          </cell>
          <cell r="BM3">
            <v>2.8</v>
          </cell>
          <cell r="BN3">
            <v>2.8</v>
          </cell>
          <cell r="BO3">
            <v>2.8</v>
          </cell>
          <cell r="BP3">
            <v>2.8</v>
          </cell>
          <cell r="BQ3">
            <v>2.8</v>
          </cell>
          <cell r="BR3">
            <v>2.8</v>
          </cell>
          <cell r="BS3">
            <v>3.4</v>
          </cell>
          <cell r="BT3">
            <v>2.8</v>
          </cell>
          <cell r="BU3">
            <v>2.8</v>
          </cell>
          <cell r="BV3">
            <v>5.9</v>
          </cell>
          <cell r="BW3">
            <v>5.9</v>
          </cell>
          <cell r="BX3">
            <v>2.8</v>
          </cell>
          <cell r="BY3">
            <v>3.4</v>
          </cell>
          <cell r="CD3">
            <v>16</v>
          </cell>
        </row>
        <row r="4">
          <cell r="A4" t="str">
            <v>Seperatieglas:</v>
          </cell>
          <cell r="B4">
            <v>23.92499999999999</v>
          </cell>
          <cell r="C4">
            <v>12.374999999999996</v>
          </cell>
          <cell r="D4" t="str">
            <v>m2</v>
          </cell>
          <cell r="E4" t="str">
            <v>Deuren niet meegerekend</v>
          </cell>
          <cell r="F4">
            <v>3</v>
          </cell>
          <cell r="G4">
            <v>6.75</v>
          </cell>
          <cell r="W4">
            <v>0.7</v>
          </cell>
          <cell r="Z4">
            <v>0.82499999999999996</v>
          </cell>
          <cell r="AA4">
            <v>0.82499999999999996</v>
          </cell>
          <cell r="AB4">
            <v>0.82499999999999996</v>
          </cell>
          <cell r="AC4">
            <v>0.82499999999999996</v>
          </cell>
          <cell r="AD4">
            <v>0.82499999999999996</v>
          </cell>
          <cell r="AE4">
            <v>0.82499999999999996</v>
          </cell>
          <cell r="AF4">
            <v>0.82499999999999996</v>
          </cell>
          <cell r="AG4">
            <v>0.82499999999999996</v>
          </cell>
          <cell r="AH4">
            <v>0.82499999999999996</v>
          </cell>
          <cell r="AI4">
            <v>0.82499999999999996</v>
          </cell>
          <cell r="AJ4">
            <v>0.82499999999999996</v>
          </cell>
          <cell r="AK4">
            <v>0.82499999999999996</v>
          </cell>
          <cell r="AL4">
            <v>0.82499999999999996</v>
          </cell>
          <cell r="AM4">
            <v>0.82499999999999996</v>
          </cell>
          <cell r="AN4">
            <v>0.82499999999999996</v>
          </cell>
          <cell r="AP4">
            <v>1.1000000000000001</v>
          </cell>
          <cell r="AS4">
            <v>6</v>
          </cell>
          <cell r="AT4">
            <v>0.75</v>
          </cell>
          <cell r="BF4">
            <v>4.5999999999999996</v>
          </cell>
          <cell r="BG4">
            <v>0.82499999999999996</v>
          </cell>
          <cell r="BH4">
            <v>0.82499999999999996</v>
          </cell>
          <cell r="BI4">
            <v>0.82499999999999996</v>
          </cell>
          <cell r="BJ4">
            <v>0.82499999999999996</v>
          </cell>
          <cell r="BK4">
            <v>0.82499999999999996</v>
          </cell>
          <cell r="BL4">
            <v>0.82499999999999996</v>
          </cell>
          <cell r="BM4">
            <v>0.82499999999999996</v>
          </cell>
          <cell r="BN4">
            <v>0.82499999999999996</v>
          </cell>
          <cell r="BO4">
            <v>0.82499999999999996</v>
          </cell>
          <cell r="BP4">
            <v>0.82499999999999996</v>
          </cell>
          <cell r="BQ4">
            <v>0.82499999999999996</v>
          </cell>
          <cell r="BR4">
            <v>0.82499999999999996</v>
          </cell>
          <cell r="BS4">
            <v>0.82499999999999996</v>
          </cell>
          <cell r="BT4">
            <v>0.82499999999999996</v>
          </cell>
          <cell r="BU4">
            <v>0.82499999999999996</v>
          </cell>
          <cell r="BV4">
            <v>0.82499999999999996</v>
          </cell>
          <cell r="BW4">
            <v>0.82499999999999996</v>
          </cell>
          <cell r="BX4">
            <v>0.82499999999999996</v>
          </cell>
          <cell r="BY4">
            <v>0.82499999999999996</v>
          </cell>
          <cell r="CA4">
            <v>5.35</v>
          </cell>
          <cell r="CD4">
            <v>2.75</v>
          </cell>
        </row>
        <row r="5">
          <cell r="A5" t="str">
            <v>Draai en Schuifdeuren:</v>
          </cell>
          <cell r="B5">
            <v>61</v>
          </cell>
          <cell r="C5">
            <v>30</v>
          </cell>
          <cell r="D5" t="str">
            <v>Stuks</v>
          </cell>
          <cell r="F5">
            <v>4</v>
          </cell>
          <cell r="G5">
            <v>1</v>
          </cell>
          <cell r="I5">
            <v>1</v>
          </cell>
          <cell r="J5">
            <v>1</v>
          </cell>
          <cell r="K5">
            <v>1</v>
          </cell>
          <cell r="M5">
            <v>0</v>
          </cell>
          <cell r="N5">
            <v>1</v>
          </cell>
          <cell r="O5">
            <v>3</v>
          </cell>
          <cell r="P5">
            <v>2</v>
          </cell>
          <cell r="Q5">
            <v>1</v>
          </cell>
          <cell r="R5">
            <v>1</v>
          </cell>
          <cell r="S5">
            <v>1</v>
          </cell>
          <cell r="T5">
            <v>1</v>
          </cell>
          <cell r="U5">
            <v>2</v>
          </cell>
          <cell r="W5">
            <v>1</v>
          </cell>
          <cell r="X5">
            <v>1</v>
          </cell>
          <cell r="Y5">
            <v>2</v>
          </cell>
          <cell r="Z5">
            <v>2</v>
          </cell>
          <cell r="AA5">
            <v>2</v>
          </cell>
          <cell r="AB5">
            <v>2</v>
          </cell>
          <cell r="AC5">
            <v>2</v>
          </cell>
          <cell r="AD5">
            <v>2</v>
          </cell>
          <cell r="AE5">
            <v>2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J5">
            <v>2</v>
          </cell>
          <cell r="AK5">
            <v>2</v>
          </cell>
          <cell r="AL5">
            <v>2</v>
          </cell>
          <cell r="AM5">
            <v>2</v>
          </cell>
          <cell r="AN5">
            <v>2</v>
          </cell>
          <cell r="AO5">
            <v>1</v>
          </cell>
          <cell r="AP5">
            <v>4</v>
          </cell>
          <cell r="AQ5">
            <v>1</v>
          </cell>
          <cell r="AR5">
            <v>1</v>
          </cell>
          <cell r="AS5">
            <v>2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X5">
            <v>1</v>
          </cell>
          <cell r="BB5">
            <v>1</v>
          </cell>
          <cell r="BC5">
            <v>2</v>
          </cell>
          <cell r="BD5">
            <v>2</v>
          </cell>
          <cell r="BE5">
            <v>1</v>
          </cell>
          <cell r="BF5">
            <v>4</v>
          </cell>
          <cell r="BG5">
            <v>2</v>
          </cell>
          <cell r="BH5">
            <v>2</v>
          </cell>
          <cell r="BI5">
            <v>2</v>
          </cell>
          <cell r="BJ5">
            <v>2</v>
          </cell>
          <cell r="BK5">
            <v>2</v>
          </cell>
          <cell r="BL5">
            <v>2</v>
          </cell>
          <cell r="BM5">
            <v>2</v>
          </cell>
          <cell r="BN5">
            <v>2</v>
          </cell>
          <cell r="BO5">
            <v>2</v>
          </cell>
          <cell r="BP5">
            <v>2</v>
          </cell>
          <cell r="BQ5">
            <v>2</v>
          </cell>
          <cell r="BR5">
            <v>2</v>
          </cell>
          <cell r="BS5">
            <v>2</v>
          </cell>
          <cell r="BT5">
            <v>2</v>
          </cell>
          <cell r="BU5">
            <v>2</v>
          </cell>
          <cell r="BV5">
            <v>2</v>
          </cell>
          <cell r="BW5">
            <v>2</v>
          </cell>
          <cell r="BX5">
            <v>2</v>
          </cell>
          <cell r="BY5">
            <v>2</v>
          </cell>
          <cell r="BZ5">
            <v>1</v>
          </cell>
          <cell r="CA5">
            <v>4</v>
          </cell>
          <cell r="CB5">
            <v>1</v>
          </cell>
          <cell r="CD5">
            <v>1</v>
          </cell>
          <cell r="CF5">
            <v>1</v>
          </cell>
          <cell r="CG5">
            <v>1</v>
          </cell>
          <cell r="CH5">
            <v>1</v>
          </cell>
          <cell r="CI5">
            <v>1</v>
          </cell>
          <cell r="CJ5">
            <v>1</v>
          </cell>
        </row>
        <row r="6">
          <cell r="A6" t="str">
            <v>Vloer, hard (steen):</v>
          </cell>
          <cell r="B6">
            <v>57.900000000000006</v>
          </cell>
          <cell r="C6">
            <v>0</v>
          </cell>
          <cell r="D6" t="str">
            <v>m2</v>
          </cell>
          <cell r="E6" t="str">
            <v>alle opp (bruto) meegerekend</v>
          </cell>
          <cell r="S6">
            <v>36.700000000000003</v>
          </cell>
          <cell r="T6">
            <v>3.7</v>
          </cell>
          <cell r="U6">
            <v>3.5</v>
          </cell>
          <cell r="AR6">
            <v>14</v>
          </cell>
          <cell r="AU6">
            <v>13.4</v>
          </cell>
          <cell r="CB6">
            <v>4.3499999999999996</v>
          </cell>
          <cell r="CC6">
            <v>19.5</v>
          </cell>
          <cell r="CI6">
            <v>590</v>
          </cell>
          <cell r="CJ6">
            <v>56</v>
          </cell>
        </row>
        <row r="7">
          <cell r="A7" t="str">
            <v>Vloer, hard (marmoleum):</v>
          </cell>
          <cell r="B7">
            <v>182</v>
          </cell>
          <cell r="C7">
            <v>179.5</v>
          </cell>
          <cell r="D7" t="str">
            <v>m2</v>
          </cell>
          <cell r="E7" t="str">
            <v>alle opp (bruto) meegerekend</v>
          </cell>
          <cell r="K7">
            <v>2.5</v>
          </cell>
          <cell r="Z7">
            <v>22</v>
          </cell>
          <cell r="AA7">
            <v>22</v>
          </cell>
          <cell r="AB7">
            <v>22</v>
          </cell>
          <cell r="AE7">
            <v>22</v>
          </cell>
          <cell r="AF7">
            <v>3.5</v>
          </cell>
          <cell r="AG7">
            <v>22</v>
          </cell>
          <cell r="AJ7">
            <v>22</v>
          </cell>
          <cell r="AL7">
            <v>22</v>
          </cell>
          <cell r="AN7">
            <v>22</v>
          </cell>
          <cell r="BB7">
            <v>7</v>
          </cell>
          <cell r="BG7">
            <v>22</v>
          </cell>
          <cell r="BH7">
            <v>22</v>
          </cell>
          <cell r="BI7">
            <v>3.5</v>
          </cell>
          <cell r="BJ7">
            <v>22</v>
          </cell>
          <cell r="BL7">
            <v>22</v>
          </cell>
          <cell r="BN7">
            <v>22</v>
          </cell>
          <cell r="BP7">
            <v>22</v>
          </cell>
          <cell r="BQ7">
            <v>22</v>
          </cell>
          <cell r="BR7">
            <v>22</v>
          </cell>
          <cell r="BS7">
            <v>22</v>
          </cell>
          <cell r="BT7">
            <v>22</v>
          </cell>
          <cell r="BU7">
            <v>22</v>
          </cell>
          <cell r="BV7">
            <v>22</v>
          </cell>
          <cell r="BW7">
            <v>22</v>
          </cell>
          <cell r="BY7">
            <v>22</v>
          </cell>
        </row>
        <row r="8">
          <cell r="A8" t="str">
            <v>Vloer, sanitair:</v>
          </cell>
          <cell r="B8">
            <v>94.424999999999955</v>
          </cell>
          <cell r="C8">
            <v>39.400000000000006</v>
          </cell>
          <cell r="D8" t="str">
            <v>m2</v>
          </cell>
          <cell r="E8" t="str">
            <v>Sanitair appart!</v>
          </cell>
          <cell r="N8">
            <v>3.9</v>
          </cell>
          <cell r="O8">
            <v>5.4</v>
          </cell>
          <cell r="P8">
            <v>5.4</v>
          </cell>
          <cell r="Q8">
            <v>5.5</v>
          </cell>
          <cell r="R8">
            <v>7.5</v>
          </cell>
          <cell r="V8">
            <v>8.25</v>
          </cell>
          <cell r="Y8">
            <v>17</v>
          </cell>
          <cell r="Z8">
            <v>3</v>
          </cell>
          <cell r="AA8">
            <v>2.6</v>
          </cell>
          <cell r="AB8">
            <v>2.6</v>
          </cell>
          <cell r="AC8">
            <v>2.6</v>
          </cell>
          <cell r="AD8">
            <v>2.6</v>
          </cell>
          <cell r="AE8">
            <v>2.6</v>
          </cell>
          <cell r="AF8">
            <v>2.6</v>
          </cell>
          <cell r="AG8">
            <v>2.6</v>
          </cell>
          <cell r="AH8">
            <v>2.6</v>
          </cell>
          <cell r="AI8">
            <v>2.6</v>
          </cell>
          <cell r="AJ8">
            <v>2.6</v>
          </cell>
          <cell r="AK8">
            <v>2.6</v>
          </cell>
          <cell r="AL8">
            <v>2.6</v>
          </cell>
          <cell r="AM8">
            <v>2.6</v>
          </cell>
          <cell r="AN8">
            <v>2.6</v>
          </cell>
          <cell r="AQ8">
            <v>2.0750000000000002</v>
          </cell>
          <cell r="AV8">
            <v>5.7</v>
          </cell>
          <cell r="AW8">
            <v>11</v>
          </cell>
          <cell r="BC8">
            <v>1.6</v>
          </cell>
          <cell r="BD8">
            <v>1.6</v>
          </cell>
          <cell r="BG8">
            <v>3</v>
          </cell>
          <cell r="BH8">
            <v>2.6</v>
          </cell>
          <cell r="BI8">
            <v>2.6</v>
          </cell>
          <cell r="BJ8">
            <v>2.6</v>
          </cell>
          <cell r="BK8">
            <v>2.6</v>
          </cell>
          <cell r="BL8">
            <v>2.6</v>
          </cell>
          <cell r="BM8">
            <v>2.6</v>
          </cell>
          <cell r="BN8">
            <v>2.6</v>
          </cell>
          <cell r="BO8">
            <v>2.6</v>
          </cell>
          <cell r="BP8">
            <v>2.6</v>
          </cell>
          <cell r="BQ8">
            <v>2.6</v>
          </cell>
          <cell r="BR8">
            <v>2.6</v>
          </cell>
          <cell r="BS8">
            <v>2.6</v>
          </cell>
          <cell r="BT8">
            <v>2.6</v>
          </cell>
          <cell r="BU8">
            <v>2.6</v>
          </cell>
          <cell r="BV8">
            <v>2.6</v>
          </cell>
          <cell r="BW8">
            <v>2.6</v>
          </cell>
          <cell r="BX8">
            <v>2.6</v>
          </cell>
          <cell r="BY8">
            <v>2.6</v>
          </cell>
          <cell r="BZ8">
            <v>2.0750000000000002</v>
          </cell>
          <cell r="CH8">
            <v>3.3</v>
          </cell>
        </row>
        <row r="9">
          <cell r="A9" t="str">
            <v>Vloer, zacht:</v>
          </cell>
          <cell r="B9">
            <v>513.79999999999995</v>
          </cell>
          <cell r="C9">
            <v>150.5</v>
          </cell>
          <cell r="D9" t="str">
            <v>m2</v>
          </cell>
          <cell r="E9" t="str">
            <v>alle opp (bruto) meegerekend</v>
          </cell>
          <cell r="F9">
            <v>14.7</v>
          </cell>
          <cell r="G9">
            <v>47</v>
          </cell>
          <cell r="H9">
            <v>9</v>
          </cell>
          <cell r="I9">
            <v>7.8</v>
          </cell>
          <cell r="J9">
            <v>10.8</v>
          </cell>
          <cell r="M9">
            <v>4</v>
          </cell>
          <cell r="W9">
            <v>18.5</v>
          </cell>
          <cell r="X9">
            <v>116</v>
          </cell>
          <cell r="AC9">
            <v>22</v>
          </cell>
          <cell r="AD9">
            <v>22</v>
          </cell>
          <cell r="AF9">
            <v>18.5</v>
          </cell>
          <cell r="AH9">
            <v>22</v>
          </cell>
          <cell r="AI9">
            <v>22</v>
          </cell>
          <cell r="AK9">
            <v>22</v>
          </cell>
          <cell r="AM9">
            <v>22</v>
          </cell>
          <cell r="AO9">
            <v>25.5</v>
          </cell>
          <cell r="AP9">
            <v>110</v>
          </cell>
          <cell r="AS9">
            <v>29.25</v>
          </cell>
          <cell r="AT9">
            <v>31.3</v>
          </cell>
          <cell r="AZ9">
            <v>5.4</v>
          </cell>
          <cell r="BA9">
            <v>2.4</v>
          </cell>
          <cell r="BC9">
            <v>9.1</v>
          </cell>
          <cell r="BD9">
            <v>9.1</v>
          </cell>
          <cell r="BE9">
            <v>30.5</v>
          </cell>
          <cell r="BF9">
            <v>120</v>
          </cell>
          <cell r="BI9">
            <v>18.5</v>
          </cell>
          <cell r="BK9">
            <v>22</v>
          </cell>
          <cell r="BM9">
            <v>22</v>
          </cell>
          <cell r="BO9">
            <v>22</v>
          </cell>
          <cell r="BX9">
            <v>22</v>
          </cell>
          <cell r="CA9">
            <v>14</v>
          </cell>
          <cell r="CD9">
            <v>70.599999999999994</v>
          </cell>
          <cell r="CE9">
            <v>9.1199999999999992</v>
          </cell>
          <cell r="CG9">
            <v>19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83.5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  <cell r="K11">
            <v>11.5</v>
          </cell>
          <cell r="S11">
            <v>72</v>
          </cell>
        </row>
        <row r="12">
          <cell r="A12" t="str">
            <v>Binnenwand, Tegelwand:</v>
          </cell>
          <cell r="B12">
            <v>305.05</v>
          </cell>
          <cell r="C12">
            <v>203</v>
          </cell>
          <cell r="D12" t="str">
            <v>m2</v>
          </cell>
          <cell r="E12" t="str">
            <v>Met name in de natte groepen</v>
          </cell>
          <cell r="N12">
            <v>11.5</v>
          </cell>
          <cell r="O12">
            <v>17.399999999999999</v>
          </cell>
          <cell r="P12">
            <v>16.600000000000001</v>
          </cell>
          <cell r="Q12">
            <v>9.6999999999999993</v>
          </cell>
          <cell r="R12">
            <v>16.100000000000001</v>
          </cell>
          <cell r="V12">
            <v>23</v>
          </cell>
          <cell r="AA12">
            <v>14.5</v>
          </cell>
          <cell r="AB12">
            <v>14.5</v>
          </cell>
          <cell r="AC12">
            <v>14.5</v>
          </cell>
          <cell r="AD12">
            <v>14.5</v>
          </cell>
          <cell r="AE12">
            <v>14.5</v>
          </cell>
          <cell r="AF12">
            <v>14.5</v>
          </cell>
          <cell r="AG12">
            <v>14.5</v>
          </cell>
          <cell r="AH12">
            <v>14.5</v>
          </cell>
          <cell r="AI12">
            <v>14.5</v>
          </cell>
          <cell r="AJ12">
            <v>14.5</v>
          </cell>
          <cell r="AK12">
            <v>14.5</v>
          </cell>
          <cell r="AL12">
            <v>14.5</v>
          </cell>
          <cell r="AM12">
            <v>14.5</v>
          </cell>
          <cell r="AN12">
            <v>14.5</v>
          </cell>
          <cell r="AQ12">
            <v>7.75</v>
          </cell>
          <cell r="AW12">
            <v>28</v>
          </cell>
          <cell r="BC12">
            <v>10</v>
          </cell>
          <cell r="BD12">
            <v>10</v>
          </cell>
          <cell r="BG12">
            <v>15</v>
          </cell>
          <cell r="BH12">
            <v>14.5</v>
          </cell>
          <cell r="BI12">
            <v>14.5</v>
          </cell>
          <cell r="BJ12">
            <v>14.5</v>
          </cell>
          <cell r="BK12">
            <v>14.5</v>
          </cell>
          <cell r="BL12">
            <v>14.5</v>
          </cell>
          <cell r="BM12">
            <v>14.5</v>
          </cell>
          <cell r="BN12">
            <v>14.5</v>
          </cell>
          <cell r="BO12">
            <v>14.5</v>
          </cell>
          <cell r="BP12">
            <v>14.5</v>
          </cell>
          <cell r="BQ12">
            <v>14.5</v>
          </cell>
          <cell r="BR12">
            <v>14.5</v>
          </cell>
          <cell r="BS12">
            <v>14.5</v>
          </cell>
          <cell r="BT12">
            <v>14.5</v>
          </cell>
          <cell r="BU12">
            <v>14.5</v>
          </cell>
          <cell r="BV12">
            <v>14.5</v>
          </cell>
          <cell r="BW12">
            <v>14.5</v>
          </cell>
          <cell r="BX12">
            <v>14.5</v>
          </cell>
          <cell r="BY12">
            <v>14.5</v>
          </cell>
          <cell r="BZ12">
            <v>7.75</v>
          </cell>
          <cell r="CH12">
            <v>12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  <cell r="BB13">
            <v>1.5</v>
          </cell>
        </row>
        <row r="14">
          <cell r="A14" t="str">
            <v>Trappen harde afwerking:</v>
          </cell>
          <cell r="B14">
            <v>0</v>
          </cell>
          <cell r="C14">
            <v>0</v>
          </cell>
          <cell r="D14" t="str">
            <v>m2</v>
          </cell>
          <cell r="BF14">
            <v>2.5</v>
          </cell>
        </row>
        <row r="15">
          <cell r="A15" t="str">
            <v>Trappen zachte afwerking:</v>
          </cell>
          <cell r="B15">
            <v>7</v>
          </cell>
          <cell r="C15">
            <v>0</v>
          </cell>
          <cell r="D15" t="str">
            <v>m2</v>
          </cell>
          <cell r="E15" t="str">
            <v>onder andere trap met tapijt</v>
          </cell>
          <cell r="L15">
            <v>7</v>
          </cell>
          <cell r="AY15">
            <v>7</v>
          </cell>
        </row>
        <row r="16">
          <cell r="A16" t="str">
            <v>Toiletpot/urinoir:</v>
          </cell>
          <cell r="B16">
            <v>18</v>
          </cell>
          <cell r="C16">
            <v>14</v>
          </cell>
          <cell r="D16" t="str">
            <v>Stuks</v>
          </cell>
          <cell r="N16">
            <v>1</v>
          </cell>
          <cell r="O16">
            <v>2</v>
          </cell>
          <cell r="P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  <cell r="AN16">
            <v>1</v>
          </cell>
          <cell r="AV16">
            <v>1</v>
          </cell>
          <cell r="BC16">
            <v>1</v>
          </cell>
          <cell r="BD16">
            <v>1</v>
          </cell>
          <cell r="BG16">
            <v>1</v>
          </cell>
          <cell r="BH16">
            <v>1</v>
          </cell>
          <cell r="BI16">
            <v>1</v>
          </cell>
          <cell r="BJ16">
            <v>1</v>
          </cell>
          <cell r="BK16">
            <v>1</v>
          </cell>
          <cell r="BL16">
            <v>1</v>
          </cell>
          <cell r="BM16">
            <v>1</v>
          </cell>
          <cell r="BN16">
            <v>1</v>
          </cell>
          <cell r="BO16">
            <v>1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1</v>
          </cell>
          <cell r="BX16">
            <v>1</v>
          </cell>
          <cell r="BY16">
            <v>1</v>
          </cell>
          <cell r="CH16">
            <v>1</v>
          </cell>
        </row>
        <row r="17">
          <cell r="A17" t="str">
            <v>Wastafels:</v>
          </cell>
          <cell r="B17">
            <v>19</v>
          </cell>
          <cell r="C17">
            <v>14</v>
          </cell>
          <cell r="D17" t="str">
            <v>Stuks</v>
          </cell>
          <cell r="E17" t="str">
            <v>duo wastafel telt als 2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  <cell r="AN17">
            <v>1</v>
          </cell>
          <cell r="AQ17">
            <v>1</v>
          </cell>
          <cell r="AV17">
            <v>1</v>
          </cell>
          <cell r="AW17">
            <v>1</v>
          </cell>
          <cell r="BA17">
            <v>1</v>
          </cell>
          <cell r="BB17">
            <v>1</v>
          </cell>
          <cell r="BC17">
            <v>1</v>
          </cell>
          <cell r="BD17">
            <v>1</v>
          </cell>
          <cell r="BG17">
            <v>1</v>
          </cell>
          <cell r="BH17">
            <v>1</v>
          </cell>
          <cell r="BI17">
            <v>1</v>
          </cell>
          <cell r="BJ17">
            <v>1</v>
          </cell>
          <cell r="BK17">
            <v>1</v>
          </cell>
          <cell r="BL17">
            <v>1</v>
          </cell>
          <cell r="BM17">
            <v>1</v>
          </cell>
          <cell r="BN17">
            <v>1</v>
          </cell>
          <cell r="BO17">
            <v>1</v>
          </cell>
          <cell r="BP17">
            <v>1</v>
          </cell>
          <cell r="BQ17">
            <v>1</v>
          </cell>
          <cell r="BR17">
            <v>1</v>
          </cell>
          <cell r="BS17">
            <v>1</v>
          </cell>
          <cell r="BT17">
            <v>1</v>
          </cell>
          <cell r="BU17">
            <v>1</v>
          </cell>
          <cell r="BV17">
            <v>1</v>
          </cell>
          <cell r="BW17">
            <v>1</v>
          </cell>
          <cell r="BX17">
            <v>1</v>
          </cell>
          <cell r="BY17">
            <v>1</v>
          </cell>
          <cell r="BZ17">
            <v>1</v>
          </cell>
          <cell r="CH17">
            <v>1</v>
          </cell>
        </row>
        <row r="18">
          <cell r="A18" t="str">
            <v>Douchebakken:</v>
          </cell>
          <cell r="B18">
            <v>14</v>
          </cell>
          <cell r="C18">
            <v>14</v>
          </cell>
          <cell r="D18" t="str">
            <v>Stuks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W18">
            <v>1</v>
          </cell>
          <cell r="BC18">
            <v>1</v>
          </cell>
          <cell r="BD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  <cell r="AW19">
            <v>1</v>
          </cell>
        </row>
        <row r="20">
          <cell r="A20" t="str">
            <v>Keuken-/Pantryblad:</v>
          </cell>
          <cell r="B20">
            <v>14.449999999999994</v>
          </cell>
          <cell r="C20">
            <v>9.7999999999999989</v>
          </cell>
          <cell r="D20" t="str">
            <v>m2</v>
          </cell>
          <cell r="H20">
            <v>3.5</v>
          </cell>
          <cell r="O20">
            <v>1.1499999999999999</v>
          </cell>
          <cell r="AA20">
            <v>0.7</v>
          </cell>
          <cell r="AB20">
            <v>0.7</v>
          </cell>
          <cell r="AC20">
            <v>0.7</v>
          </cell>
          <cell r="AD20">
            <v>0.7</v>
          </cell>
          <cell r="AE20">
            <v>0.7</v>
          </cell>
          <cell r="AF20">
            <v>0.7</v>
          </cell>
          <cell r="AG20">
            <v>0.7</v>
          </cell>
          <cell r="AH20">
            <v>0.7</v>
          </cell>
          <cell r="AI20">
            <v>0.7</v>
          </cell>
          <cell r="AJ20">
            <v>0.7</v>
          </cell>
          <cell r="AK20">
            <v>0.7</v>
          </cell>
          <cell r="AL20">
            <v>0.7</v>
          </cell>
          <cell r="AM20">
            <v>0.7</v>
          </cell>
          <cell r="AN20">
            <v>0.7</v>
          </cell>
          <cell r="BB20">
            <v>1.1499999999999999</v>
          </cell>
          <cell r="BG20">
            <v>0.7</v>
          </cell>
          <cell r="BH20">
            <v>0.7</v>
          </cell>
          <cell r="BI20">
            <v>0.7</v>
          </cell>
          <cell r="BJ20">
            <v>0.7</v>
          </cell>
          <cell r="BK20">
            <v>0.7</v>
          </cell>
          <cell r="BL20">
            <v>0.7</v>
          </cell>
          <cell r="BM20">
            <v>0.7</v>
          </cell>
          <cell r="BN20">
            <v>0.7</v>
          </cell>
          <cell r="BO20">
            <v>0.7</v>
          </cell>
          <cell r="BP20">
            <v>0.7</v>
          </cell>
          <cell r="BQ20">
            <v>0.7</v>
          </cell>
          <cell r="BR20">
            <v>0.7</v>
          </cell>
          <cell r="BS20">
            <v>0.7</v>
          </cell>
          <cell r="BT20">
            <v>0.7</v>
          </cell>
          <cell r="BU20">
            <v>0.7</v>
          </cell>
          <cell r="BV20">
            <v>0.7</v>
          </cell>
          <cell r="BW20">
            <v>0.7</v>
          </cell>
          <cell r="BX20">
            <v>0.7</v>
          </cell>
          <cell r="BY20">
            <v>0.7</v>
          </cell>
        </row>
        <row r="21">
          <cell r="A21" t="str">
            <v>Aanrechtkasten:</v>
          </cell>
          <cell r="B21">
            <v>22.800000000000004</v>
          </cell>
          <cell r="C21">
            <v>22.400000000000002</v>
          </cell>
          <cell r="D21" t="str">
            <v>m2</v>
          </cell>
          <cell r="O21">
            <v>0.4</v>
          </cell>
          <cell r="AA21">
            <v>1.6</v>
          </cell>
          <cell r="AB21">
            <v>1.6</v>
          </cell>
          <cell r="AC21">
            <v>1.6</v>
          </cell>
          <cell r="AD21">
            <v>1.6</v>
          </cell>
          <cell r="AE21">
            <v>1.6</v>
          </cell>
          <cell r="AF21">
            <v>1.6</v>
          </cell>
          <cell r="AG21">
            <v>1.6</v>
          </cell>
          <cell r="AH21">
            <v>1.6</v>
          </cell>
          <cell r="AI21">
            <v>1.6</v>
          </cell>
          <cell r="AJ21">
            <v>1.6</v>
          </cell>
          <cell r="AK21">
            <v>1.6</v>
          </cell>
          <cell r="AL21">
            <v>1.6</v>
          </cell>
          <cell r="AM21">
            <v>1.6</v>
          </cell>
          <cell r="AN21">
            <v>1.6</v>
          </cell>
          <cell r="BA21">
            <v>2</v>
          </cell>
          <cell r="BB21">
            <v>0.4</v>
          </cell>
          <cell r="BG21">
            <v>1.6</v>
          </cell>
          <cell r="BH21">
            <v>1.6</v>
          </cell>
          <cell r="BI21">
            <v>1.6</v>
          </cell>
          <cell r="BJ21">
            <v>1.6</v>
          </cell>
          <cell r="BK21">
            <v>1.6</v>
          </cell>
          <cell r="BL21">
            <v>1.6</v>
          </cell>
          <cell r="BM21">
            <v>1.6</v>
          </cell>
          <cell r="BN21">
            <v>1.6</v>
          </cell>
          <cell r="BO21">
            <v>1.6</v>
          </cell>
          <cell r="BP21">
            <v>1.6</v>
          </cell>
          <cell r="BQ21">
            <v>1.6</v>
          </cell>
          <cell r="BR21">
            <v>1.6</v>
          </cell>
          <cell r="BS21">
            <v>1.6</v>
          </cell>
          <cell r="BT21">
            <v>1.6</v>
          </cell>
          <cell r="BU21">
            <v>1.6</v>
          </cell>
          <cell r="BV21">
            <v>1.6</v>
          </cell>
          <cell r="BW21">
            <v>1.6</v>
          </cell>
          <cell r="BX21">
            <v>1.6</v>
          </cell>
          <cell r="BY21">
            <v>1.6</v>
          </cell>
        </row>
        <row r="22">
          <cell r="A22" t="str">
            <v>Radiatoren:</v>
          </cell>
          <cell r="B22">
            <v>41.37</v>
          </cell>
          <cell r="C22">
            <v>27.000000000000007</v>
          </cell>
          <cell r="D22" t="str">
            <v>m2</v>
          </cell>
          <cell r="H22">
            <v>0.82</v>
          </cell>
          <cell r="I22">
            <v>1.375</v>
          </cell>
          <cell r="J22">
            <v>1.375</v>
          </cell>
          <cell r="S22">
            <v>1.2</v>
          </cell>
          <cell r="W22">
            <v>1.4</v>
          </cell>
          <cell r="X22">
            <v>4.5999999999999996</v>
          </cell>
          <cell r="Z22">
            <v>1.8</v>
          </cell>
          <cell r="AA22">
            <v>1.8</v>
          </cell>
          <cell r="AB22">
            <v>1.8</v>
          </cell>
          <cell r="AC22">
            <v>1.8</v>
          </cell>
          <cell r="AD22">
            <v>1.8</v>
          </cell>
          <cell r="AE22">
            <v>1.8</v>
          </cell>
          <cell r="AF22">
            <v>1.8</v>
          </cell>
          <cell r="AG22">
            <v>1.8</v>
          </cell>
          <cell r="AH22">
            <v>1.8</v>
          </cell>
          <cell r="AI22">
            <v>1.8</v>
          </cell>
          <cell r="AJ22">
            <v>1.8</v>
          </cell>
          <cell r="AK22">
            <v>1.8</v>
          </cell>
          <cell r="AL22">
            <v>1.8</v>
          </cell>
          <cell r="AM22">
            <v>1.8</v>
          </cell>
          <cell r="AN22">
            <v>1.8</v>
          </cell>
          <cell r="AO22">
            <v>1.1000000000000001</v>
          </cell>
          <cell r="AP22">
            <v>2.5</v>
          </cell>
          <cell r="AS22">
            <v>1</v>
          </cell>
          <cell r="AZ22">
            <v>0.25</v>
          </cell>
          <cell r="BC22">
            <v>0.625</v>
          </cell>
          <cell r="BD22">
            <v>0.72499999999999998</v>
          </cell>
          <cell r="BF22">
            <v>2.5</v>
          </cell>
          <cell r="BG22">
            <v>1.8</v>
          </cell>
          <cell r="BH22">
            <v>1.8</v>
          </cell>
          <cell r="BI22">
            <v>1.8</v>
          </cell>
          <cell r="BJ22">
            <v>1.8</v>
          </cell>
          <cell r="BK22">
            <v>1.8</v>
          </cell>
          <cell r="BL22">
            <v>1.8</v>
          </cell>
          <cell r="BM22">
            <v>1.8</v>
          </cell>
          <cell r="BN22">
            <v>1.8</v>
          </cell>
          <cell r="BO22">
            <v>1.8</v>
          </cell>
          <cell r="BP22">
            <v>1.8</v>
          </cell>
          <cell r="BQ22">
            <v>1.8</v>
          </cell>
          <cell r="BR22">
            <v>1.8</v>
          </cell>
          <cell r="BS22">
            <v>1.8</v>
          </cell>
          <cell r="BT22">
            <v>1.8</v>
          </cell>
          <cell r="BU22">
            <v>1.8</v>
          </cell>
          <cell r="BV22">
            <v>2</v>
          </cell>
          <cell r="BW22">
            <v>2</v>
          </cell>
          <cell r="BX22">
            <v>1.8</v>
          </cell>
          <cell r="BY22">
            <v>1.8</v>
          </cell>
          <cell r="CA22">
            <v>0.9</v>
          </cell>
          <cell r="CD22">
            <v>4.5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4">
          <cell r="A24" t="str">
            <v>Hoogte</v>
          </cell>
          <cell r="C24">
            <v>0</v>
          </cell>
          <cell r="D24" t="str">
            <v>m</v>
          </cell>
          <cell r="F24">
            <v>2.4</v>
          </cell>
          <cell r="G24">
            <v>2.6</v>
          </cell>
          <cell r="H24">
            <v>2.4</v>
          </cell>
          <cell r="I24">
            <v>2.75</v>
          </cell>
          <cell r="J24">
            <v>2.75</v>
          </cell>
          <cell r="K24">
            <v>2.2000000000000002</v>
          </cell>
          <cell r="M24">
            <v>2.4</v>
          </cell>
          <cell r="N24">
            <v>2.4</v>
          </cell>
          <cell r="O24">
            <v>2.4</v>
          </cell>
          <cell r="S24">
            <v>2.6</v>
          </cell>
          <cell r="T24">
            <v>2.4</v>
          </cell>
          <cell r="U24">
            <v>2.8</v>
          </cell>
          <cell r="Y24">
            <v>2.4</v>
          </cell>
          <cell r="CA24">
            <v>2.6</v>
          </cell>
          <cell r="CC24" t="str">
            <v>gem:4,75</v>
          </cell>
        </row>
        <row r="25">
          <cell r="AS25" t="str">
            <v>Bijzonderheden:</v>
          </cell>
          <cell r="AT25" t="str">
            <v>Bestemming:</v>
          </cell>
          <cell r="AW25" t="str">
            <v>Werkelijk gebruik:</v>
          </cell>
        </row>
        <row r="26">
          <cell r="A26" t="str">
            <v>Bijzonderheden:</v>
          </cell>
          <cell r="B26" t="str">
            <v>Bestemming:</v>
          </cell>
          <cell r="E26" t="str">
            <v>Werkelijk gebruik:</v>
          </cell>
          <cell r="AS26" t="str">
            <v>Ruimte 1,04</v>
          </cell>
          <cell r="AT26" t="str">
            <v>Toilet</v>
          </cell>
          <cell r="AW26" t="str">
            <v>Berging</v>
          </cell>
          <cell r="CA26" t="str">
            <v>Bijzonderheden:</v>
          </cell>
          <cell r="CB26" t="str">
            <v>Bestemming:</v>
          </cell>
          <cell r="CE26" t="str">
            <v>Werkelijk gebruik:</v>
          </cell>
        </row>
        <row r="27">
          <cell r="A27" t="str">
            <v>Ruimte 0,04</v>
          </cell>
          <cell r="B27" t="str">
            <v>Receptie</v>
          </cell>
          <cell r="E27" t="str">
            <v>Medicijnkamer</v>
          </cell>
          <cell r="AS27" t="str">
            <v>Ruimte 1,05</v>
          </cell>
          <cell r="AT27" t="str">
            <v>Badkamer</v>
          </cell>
          <cell r="AW27" t="str">
            <v>Berging</v>
          </cell>
          <cell r="CA27" t="str">
            <v>Ruimte 2,09</v>
          </cell>
          <cell r="CB27" t="str">
            <v>T-R</v>
          </cell>
          <cell r="CE27" t="str">
            <v>Opslag extra bewonersspullen</v>
          </cell>
        </row>
        <row r="28">
          <cell r="A28" t="str">
            <v>Ruimte 0,05</v>
          </cell>
          <cell r="B28" t="str">
            <v>Medicijnkamer</v>
          </cell>
          <cell r="E28" t="str">
            <v>Kantoor Zorgmanager</v>
          </cell>
          <cell r="AS28" t="str">
            <v>Ruimte 1,08</v>
          </cell>
          <cell r="AT28" t="str">
            <v>Spoelruimte</v>
          </cell>
          <cell r="AW28" t="str">
            <v>Activiteiten begeleiding</v>
          </cell>
          <cell r="CA28" t="str">
            <v>Ruimte 2,10</v>
          </cell>
          <cell r="CB28" t="str">
            <v>T-R</v>
          </cell>
          <cell r="CE28" t="str">
            <v>Opslag extra bewonersspullen</v>
          </cell>
        </row>
        <row r="29">
          <cell r="A29" t="str">
            <v>Ruimte 0,12</v>
          </cell>
          <cell r="B29" t="str">
            <v>Linnen</v>
          </cell>
          <cell r="E29" t="str">
            <v>Magazijn</v>
          </cell>
          <cell r="AS29" t="str">
            <v>Ruimte 1,09</v>
          </cell>
          <cell r="AT29" t="str">
            <v>Zorgpost</v>
          </cell>
          <cell r="AW29" t="str">
            <v>Activiteiten begeleiding</v>
          </cell>
        </row>
        <row r="30">
          <cell r="A30" t="str">
            <v>Ruimte 0,15</v>
          </cell>
          <cell r="B30" t="str">
            <v>Magazijn</v>
          </cell>
          <cell r="E30" t="str">
            <v>Linnen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Lindenburgh BG"/>
      <sheetName val="calculatie"/>
      <sheetName val="Lindenburgh 1e verd"/>
    </sheetNames>
    <sheetDataSet>
      <sheetData sheetId="0"/>
      <sheetData sheetId="1"/>
      <sheetData sheetId="2"/>
      <sheetData sheetId="3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>
            <v>1.01</v>
          </cell>
          <cell r="G1">
            <v>1.02</v>
          </cell>
          <cell r="H1">
            <v>1.03</v>
          </cell>
          <cell r="I1">
            <v>1.04</v>
          </cell>
          <cell r="J1">
            <v>1.05</v>
          </cell>
          <cell r="K1">
            <v>1.06</v>
          </cell>
          <cell r="L1">
            <v>1.07</v>
          </cell>
          <cell r="M1">
            <v>1.08</v>
          </cell>
          <cell r="N1" t="str">
            <v>1,08a</v>
          </cell>
          <cell r="O1" t="str">
            <v>1,08b</v>
          </cell>
          <cell r="P1">
            <v>1.0900000000000001</v>
          </cell>
          <cell r="Q1" t="str">
            <v>1,10</v>
          </cell>
          <cell r="R1">
            <v>1.1100000000000001</v>
          </cell>
          <cell r="S1">
            <v>1.1200000000000001</v>
          </cell>
          <cell r="T1">
            <v>1.1299999999999999</v>
          </cell>
          <cell r="U1">
            <v>1.1399999999999999</v>
          </cell>
          <cell r="V1">
            <v>1.1499999999999999</v>
          </cell>
          <cell r="W1">
            <v>1.1599999999999999</v>
          </cell>
          <cell r="X1">
            <v>1.17</v>
          </cell>
          <cell r="Y1">
            <v>1.18</v>
          </cell>
          <cell r="Z1">
            <v>1.19</v>
          </cell>
          <cell r="AA1" t="str">
            <v>1,20</v>
          </cell>
          <cell r="AB1">
            <v>1.21</v>
          </cell>
          <cell r="AC1">
            <v>1.22</v>
          </cell>
          <cell r="AD1">
            <v>1.23</v>
          </cell>
          <cell r="AE1">
            <v>1.24</v>
          </cell>
          <cell r="AF1">
            <v>1.25</v>
          </cell>
          <cell r="AG1">
            <v>1.26</v>
          </cell>
          <cell r="AH1">
            <v>1.27</v>
          </cell>
          <cell r="AI1">
            <v>1.28</v>
          </cell>
          <cell r="AJ1">
            <v>1.29</v>
          </cell>
          <cell r="AK1" t="str">
            <v>1,30</v>
          </cell>
          <cell r="AL1">
            <v>1.31</v>
          </cell>
          <cell r="AM1">
            <v>1.32</v>
          </cell>
          <cell r="AN1">
            <v>1.33</v>
          </cell>
          <cell r="AO1">
            <v>1.34</v>
          </cell>
          <cell r="AP1">
            <v>1.35</v>
          </cell>
          <cell r="AQ1">
            <v>1.36</v>
          </cell>
          <cell r="AR1">
            <v>1.37</v>
          </cell>
          <cell r="AS1" t="str">
            <v>1,38</v>
          </cell>
          <cell r="AT1" t="str">
            <v>1,38a</v>
          </cell>
          <cell r="AU1" t="str">
            <v>1,38b</v>
          </cell>
          <cell r="AV1">
            <v>1.39</v>
          </cell>
          <cell r="AW1" t="str">
            <v>1,39a</v>
          </cell>
          <cell r="AX1" t="str">
            <v>1,39b</v>
          </cell>
          <cell r="AY1" t="str">
            <v>1,40</v>
          </cell>
          <cell r="AZ1">
            <v>1.41</v>
          </cell>
          <cell r="BA1">
            <v>1.42</v>
          </cell>
          <cell r="BB1">
            <v>1.43</v>
          </cell>
          <cell r="BC1">
            <v>1.44</v>
          </cell>
          <cell r="BD1">
            <v>1.45</v>
          </cell>
          <cell r="BE1">
            <v>1.46</v>
          </cell>
          <cell r="BF1">
            <v>1.47</v>
          </cell>
          <cell r="BG1">
            <v>1.48</v>
          </cell>
          <cell r="BH1">
            <v>1.49</v>
          </cell>
          <cell r="BI1" t="str">
            <v>1,50</v>
          </cell>
          <cell r="BJ1">
            <v>1.51</v>
          </cell>
          <cell r="BK1">
            <v>1.52</v>
          </cell>
          <cell r="BL1" t="str">
            <v>1,52a</v>
          </cell>
          <cell r="BM1" t="str">
            <v>1,52b</v>
          </cell>
          <cell r="BN1">
            <v>1.53</v>
          </cell>
          <cell r="BO1">
            <v>1.54</v>
          </cell>
          <cell r="BP1">
            <v>1.55</v>
          </cell>
          <cell r="BQ1">
            <v>1.56</v>
          </cell>
          <cell r="BR1">
            <v>1.57</v>
          </cell>
          <cell r="BS1">
            <v>1.58</v>
          </cell>
          <cell r="BT1" t="str">
            <v>1,58a</v>
          </cell>
          <cell r="BU1">
            <v>1.59</v>
          </cell>
          <cell r="BV1" t="str">
            <v>1,60</v>
          </cell>
          <cell r="BW1">
            <v>1.61</v>
          </cell>
          <cell r="BX1">
            <v>1.62</v>
          </cell>
          <cell r="BY1">
            <v>1.63</v>
          </cell>
          <cell r="BZ1" t="str">
            <v>1,63a</v>
          </cell>
          <cell r="CA1">
            <v>1.64</v>
          </cell>
          <cell r="CB1" t="str">
            <v>1,64a</v>
          </cell>
          <cell r="CC1">
            <v>1.65</v>
          </cell>
          <cell r="CD1">
            <v>1.66</v>
          </cell>
          <cell r="CE1">
            <v>1.67</v>
          </cell>
          <cell r="CF1">
            <v>1.68</v>
          </cell>
          <cell r="CG1">
            <v>1.69</v>
          </cell>
          <cell r="CH1" t="str">
            <v>1,70</v>
          </cell>
          <cell r="CI1">
            <v>1.71</v>
          </cell>
          <cell r="CJ1">
            <v>1.72</v>
          </cell>
          <cell r="CK1">
            <v>1.73</v>
          </cell>
          <cell r="CL1">
            <v>1.74</v>
          </cell>
          <cell r="CM1">
            <v>1.75</v>
          </cell>
          <cell r="CN1" t="str">
            <v>1,75a</v>
          </cell>
          <cell r="CO1" t="str">
            <v>1,75b</v>
          </cell>
          <cell r="CP1">
            <v>1.76</v>
          </cell>
          <cell r="CQ1">
            <v>1.77</v>
          </cell>
          <cell r="CR1">
            <v>1.78</v>
          </cell>
          <cell r="CS1">
            <v>1.79</v>
          </cell>
          <cell r="CT1" t="str">
            <v>1,80</v>
          </cell>
          <cell r="CU1">
            <v>1.81</v>
          </cell>
        </row>
        <row r="2">
          <cell r="D2" t="str">
            <v>bwk</v>
          </cell>
          <cell r="F2" t="str">
            <v>Gang</v>
          </cell>
          <cell r="G2" t="str">
            <v>ZP</v>
          </cell>
          <cell r="H2" t="str">
            <v>Zitje</v>
          </cell>
          <cell r="I2" t="str">
            <v>Keuk</v>
          </cell>
          <cell r="J2" t="str">
            <v>Rook</v>
          </cell>
          <cell r="K2" t="str">
            <v>Gang</v>
          </cell>
          <cell r="L2" t="str">
            <v>Kant</v>
          </cell>
          <cell r="M2" t="str">
            <v>HK</v>
          </cell>
          <cell r="N2" t="str">
            <v>HK</v>
          </cell>
          <cell r="O2" t="str">
            <v>HK</v>
          </cell>
          <cell r="P2" t="str">
            <v>Gang</v>
          </cell>
          <cell r="Q2" t="str">
            <v>BWK</v>
          </cell>
          <cell r="R2" t="str">
            <v>BWK</v>
          </cell>
          <cell r="S2" t="str">
            <v>BWK</v>
          </cell>
          <cell r="T2" t="str">
            <v>BWK</v>
          </cell>
          <cell r="U2" t="str">
            <v>BWK</v>
          </cell>
          <cell r="V2" t="str">
            <v>BWK</v>
          </cell>
          <cell r="W2" t="str">
            <v>RWC</v>
          </cell>
          <cell r="X2" t="str">
            <v>RWC</v>
          </cell>
          <cell r="Y2" t="str">
            <v>Opsl</v>
          </cell>
          <cell r="Z2" t="str">
            <v>Linne</v>
          </cell>
          <cell r="AA2" t="str">
            <v>Opsl</v>
          </cell>
          <cell r="AB2" t="str">
            <v>WK</v>
          </cell>
          <cell r="AC2" t="str">
            <v>RWC</v>
          </cell>
          <cell r="AD2" t="str">
            <v>Gang</v>
          </cell>
          <cell r="AE2" t="str">
            <v>Gang</v>
          </cell>
          <cell r="AF2" t="str">
            <v>BWK</v>
          </cell>
          <cell r="AG2" t="str">
            <v>BWK</v>
          </cell>
          <cell r="AH2" t="str">
            <v>BWK</v>
          </cell>
          <cell r="AI2" t="str">
            <v>BWK</v>
          </cell>
          <cell r="AJ2" t="str">
            <v>BWK</v>
          </cell>
          <cell r="AK2" t="str">
            <v>BWK</v>
          </cell>
          <cell r="AL2" t="str">
            <v>RWC</v>
          </cell>
          <cell r="AM2" t="str">
            <v>RWC</v>
          </cell>
          <cell r="AN2" t="str">
            <v>Opsl</v>
          </cell>
          <cell r="AO2" t="str">
            <v>Linne</v>
          </cell>
          <cell r="AP2" t="str">
            <v>Opsl</v>
          </cell>
          <cell r="AQ2" t="str">
            <v>RWC</v>
          </cell>
          <cell r="AR2" t="str">
            <v>Gang</v>
          </cell>
          <cell r="AS2" t="str">
            <v>HK</v>
          </cell>
          <cell r="AT2" t="str">
            <v>HK</v>
          </cell>
          <cell r="AU2" t="str">
            <v>HK</v>
          </cell>
          <cell r="AV2" t="str">
            <v>HK</v>
          </cell>
          <cell r="AW2" t="str">
            <v>HK</v>
          </cell>
          <cell r="AX2" t="str">
            <v>HK</v>
          </cell>
          <cell r="AY2" t="str">
            <v>Gang</v>
          </cell>
          <cell r="AZ2" t="str">
            <v>BWK</v>
          </cell>
          <cell r="BA2" t="str">
            <v>BWK</v>
          </cell>
          <cell r="BB2" t="str">
            <v>BWK</v>
          </cell>
          <cell r="BC2" t="str">
            <v>BWK</v>
          </cell>
          <cell r="BD2" t="str">
            <v>BWK</v>
          </cell>
          <cell r="BE2" t="str">
            <v>BWK</v>
          </cell>
          <cell r="BF2" t="str">
            <v>BWK</v>
          </cell>
          <cell r="BG2" t="str">
            <v>RWC</v>
          </cell>
          <cell r="BH2" t="str">
            <v>Trap</v>
          </cell>
          <cell r="BI2" t="str">
            <v>Port</v>
          </cell>
          <cell r="BJ2" t="str">
            <v>Linne</v>
          </cell>
          <cell r="BK2" t="str">
            <v>Gard</v>
          </cell>
          <cell r="BL2" t="str">
            <v>WC</v>
          </cell>
          <cell r="BM2" t="str">
            <v>WC</v>
          </cell>
          <cell r="BN2" t="str">
            <v>TR</v>
          </cell>
          <cell r="BO2" t="str">
            <v>TR</v>
          </cell>
          <cell r="BP2" t="str">
            <v>Linne</v>
          </cell>
          <cell r="BQ2" t="str">
            <v>RWC</v>
          </cell>
          <cell r="BR2" t="str">
            <v>Spoel</v>
          </cell>
          <cell r="BS2" t="str">
            <v>Entr</v>
          </cell>
          <cell r="BT2" t="str">
            <v>WC</v>
          </cell>
          <cell r="BU2" t="str">
            <v>WC</v>
          </cell>
          <cell r="BV2" t="str">
            <v>RWC</v>
          </cell>
          <cell r="BW2" t="str">
            <v>Port</v>
          </cell>
          <cell r="BX2" t="str">
            <v>Lift</v>
          </cell>
          <cell r="BY2" t="str">
            <v>Gang</v>
          </cell>
          <cell r="BZ2" t="str">
            <v>Zitje</v>
          </cell>
          <cell r="CA2" t="str">
            <v>Kant</v>
          </cell>
          <cell r="CB2" t="str">
            <v>Opsl</v>
          </cell>
          <cell r="CC2" t="str">
            <v>Kant</v>
          </cell>
          <cell r="CD2" t="str">
            <v>Kant</v>
          </cell>
          <cell r="CE2" t="str">
            <v>Kant</v>
          </cell>
          <cell r="CF2" t="str">
            <v>TR</v>
          </cell>
          <cell r="CG2" t="str">
            <v>MFR</v>
          </cell>
          <cell r="CH2" t="str">
            <v>Trap</v>
          </cell>
          <cell r="CI2" t="str">
            <v>TR</v>
          </cell>
          <cell r="CJ2" t="str">
            <v>Kant</v>
          </cell>
          <cell r="CK2" t="str">
            <v>Kant</v>
          </cell>
          <cell r="CL2" t="str">
            <v>Kant</v>
          </cell>
          <cell r="CM2" t="str">
            <v>Entr</v>
          </cell>
          <cell r="CN2" t="str">
            <v>WC</v>
          </cell>
          <cell r="CO2" t="str">
            <v>WC</v>
          </cell>
          <cell r="CP2" t="str">
            <v>TR</v>
          </cell>
          <cell r="CQ2" t="str">
            <v>Lab</v>
          </cell>
          <cell r="CR2" t="str">
            <v>Apoth</v>
          </cell>
          <cell r="CS2" t="str">
            <v>BHK</v>
          </cell>
          <cell r="CT2" t="str">
            <v>BHK</v>
          </cell>
          <cell r="CU2" t="str">
            <v>RWC</v>
          </cell>
        </row>
        <row r="3">
          <cell r="A3" t="str">
            <v>Gevelglas:</v>
          </cell>
          <cell r="B3">
            <v>333.41499999999985</v>
          </cell>
          <cell r="C3" t="str">
            <v>m2</v>
          </cell>
          <cell r="D3">
            <v>73.39</v>
          </cell>
          <cell r="G3">
            <v>4.1449999999999996</v>
          </cell>
          <cell r="H3">
            <v>6.3250000000000002</v>
          </cell>
          <cell r="I3">
            <v>2.0750000000000002</v>
          </cell>
          <cell r="J3">
            <v>1.7</v>
          </cell>
          <cell r="K3">
            <v>10.6</v>
          </cell>
          <cell r="L3">
            <v>2.15</v>
          </cell>
          <cell r="N3">
            <v>0.4</v>
          </cell>
          <cell r="O3">
            <v>10</v>
          </cell>
          <cell r="P3">
            <v>4.9000000000000004</v>
          </cell>
          <cell r="Q3">
            <v>2.15</v>
          </cell>
          <cell r="R3">
            <v>4.8250000000000002</v>
          </cell>
          <cell r="S3">
            <v>2.15</v>
          </cell>
          <cell r="T3">
            <v>4.4850000000000003</v>
          </cell>
          <cell r="U3">
            <v>5.75</v>
          </cell>
          <cell r="V3">
            <v>5.3650000000000002</v>
          </cell>
          <cell r="W3">
            <v>0.1</v>
          </cell>
          <cell r="X3">
            <v>0.1</v>
          </cell>
          <cell r="Y3">
            <v>0.2</v>
          </cell>
          <cell r="AA3">
            <v>0.1</v>
          </cell>
          <cell r="AB3">
            <v>0.1</v>
          </cell>
          <cell r="AC3">
            <v>0.1</v>
          </cell>
          <cell r="AD3">
            <v>27.9</v>
          </cell>
          <cell r="AE3">
            <v>3.13</v>
          </cell>
          <cell r="AF3">
            <v>2.15</v>
          </cell>
          <cell r="AG3">
            <v>4.8250000000000002</v>
          </cell>
          <cell r="AH3">
            <v>2.15</v>
          </cell>
          <cell r="AI3">
            <v>4.8250000000000002</v>
          </cell>
          <cell r="AJ3">
            <v>5.75</v>
          </cell>
          <cell r="AK3">
            <v>5.3650000000000002</v>
          </cell>
          <cell r="AL3">
            <v>0.1</v>
          </cell>
          <cell r="AM3">
            <v>0.1</v>
          </cell>
          <cell r="AN3">
            <v>0.3</v>
          </cell>
          <cell r="AP3">
            <v>0.1</v>
          </cell>
          <cell r="AQ3">
            <v>0.1</v>
          </cell>
          <cell r="AR3">
            <v>10.6</v>
          </cell>
          <cell r="AT3">
            <v>10</v>
          </cell>
          <cell r="AU3">
            <v>0.4</v>
          </cell>
          <cell r="AW3">
            <v>10</v>
          </cell>
          <cell r="AX3">
            <v>0.4</v>
          </cell>
          <cell r="AZ3">
            <v>4.3</v>
          </cell>
          <cell r="BA3">
            <v>4.8250000000000002</v>
          </cell>
          <cell r="BB3">
            <v>4.8250000000000002</v>
          </cell>
          <cell r="BC3">
            <v>2.15</v>
          </cell>
          <cell r="BD3">
            <v>4.8250000000000002</v>
          </cell>
          <cell r="BE3">
            <v>4.8250000000000002</v>
          </cell>
          <cell r="BF3">
            <v>2.15</v>
          </cell>
          <cell r="BY3">
            <v>5.2</v>
          </cell>
          <cell r="BZ3">
            <v>18</v>
          </cell>
          <cell r="CA3">
            <v>14.4</v>
          </cell>
          <cell r="CB3">
            <v>3.6</v>
          </cell>
          <cell r="CC3">
            <v>7.2</v>
          </cell>
          <cell r="CD3">
            <v>9</v>
          </cell>
          <cell r="CE3">
            <v>5.4</v>
          </cell>
          <cell r="CG3">
            <v>15.2</v>
          </cell>
          <cell r="CH3">
            <v>18</v>
          </cell>
          <cell r="CI3">
            <v>4.5</v>
          </cell>
          <cell r="CJ3">
            <v>6.3</v>
          </cell>
          <cell r="CK3">
            <v>5.4</v>
          </cell>
          <cell r="CL3">
            <v>5.4</v>
          </cell>
          <cell r="CN3">
            <v>2.7</v>
          </cell>
          <cell r="CO3">
            <v>2.7</v>
          </cell>
          <cell r="CR3">
            <v>9</v>
          </cell>
          <cell r="CS3">
            <v>7.2</v>
          </cell>
          <cell r="CT3">
            <v>5.2</v>
          </cell>
          <cell r="CU3">
            <v>5.2</v>
          </cell>
        </row>
        <row r="4">
          <cell r="A4" t="str">
            <v>Seperatieglas:</v>
          </cell>
          <cell r="B4">
            <v>33.450000000000003</v>
          </cell>
          <cell r="C4" t="str">
            <v>m2</v>
          </cell>
          <cell r="D4">
            <v>0</v>
          </cell>
          <cell r="E4" t="str">
            <v>Deuren niet meegerekend</v>
          </cell>
          <cell r="G4">
            <v>11.2</v>
          </cell>
          <cell r="I4">
            <v>1.8</v>
          </cell>
          <cell r="J4">
            <v>7.1</v>
          </cell>
          <cell r="M4">
            <v>2.5499999999999998</v>
          </cell>
          <cell r="AS4">
            <v>2.5499999999999998</v>
          </cell>
          <cell r="AV4">
            <v>2.5499999999999998</v>
          </cell>
          <cell r="CQ4">
            <v>1</v>
          </cell>
          <cell r="CR4">
            <v>4.7</v>
          </cell>
        </row>
        <row r="5">
          <cell r="A5" t="str">
            <v>Draai en Schuifdeuren:</v>
          </cell>
          <cell r="B5">
            <v>111</v>
          </cell>
          <cell r="C5" t="str">
            <v>Stuks</v>
          </cell>
          <cell r="D5">
            <v>18</v>
          </cell>
          <cell r="F5">
            <v>2</v>
          </cell>
          <cell r="G5">
            <v>1</v>
          </cell>
          <cell r="I5">
            <v>1</v>
          </cell>
          <cell r="J5">
            <v>1</v>
          </cell>
          <cell r="K5">
            <v>2</v>
          </cell>
          <cell r="L5">
            <v>1</v>
          </cell>
          <cell r="M5">
            <v>3</v>
          </cell>
          <cell r="P5">
            <v>2</v>
          </cell>
          <cell r="Q5">
            <v>1</v>
          </cell>
          <cell r="R5">
            <v>1</v>
          </cell>
          <cell r="S5">
            <v>1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2</v>
          </cell>
          <cell r="AA5">
            <v>1</v>
          </cell>
          <cell r="AB5">
            <v>1</v>
          </cell>
          <cell r="AC5">
            <v>1</v>
          </cell>
          <cell r="AD5">
            <v>2</v>
          </cell>
          <cell r="AE5">
            <v>3</v>
          </cell>
          <cell r="AF5">
            <v>1</v>
          </cell>
          <cell r="AG5">
            <v>1</v>
          </cell>
          <cell r="AH5">
            <v>1</v>
          </cell>
          <cell r="AI5">
            <v>1</v>
          </cell>
          <cell r="AJ5">
            <v>1</v>
          </cell>
          <cell r="AK5">
            <v>1</v>
          </cell>
          <cell r="AL5">
            <v>1</v>
          </cell>
          <cell r="AM5">
            <v>1</v>
          </cell>
          <cell r="AN5">
            <v>1</v>
          </cell>
          <cell r="AO5">
            <v>2</v>
          </cell>
          <cell r="AP5">
            <v>1</v>
          </cell>
          <cell r="AQ5">
            <v>1</v>
          </cell>
          <cell r="AS5">
            <v>3</v>
          </cell>
          <cell r="AV5">
            <v>3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1</v>
          </cell>
          <cell r="BG5">
            <v>1</v>
          </cell>
          <cell r="BH5">
            <v>2</v>
          </cell>
          <cell r="BI5">
            <v>2</v>
          </cell>
          <cell r="BJ5">
            <v>1</v>
          </cell>
          <cell r="BK5">
            <v>1</v>
          </cell>
          <cell r="BL5">
            <v>1</v>
          </cell>
          <cell r="BM5">
            <v>1</v>
          </cell>
          <cell r="BN5">
            <v>2</v>
          </cell>
          <cell r="BP5">
            <v>1</v>
          </cell>
          <cell r="BQ5">
            <v>1</v>
          </cell>
          <cell r="BR5">
            <v>1</v>
          </cell>
          <cell r="BS5">
            <v>1</v>
          </cell>
          <cell r="BT5">
            <v>1</v>
          </cell>
          <cell r="BU5">
            <v>2</v>
          </cell>
          <cell r="BV5">
            <v>1</v>
          </cell>
          <cell r="BW5">
            <v>2</v>
          </cell>
          <cell r="BY5">
            <v>3</v>
          </cell>
          <cell r="BZ5">
            <v>2</v>
          </cell>
          <cell r="CA5">
            <v>1</v>
          </cell>
          <cell r="CB5">
            <v>1</v>
          </cell>
          <cell r="CC5">
            <v>1</v>
          </cell>
          <cell r="CD5">
            <v>1</v>
          </cell>
          <cell r="CE5">
            <v>1</v>
          </cell>
          <cell r="CF5">
            <v>2</v>
          </cell>
          <cell r="CG5">
            <v>1</v>
          </cell>
          <cell r="CI5">
            <v>1</v>
          </cell>
          <cell r="CJ5">
            <v>1</v>
          </cell>
          <cell r="CK5">
            <v>1</v>
          </cell>
          <cell r="CL5">
            <v>1</v>
          </cell>
          <cell r="CM5">
            <v>1</v>
          </cell>
          <cell r="CN5">
            <v>1</v>
          </cell>
          <cell r="CO5">
            <v>1</v>
          </cell>
          <cell r="CQ5">
            <v>7</v>
          </cell>
          <cell r="CR5">
            <v>1</v>
          </cell>
          <cell r="CS5">
            <v>2</v>
          </cell>
          <cell r="CT5">
            <v>1</v>
          </cell>
          <cell r="CU5">
            <v>1</v>
          </cell>
        </row>
        <row r="6">
          <cell r="A6" t="str">
            <v>Vloer, hard (steen):</v>
          </cell>
          <cell r="B6">
            <v>17.25</v>
          </cell>
          <cell r="C6" t="str">
            <v>m2</v>
          </cell>
          <cell r="D6">
            <v>0</v>
          </cell>
          <cell r="E6" t="str">
            <v>alle opp (bruto) meegerekend</v>
          </cell>
          <cell r="I6">
            <v>14</v>
          </cell>
          <cell r="AB6">
            <v>2.5</v>
          </cell>
          <cell r="CF6">
            <v>0.75</v>
          </cell>
        </row>
        <row r="7">
          <cell r="A7" t="str">
            <v>Vloer, hard (marmoleum):</v>
          </cell>
          <cell r="B7">
            <v>1138.6999999999998</v>
          </cell>
          <cell r="C7" t="str">
            <v>m2</v>
          </cell>
          <cell r="D7">
            <v>344</v>
          </cell>
          <cell r="E7" t="str">
            <v>alle opp (bruto) meegerekend</v>
          </cell>
          <cell r="F7">
            <v>60</v>
          </cell>
          <cell r="G7">
            <v>24.5</v>
          </cell>
          <cell r="H7">
            <v>21</v>
          </cell>
          <cell r="J7">
            <v>16</v>
          </cell>
          <cell r="K7">
            <v>33</v>
          </cell>
          <cell r="L7">
            <v>12.85</v>
          </cell>
          <cell r="M7">
            <v>45</v>
          </cell>
          <cell r="P7">
            <v>57</v>
          </cell>
          <cell r="Q7">
            <v>13.5</v>
          </cell>
          <cell r="R7">
            <v>21.5</v>
          </cell>
          <cell r="S7">
            <v>13.5</v>
          </cell>
          <cell r="T7">
            <v>21.5</v>
          </cell>
          <cell r="U7">
            <v>23</v>
          </cell>
          <cell r="V7">
            <v>23</v>
          </cell>
          <cell r="Y7">
            <v>8.8000000000000007</v>
          </cell>
          <cell r="Z7">
            <v>1.5</v>
          </cell>
          <cell r="AA7">
            <v>5.5</v>
          </cell>
          <cell r="AD7">
            <v>31</v>
          </cell>
          <cell r="AE7">
            <v>57</v>
          </cell>
          <cell r="AF7">
            <v>13.5</v>
          </cell>
          <cell r="AG7">
            <v>21.5</v>
          </cell>
          <cell r="AH7">
            <v>13.5</v>
          </cell>
          <cell r="AI7">
            <v>21.5</v>
          </cell>
          <cell r="AJ7">
            <v>23</v>
          </cell>
          <cell r="AK7">
            <v>23</v>
          </cell>
          <cell r="AN7">
            <v>12.5</v>
          </cell>
          <cell r="AO7">
            <v>1.5</v>
          </cell>
          <cell r="AP7">
            <v>4.5</v>
          </cell>
          <cell r="AR7">
            <v>31.5</v>
          </cell>
          <cell r="AS7">
            <v>4.5</v>
          </cell>
          <cell r="AV7">
            <v>4.5</v>
          </cell>
          <cell r="AY7">
            <v>66</v>
          </cell>
          <cell r="AZ7">
            <v>18.5</v>
          </cell>
          <cell r="BA7">
            <v>21.5</v>
          </cell>
          <cell r="BB7">
            <v>21.5</v>
          </cell>
          <cell r="BC7">
            <v>13</v>
          </cell>
          <cell r="BD7">
            <v>21.5</v>
          </cell>
          <cell r="BE7">
            <v>21.5</v>
          </cell>
          <cell r="BF7">
            <v>13</v>
          </cell>
          <cell r="BH7">
            <v>5</v>
          </cell>
          <cell r="BI7">
            <v>5</v>
          </cell>
          <cell r="BJ7">
            <v>5.5</v>
          </cell>
          <cell r="BN7">
            <v>0.7</v>
          </cell>
          <cell r="BP7">
            <v>5</v>
          </cell>
          <cell r="BU7">
            <v>1.4</v>
          </cell>
          <cell r="BW7">
            <v>4.5</v>
          </cell>
          <cell r="BY7">
            <v>60</v>
          </cell>
          <cell r="BZ7">
            <v>15.5</v>
          </cell>
          <cell r="CB7">
            <v>8.5</v>
          </cell>
          <cell r="CC7">
            <v>17.350000000000001</v>
          </cell>
          <cell r="CD7">
            <v>22.5</v>
          </cell>
          <cell r="CE7">
            <v>12.8</v>
          </cell>
          <cell r="CG7">
            <v>41.5</v>
          </cell>
          <cell r="CJ7">
            <v>12.35</v>
          </cell>
          <cell r="CK7">
            <v>11.35</v>
          </cell>
          <cell r="CL7">
            <v>12.35</v>
          </cell>
          <cell r="CR7">
            <v>9.25</v>
          </cell>
          <cell r="CS7">
            <v>15</v>
          </cell>
          <cell r="CT7">
            <v>12.5</v>
          </cell>
        </row>
        <row r="8">
          <cell r="A8" t="str">
            <v>Vloer, sanitair:</v>
          </cell>
          <cell r="B8">
            <v>83.8</v>
          </cell>
          <cell r="C8" t="str">
            <v>m2</v>
          </cell>
          <cell r="D8">
            <v>0</v>
          </cell>
          <cell r="E8" t="str">
            <v>Sanitair appart!</v>
          </cell>
          <cell r="W8">
            <v>6.5</v>
          </cell>
          <cell r="X8">
            <v>5.2</v>
          </cell>
          <cell r="AC8">
            <v>5</v>
          </cell>
          <cell r="AL8">
            <v>6.5</v>
          </cell>
          <cell r="AM8">
            <v>5.2</v>
          </cell>
          <cell r="AQ8">
            <v>5</v>
          </cell>
          <cell r="BG8">
            <v>4.2</v>
          </cell>
          <cell r="BK8">
            <v>6</v>
          </cell>
          <cell r="BL8">
            <v>1</v>
          </cell>
          <cell r="BM8">
            <v>1</v>
          </cell>
          <cell r="BQ8">
            <v>6.75</v>
          </cell>
          <cell r="BR8">
            <v>11.2</v>
          </cell>
          <cell r="BS8">
            <v>1.75</v>
          </cell>
          <cell r="BT8">
            <v>1.5</v>
          </cell>
          <cell r="BV8">
            <v>4</v>
          </cell>
          <cell r="CM8">
            <v>7</v>
          </cell>
          <cell r="CN8">
            <v>1</v>
          </cell>
          <cell r="CO8">
            <v>1</v>
          </cell>
          <cell r="CU8">
            <v>4</v>
          </cell>
        </row>
        <row r="9">
          <cell r="A9" t="str">
            <v>Vloer, zacht:</v>
          </cell>
          <cell r="B9">
            <v>36</v>
          </cell>
          <cell r="C9" t="str">
            <v>m2</v>
          </cell>
          <cell r="D9">
            <v>0</v>
          </cell>
          <cell r="E9" t="str">
            <v>alle opp (bruto) meegerekend</v>
          </cell>
          <cell r="CA9">
            <v>36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355.05</v>
          </cell>
          <cell r="C12" t="str">
            <v>m2</v>
          </cell>
          <cell r="D12">
            <v>47</v>
          </cell>
          <cell r="E12" t="str">
            <v>Met name in de natte groepen</v>
          </cell>
          <cell r="I12">
            <v>18</v>
          </cell>
          <cell r="Q12">
            <v>1.5</v>
          </cell>
          <cell r="R12">
            <v>3</v>
          </cell>
          <cell r="S12">
            <v>1.5</v>
          </cell>
          <cell r="T12">
            <v>3</v>
          </cell>
          <cell r="U12">
            <v>3</v>
          </cell>
          <cell r="V12">
            <v>3</v>
          </cell>
          <cell r="W12">
            <v>23</v>
          </cell>
          <cell r="X12">
            <v>20.5</v>
          </cell>
          <cell r="AB12">
            <v>1.3</v>
          </cell>
          <cell r="AC12">
            <v>20.5</v>
          </cell>
          <cell r="AF12">
            <v>1.5</v>
          </cell>
          <cell r="AG12">
            <v>3</v>
          </cell>
          <cell r="AH12">
            <v>1.5</v>
          </cell>
          <cell r="AI12">
            <v>3</v>
          </cell>
          <cell r="AJ12">
            <v>3</v>
          </cell>
          <cell r="AK12">
            <v>3</v>
          </cell>
          <cell r="AL12">
            <v>23</v>
          </cell>
          <cell r="AM12">
            <v>20.5</v>
          </cell>
          <cell r="AQ12">
            <v>20.5</v>
          </cell>
          <cell r="AZ12">
            <v>2</v>
          </cell>
          <cell r="BA12">
            <v>3.5</v>
          </cell>
          <cell r="BB12">
            <v>3.5</v>
          </cell>
          <cell r="BC12">
            <v>1.5</v>
          </cell>
          <cell r="BD12">
            <v>3.5</v>
          </cell>
          <cell r="BE12">
            <v>3.5</v>
          </cell>
          <cell r="BF12">
            <v>1.5</v>
          </cell>
          <cell r="BG12">
            <v>17.5</v>
          </cell>
          <cell r="BK12">
            <v>1.3</v>
          </cell>
          <cell r="BL12">
            <v>8.25</v>
          </cell>
          <cell r="BM12">
            <v>8.25</v>
          </cell>
          <cell r="BQ12">
            <v>22.5</v>
          </cell>
          <cell r="BR12">
            <v>32.5</v>
          </cell>
          <cell r="BS12">
            <v>1.7</v>
          </cell>
          <cell r="BT12">
            <v>10.75</v>
          </cell>
          <cell r="BV12">
            <v>17.5</v>
          </cell>
          <cell r="CM12">
            <v>1</v>
          </cell>
          <cell r="CN12">
            <v>8.5</v>
          </cell>
          <cell r="CO12">
            <v>8.5</v>
          </cell>
          <cell r="CQ12">
            <v>0.4</v>
          </cell>
          <cell r="CR12">
            <v>0.6</v>
          </cell>
          <cell r="CS12">
            <v>1</v>
          </cell>
          <cell r="CU12">
            <v>18.5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10</v>
          </cell>
          <cell r="C14" t="str">
            <v>m2</v>
          </cell>
          <cell r="D14">
            <v>0</v>
          </cell>
          <cell r="BH14">
            <v>5</v>
          </cell>
          <cell r="CH14">
            <v>5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>
            <v>0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15</v>
          </cell>
          <cell r="C16" t="str">
            <v>Stuks</v>
          </cell>
          <cell r="D16">
            <v>0</v>
          </cell>
          <cell r="W16">
            <v>1</v>
          </cell>
          <cell r="X16">
            <v>1</v>
          </cell>
          <cell r="AC16">
            <v>1</v>
          </cell>
          <cell r="AL16">
            <v>1</v>
          </cell>
          <cell r="AM16">
            <v>1</v>
          </cell>
          <cell r="AQ16">
            <v>1</v>
          </cell>
          <cell r="BG16">
            <v>1</v>
          </cell>
          <cell r="BL16">
            <v>1</v>
          </cell>
          <cell r="BM16">
            <v>1</v>
          </cell>
          <cell r="BQ16">
            <v>1</v>
          </cell>
          <cell r="BT16">
            <v>1</v>
          </cell>
          <cell r="BV16">
            <v>1</v>
          </cell>
          <cell r="CN16">
            <v>1</v>
          </cell>
          <cell r="CO16">
            <v>1</v>
          </cell>
          <cell r="CU16">
            <v>1</v>
          </cell>
        </row>
        <row r="17">
          <cell r="A17" t="str">
            <v>Wastafels:</v>
          </cell>
          <cell r="B17">
            <v>53</v>
          </cell>
          <cell r="C17" t="str">
            <v>Stuks</v>
          </cell>
          <cell r="D17">
            <v>30</v>
          </cell>
          <cell r="E17" t="str">
            <v>duo wastafel telt als 2</v>
          </cell>
          <cell r="G17">
            <v>1</v>
          </cell>
          <cell r="I17">
            <v>2</v>
          </cell>
          <cell r="Q17">
            <v>1</v>
          </cell>
          <cell r="R17">
            <v>2</v>
          </cell>
          <cell r="S17">
            <v>1</v>
          </cell>
          <cell r="T17">
            <v>2</v>
          </cell>
          <cell r="U17">
            <v>2</v>
          </cell>
          <cell r="V17">
            <v>2</v>
          </cell>
          <cell r="W17">
            <v>1</v>
          </cell>
          <cell r="X17">
            <v>1</v>
          </cell>
          <cell r="AB17">
            <v>1</v>
          </cell>
          <cell r="AC17">
            <v>1</v>
          </cell>
          <cell r="AF17">
            <v>1</v>
          </cell>
          <cell r="AG17">
            <v>2</v>
          </cell>
          <cell r="AH17">
            <v>1</v>
          </cell>
          <cell r="AI17">
            <v>2</v>
          </cell>
          <cell r="AJ17">
            <v>2</v>
          </cell>
          <cell r="AK17">
            <v>2</v>
          </cell>
          <cell r="AL17">
            <v>1</v>
          </cell>
          <cell r="AM17">
            <v>1</v>
          </cell>
          <cell r="AQ17">
            <v>1</v>
          </cell>
          <cell r="AZ17">
            <v>1</v>
          </cell>
          <cell r="BA17">
            <v>2</v>
          </cell>
          <cell r="BB17">
            <v>2</v>
          </cell>
          <cell r="BC17">
            <v>1</v>
          </cell>
          <cell r="BD17">
            <v>2</v>
          </cell>
          <cell r="BE17">
            <v>2</v>
          </cell>
          <cell r="BF17">
            <v>1</v>
          </cell>
          <cell r="BG17">
            <v>1</v>
          </cell>
          <cell r="BK17">
            <v>1</v>
          </cell>
          <cell r="BQ17">
            <v>1</v>
          </cell>
          <cell r="BR17">
            <v>1</v>
          </cell>
          <cell r="BS17">
            <v>1</v>
          </cell>
          <cell r="BV17">
            <v>1</v>
          </cell>
          <cell r="CG17">
            <v>1</v>
          </cell>
          <cell r="CM17">
            <v>1</v>
          </cell>
          <cell r="CQ17">
            <v>1</v>
          </cell>
          <cell r="CR17">
            <v>1</v>
          </cell>
          <cell r="CS17">
            <v>1</v>
          </cell>
          <cell r="CU17">
            <v>1</v>
          </cell>
        </row>
        <row r="18">
          <cell r="A18" t="str">
            <v>Douchebakken:</v>
          </cell>
          <cell r="B18">
            <v>2</v>
          </cell>
          <cell r="C18" t="str">
            <v>Stuks</v>
          </cell>
          <cell r="D18">
            <v>0</v>
          </cell>
          <cell r="W18">
            <v>1</v>
          </cell>
          <cell r="AL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13.8</v>
          </cell>
          <cell r="C20" t="str">
            <v>m2</v>
          </cell>
          <cell r="D20">
            <v>0</v>
          </cell>
          <cell r="G20">
            <v>3.5</v>
          </cell>
          <cell r="I20">
            <v>3</v>
          </cell>
          <cell r="BR20">
            <v>1.2</v>
          </cell>
          <cell r="BS20">
            <v>1</v>
          </cell>
          <cell r="CG20">
            <v>0.8</v>
          </cell>
          <cell r="CQ20">
            <v>2.15</v>
          </cell>
          <cell r="CR20">
            <v>2.15</v>
          </cell>
        </row>
        <row r="21">
          <cell r="A21" t="str">
            <v>Aanrechtkasten:</v>
          </cell>
          <cell r="B21">
            <v>8</v>
          </cell>
          <cell r="C21" t="str">
            <v>m2</v>
          </cell>
          <cell r="D21">
            <v>0</v>
          </cell>
          <cell r="I21">
            <v>3</v>
          </cell>
          <cell r="BR21">
            <v>1.5</v>
          </cell>
          <cell r="CG21">
            <v>2</v>
          </cell>
          <cell r="CQ21">
            <v>0.75</v>
          </cell>
          <cell r="CR21">
            <v>0.75</v>
          </cell>
        </row>
        <row r="22">
          <cell r="A22" t="str">
            <v>Radiatoren:</v>
          </cell>
          <cell r="B22">
            <v>53.199999999999982</v>
          </cell>
          <cell r="C22" t="str">
            <v>m2</v>
          </cell>
          <cell r="D22">
            <v>15.9</v>
          </cell>
          <cell r="F22">
            <v>1.1499999999999999</v>
          </cell>
          <cell r="G22">
            <v>1.5</v>
          </cell>
          <cell r="H22">
            <v>0.5</v>
          </cell>
          <cell r="J22">
            <v>0.75</v>
          </cell>
          <cell r="K22">
            <v>1</v>
          </cell>
          <cell r="L22">
            <v>0.65</v>
          </cell>
          <cell r="M22">
            <v>2</v>
          </cell>
          <cell r="P22">
            <v>1.3</v>
          </cell>
          <cell r="Q22">
            <v>0.65</v>
          </cell>
          <cell r="R22">
            <v>1</v>
          </cell>
          <cell r="S22">
            <v>0.65</v>
          </cell>
          <cell r="T22">
            <v>1</v>
          </cell>
          <cell r="U22">
            <v>1</v>
          </cell>
          <cell r="V22">
            <v>1</v>
          </cell>
          <cell r="W22">
            <v>0.65</v>
          </cell>
          <cell r="X22">
            <v>0.3</v>
          </cell>
          <cell r="Y22">
            <v>0.3</v>
          </cell>
          <cell r="AC22">
            <v>0.4</v>
          </cell>
          <cell r="AD22">
            <v>4</v>
          </cell>
          <cell r="AE22">
            <v>1.3</v>
          </cell>
          <cell r="AF22">
            <v>0.65</v>
          </cell>
          <cell r="AG22">
            <v>1</v>
          </cell>
          <cell r="AH22">
            <v>0.65</v>
          </cell>
          <cell r="AI22">
            <v>1</v>
          </cell>
          <cell r="AJ22">
            <v>1</v>
          </cell>
          <cell r="AK22">
            <v>1</v>
          </cell>
          <cell r="AL22">
            <v>0.65</v>
          </cell>
          <cell r="AM22">
            <v>0.3</v>
          </cell>
          <cell r="AN22">
            <v>0.3</v>
          </cell>
          <cell r="AP22">
            <v>0.3</v>
          </cell>
          <cell r="AQ22">
            <v>0.4</v>
          </cell>
          <cell r="AR22">
            <v>1</v>
          </cell>
          <cell r="AS22">
            <v>2</v>
          </cell>
          <cell r="AV22">
            <v>2</v>
          </cell>
          <cell r="AY22">
            <v>1.3</v>
          </cell>
          <cell r="AZ22">
            <v>0.65</v>
          </cell>
          <cell r="BA22">
            <v>1</v>
          </cell>
          <cell r="BB22">
            <v>1</v>
          </cell>
          <cell r="BC22">
            <v>0.65</v>
          </cell>
          <cell r="BD22">
            <v>1</v>
          </cell>
          <cell r="BE22">
            <v>1</v>
          </cell>
          <cell r="BF22">
            <v>0.65</v>
          </cell>
          <cell r="BG22">
            <v>0.3</v>
          </cell>
          <cell r="BK22">
            <v>0.3</v>
          </cell>
          <cell r="BQ22">
            <v>0.3</v>
          </cell>
          <cell r="BS22">
            <v>0.3</v>
          </cell>
          <cell r="BV22">
            <v>0.3</v>
          </cell>
          <cell r="BY22">
            <v>2</v>
          </cell>
          <cell r="CA22">
            <v>1.5</v>
          </cell>
          <cell r="CB22">
            <v>0.25</v>
          </cell>
          <cell r="CC22">
            <v>0.6</v>
          </cell>
          <cell r="CD22">
            <v>0.6</v>
          </cell>
          <cell r="CE22">
            <v>0.35</v>
          </cell>
          <cell r="CG22">
            <v>2.15</v>
          </cell>
          <cell r="CJ22">
            <v>0.6</v>
          </cell>
          <cell r="CK22">
            <v>0.4</v>
          </cell>
          <cell r="CL22">
            <v>0.3</v>
          </cell>
          <cell r="CM22">
            <v>0.3</v>
          </cell>
          <cell r="CQ22">
            <v>0.2</v>
          </cell>
          <cell r="CR22">
            <v>0.6</v>
          </cell>
          <cell r="CS22">
            <v>0.6</v>
          </cell>
          <cell r="CT22">
            <v>0.4</v>
          </cell>
          <cell r="CU22">
            <v>0.25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garetha BG"/>
      <sheetName val="Margaretha 1e verd"/>
      <sheetName val="calculatie"/>
      <sheetName val="Margaretha 2e verd"/>
    </sheetNames>
    <sheetDataSet>
      <sheetData sheetId="0" refreshError="1"/>
      <sheetData sheetId="1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0.01</v>
          </cell>
          <cell r="G1" t="str">
            <v>0,01a</v>
          </cell>
          <cell r="H1" t="str">
            <v>0,01b</v>
          </cell>
          <cell r="I1">
            <v>0.02</v>
          </cell>
          <cell r="J1">
            <v>0.03</v>
          </cell>
          <cell r="K1">
            <v>0.04</v>
          </cell>
          <cell r="L1">
            <v>0.05</v>
          </cell>
          <cell r="M1">
            <v>0.06</v>
          </cell>
          <cell r="N1">
            <v>7.0000000000000007E-2</v>
          </cell>
          <cell r="O1">
            <v>0.08</v>
          </cell>
          <cell r="P1">
            <v>0.09</v>
          </cell>
          <cell r="Q1" t="str">
            <v>0,10</v>
          </cell>
          <cell r="R1">
            <v>0.11</v>
          </cell>
          <cell r="S1">
            <v>0.12</v>
          </cell>
          <cell r="T1">
            <v>0.13</v>
          </cell>
          <cell r="U1">
            <v>0.14000000000000001</v>
          </cell>
          <cell r="V1">
            <v>0.15</v>
          </cell>
          <cell r="W1">
            <v>0.16</v>
          </cell>
          <cell r="X1">
            <v>0.17</v>
          </cell>
          <cell r="Y1">
            <v>0.18</v>
          </cell>
          <cell r="Z1">
            <v>0.19</v>
          </cell>
          <cell r="AA1" t="str">
            <v>0,20</v>
          </cell>
          <cell r="AB1">
            <v>0.21</v>
          </cell>
          <cell r="AC1">
            <v>0.22</v>
          </cell>
          <cell r="AD1">
            <v>0.23</v>
          </cell>
          <cell r="AE1">
            <v>0.24</v>
          </cell>
          <cell r="AF1">
            <v>0.25</v>
          </cell>
          <cell r="AG1">
            <v>0.26</v>
          </cell>
          <cell r="AH1">
            <v>0.27</v>
          </cell>
          <cell r="AI1">
            <v>0.28000000000000003</v>
          </cell>
          <cell r="AJ1">
            <v>0.28999999999999998</v>
          </cell>
          <cell r="AK1" t="str">
            <v>0,30</v>
          </cell>
          <cell r="AL1">
            <v>0.31</v>
          </cell>
          <cell r="AM1">
            <v>0.32</v>
          </cell>
          <cell r="AN1">
            <v>0.33</v>
          </cell>
          <cell r="AO1">
            <v>0.34</v>
          </cell>
          <cell r="AP1">
            <v>0.35</v>
          </cell>
          <cell r="AQ1">
            <v>0.36</v>
          </cell>
          <cell r="AR1">
            <v>0.37</v>
          </cell>
          <cell r="AS1">
            <v>0.38</v>
          </cell>
          <cell r="AT1">
            <v>0.39</v>
          </cell>
          <cell r="AU1" t="str">
            <v>0,40</v>
          </cell>
          <cell r="AV1">
            <v>0.41</v>
          </cell>
          <cell r="AW1" t="str">
            <v>0,41a</v>
          </cell>
          <cell r="AX1">
            <v>0.42</v>
          </cell>
          <cell r="AY1">
            <v>0.43</v>
          </cell>
          <cell r="AZ1">
            <v>0.44</v>
          </cell>
          <cell r="BA1">
            <v>0.45</v>
          </cell>
          <cell r="BB1">
            <v>0.46</v>
          </cell>
          <cell r="BC1">
            <v>0.47</v>
          </cell>
          <cell r="BD1">
            <v>0.48</v>
          </cell>
          <cell r="BE1">
            <v>0.49</v>
          </cell>
          <cell r="BF1" t="str">
            <v>0,50</v>
          </cell>
          <cell r="BG1" t="str">
            <v>0,51</v>
          </cell>
          <cell r="BH1">
            <v>0.52</v>
          </cell>
          <cell r="BI1">
            <v>0.53</v>
          </cell>
          <cell r="BJ1">
            <v>0.54</v>
          </cell>
        </row>
        <row r="2">
          <cell r="A2" t="str">
            <v>Ruimtesoort</v>
          </cell>
          <cell r="C2" t="str">
            <v>bwk</v>
          </cell>
          <cell r="F2" t="str">
            <v>Entree</v>
          </cell>
          <cell r="G2" t="str">
            <v>T-R</v>
          </cell>
          <cell r="H2" t="str">
            <v>T-R</v>
          </cell>
          <cell r="I2" t="str">
            <v>Receptie</v>
          </cell>
          <cell r="J2" t="str">
            <v>R-WC</v>
          </cell>
          <cell r="K2" t="str">
            <v>Gard</v>
          </cell>
          <cell r="L2" t="str">
            <v>BWK 1</v>
          </cell>
          <cell r="M2" t="str">
            <v>BK1</v>
          </cell>
          <cell r="N2" t="str">
            <v>BWK2</v>
          </cell>
          <cell r="O2" t="str">
            <v>BK2</v>
          </cell>
          <cell r="P2" t="str">
            <v>BWK3</v>
          </cell>
          <cell r="Q2" t="str">
            <v>BK3</v>
          </cell>
          <cell r="R2" t="str">
            <v>BWK4</v>
          </cell>
          <cell r="S2" t="str">
            <v>BK4</v>
          </cell>
          <cell r="T2" t="str">
            <v>Trap</v>
          </cell>
          <cell r="U2" t="str">
            <v>BWK5</v>
          </cell>
          <cell r="V2" t="str">
            <v>BK5</v>
          </cell>
          <cell r="W2" t="str">
            <v>BWK6</v>
          </cell>
          <cell r="X2" t="str">
            <v>BK6</v>
          </cell>
          <cell r="Y2" t="str">
            <v>BWK7</v>
          </cell>
          <cell r="Z2" t="str">
            <v>BK7</v>
          </cell>
          <cell r="AA2" t="str">
            <v>BWK8</v>
          </cell>
          <cell r="AB2" t="str">
            <v>BK8</v>
          </cell>
          <cell r="AC2" t="str">
            <v>Werkk</v>
          </cell>
          <cell r="AD2" t="str">
            <v>BWK9</v>
          </cell>
          <cell r="AE2" t="str">
            <v>BK9</v>
          </cell>
          <cell r="AF2" t="str">
            <v>BWK10</v>
          </cell>
          <cell r="AG2" t="str">
            <v>BK10</v>
          </cell>
          <cell r="AH2" t="str">
            <v>Gang</v>
          </cell>
          <cell r="AI2" t="str">
            <v>Gang</v>
          </cell>
          <cell r="AJ2" t="str">
            <v>Recrea</v>
          </cell>
          <cell r="AK2" t="str">
            <v>Berging</v>
          </cell>
          <cell r="AL2" t="str">
            <v>Koeling</v>
          </cell>
          <cell r="AM2" t="str">
            <v>Lift</v>
          </cell>
          <cell r="AN2" t="str">
            <v>Keuk</v>
          </cell>
          <cell r="AO2" t="str">
            <v>P-WC</v>
          </cell>
          <cell r="AP2" t="str">
            <v>P-Douche</v>
          </cell>
          <cell r="AQ2" t="str">
            <v>P-Gard</v>
          </cell>
          <cell r="AR2" t="str">
            <v>Linn</v>
          </cell>
          <cell r="AS2" t="str">
            <v>Gang</v>
          </cell>
          <cell r="AT2" t="str">
            <v>Trap</v>
          </cell>
          <cell r="AU2" t="str">
            <v>BWK11</v>
          </cell>
          <cell r="AV2" t="str">
            <v>BK11</v>
          </cell>
          <cell r="AW2" t="str">
            <v>Kapp</v>
          </cell>
          <cell r="AX2" t="str">
            <v>BWK12</v>
          </cell>
          <cell r="AY2" t="str">
            <v>BK12</v>
          </cell>
          <cell r="AZ2" t="str">
            <v>BWK13</v>
          </cell>
          <cell r="BA2" t="str">
            <v>BK13</v>
          </cell>
          <cell r="BB2" t="str">
            <v>BWK14</v>
          </cell>
          <cell r="BC2" t="str">
            <v>BK14</v>
          </cell>
          <cell r="BD2" t="str">
            <v>Gang</v>
          </cell>
          <cell r="BE2" t="str">
            <v>Berging</v>
          </cell>
          <cell r="BF2" t="str">
            <v>WC</v>
          </cell>
          <cell r="BG2" t="str">
            <v>Entr WC</v>
          </cell>
          <cell r="BH2" t="str">
            <v>WC</v>
          </cell>
          <cell r="BI2" t="str">
            <v>Entr WC</v>
          </cell>
          <cell r="BJ2" t="str">
            <v>Bidr</v>
          </cell>
        </row>
        <row r="3">
          <cell r="A3" t="str">
            <v>Gevelglas:</v>
          </cell>
          <cell r="B3">
            <v>92.745000000000005</v>
          </cell>
          <cell r="C3">
            <v>63.400000000000006</v>
          </cell>
          <cell r="D3" t="str">
            <v>m2</v>
          </cell>
          <cell r="F3">
            <v>8.1999999999999993</v>
          </cell>
          <cell r="I3">
            <v>2.5</v>
          </cell>
          <cell r="L3">
            <v>4</v>
          </cell>
          <cell r="N3">
            <v>4</v>
          </cell>
          <cell r="P3">
            <v>5</v>
          </cell>
          <cell r="R3">
            <v>4</v>
          </cell>
          <cell r="T3">
            <v>1</v>
          </cell>
          <cell r="U3">
            <v>6</v>
          </cell>
          <cell r="W3">
            <v>6</v>
          </cell>
          <cell r="Y3">
            <v>4</v>
          </cell>
          <cell r="AA3">
            <v>2.4</v>
          </cell>
          <cell r="AD3">
            <v>4</v>
          </cell>
          <cell r="AF3">
            <v>4</v>
          </cell>
          <cell r="AJ3">
            <v>9.6199999999999992</v>
          </cell>
          <cell r="AN3">
            <v>2.2000000000000002</v>
          </cell>
          <cell r="AR3">
            <v>1</v>
          </cell>
          <cell r="AS3">
            <v>0.32500000000000001</v>
          </cell>
          <cell r="AU3">
            <v>6</v>
          </cell>
          <cell r="AX3">
            <v>6</v>
          </cell>
          <cell r="AZ3">
            <v>4</v>
          </cell>
          <cell r="BB3">
            <v>4</v>
          </cell>
          <cell r="BJ3">
            <v>4.5</v>
          </cell>
        </row>
        <row r="4">
          <cell r="A4" t="str">
            <v>Seperatieglas:</v>
          </cell>
          <cell r="B4">
            <v>20.124999999999989</v>
          </cell>
          <cell r="C4">
            <v>9.7999999999999989</v>
          </cell>
          <cell r="D4" t="str">
            <v>m2</v>
          </cell>
          <cell r="E4" t="str">
            <v>Deuren niet meegerekend</v>
          </cell>
          <cell r="F4">
            <v>1.6</v>
          </cell>
          <cell r="I4">
            <v>4.4000000000000004</v>
          </cell>
          <cell r="L4">
            <v>0.7</v>
          </cell>
          <cell r="N4">
            <v>0.7</v>
          </cell>
          <cell r="P4">
            <v>0.7</v>
          </cell>
          <cell r="R4">
            <v>0.7</v>
          </cell>
          <cell r="T4">
            <v>1.1000000000000001</v>
          </cell>
          <cell r="U4">
            <v>0.7</v>
          </cell>
          <cell r="W4">
            <v>0.7</v>
          </cell>
          <cell r="Y4">
            <v>0.7</v>
          </cell>
          <cell r="AA4">
            <v>0.7</v>
          </cell>
          <cell r="AD4">
            <v>0.7</v>
          </cell>
          <cell r="AF4">
            <v>0.7</v>
          </cell>
          <cell r="AN4">
            <v>0.25</v>
          </cell>
          <cell r="AS4">
            <v>0.72499999999999998</v>
          </cell>
          <cell r="AU4">
            <v>0.7</v>
          </cell>
          <cell r="AW4">
            <v>1.125</v>
          </cell>
          <cell r="AX4">
            <v>0.7</v>
          </cell>
          <cell r="AZ4">
            <v>0.7</v>
          </cell>
          <cell r="BB4">
            <v>0.7</v>
          </cell>
          <cell r="BD4">
            <v>1.125</v>
          </cell>
        </row>
        <row r="5">
          <cell r="A5" t="str">
            <v>Draai en Schuifdeuren:</v>
          </cell>
          <cell r="B5">
            <v>65</v>
          </cell>
          <cell r="C5">
            <v>28</v>
          </cell>
          <cell r="D5" t="str">
            <v>Stuks</v>
          </cell>
          <cell r="F5">
            <v>4</v>
          </cell>
          <cell r="G5">
            <v>2</v>
          </cell>
          <cell r="H5">
            <v>2</v>
          </cell>
          <cell r="I5">
            <v>1</v>
          </cell>
          <cell r="J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  <cell r="P5">
            <v>1</v>
          </cell>
          <cell r="Q5">
            <v>1</v>
          </cell>
          <cell r="R5">
            <v>1</v>
          </cell>
          <cell r="S5">
            <v>1</v>
          </cell>
          <cell r="T5">
            <v>2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1</v>
          </cell>
          <cell r="AA5">
            <v>1</v>
          </cell>
          <cell r="AB5">
            <v>1</v>
          </cell>
          <cell r="AC5">
            <v>1</v>
          </cell>
          <cell r="AD5">
            <v>1</v>
          </cell>
          <cell r="AE5">
            <v>1</v>
          </cell>
          <cell r="AF5">
            <v>1</v>
          </cell>
          <cell r="AG5">
            <v>1</v>
          </cell>
          <cell r="AH5">
            <v>2</v>
          </cell>
          <cell r="AJ5">
            <v>2</v>
          </cell>
          <cell r="AK5">
            <v>1</v>
          </cell>
          <cell r="AL5">
            <v>2</v>
          </cell>
          <cell r="AM5">
            <v>1</v>
          </cell>
          <cell r="AN5">
            <v>1</v>
          </cell>
          <cell r="AO5">
            <v>1</v>
          </cell>
          <cell r="AP5">
            <v>1</v>
          </cell>
          <cell r="AQ5">
            <v>1</v>
          </cell>
          <cell r="AR5">
            <v>1</v>
          </cell>
          <cell r="AS5">
            <v>2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X5">
            <v>1</v>
          </cell>
          <cell r="AY5">
            <v>1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2</v>
          </cell>
          <cell r="BF5">
            <v>1</v>
          </cell>
          <cell r="BG5">
            <v>1</v>
          </cell>
          <cell r="BH5">
            <v>1</v>
          </cell>
          <cell r="BI5">
            <v>1</v>
          </cell>
        </row>
        <row r="6">
          <cell r="A6" t="str">
            <v>Vloer, hard (steen):</v>
          </cell>
          <cell r="B6">
            <v>0</v>
          </cell>
          <cell r="C6">
            <v>0</v>
          </cell>
          <cell r="D6" t="str">
            <v>m2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116.4</v>
          </cell>
          <cell r="C7">
            <v>110</v>
          </cell>
          <cell r="D7" t="str">
            <v>m2</v>
          </cell>
          <cell r="E7" t="str">
            <v>alle opp (bruto) meegerekend</v>
          </cell>
          <cell r="P7">
            <v>30</v>
          </cell>
          <cell r="R7">
            <v>3</v>
          </cell>
          <cell r="Y7">
            <v>3</v>
          </cell>
          <cell r="AA7">
            <v>20</v>
          </cell>
          <cell r="AF7">
            <v>22.5</v>
          </cell>
          <cell r="AM7">
            <v>2.4</v>
          </cell>
          <cell r="AU7">
            <v>22.5</v>
          </cell>
          <cell r="AW7">
            <v>4</v>
          </cell>
          <cell r="AX7">
            <v>3</v>
          </cell>
          <cell r="AZ7">
            <v>3</v>
          </cell>
          <cell r="BB7">
            <v>3</v>
          </cell>
        </row>
        <row r="8">
          <cell r="A8" t="str">
            <v>Vloer, sanitair:</v>
          </cell>
          <cell r="B8">
            <v>97.15</v>
          </cell>
          <cell r="C8">
            <v>42.2</v>
          </cell>
          <cell r="D8" t="str">
            <v>m2</v>
          </cell>
          <cell r="E8" t="str">
            <v>Sanitair appart!</v>
          </cell>
          <cell r="J8">
            <v>4.5</v>
          </cell>
          <cell r="M8">
            <v>3</v>
          </cell>
          <cell r="O8">
            <v>3</v>
          </cell>
          <cell r="Q8">
            <v>3</v>
          </cell>
          <cell r="S8">
            <v>3</v>
          </cell>
          <cell r="V8">
            <v>3</v>
          </cell>
          <cell r="X8">
            <v>3</v>
          </cell>
          <cell r="Z8">
            <v>3</v>
          </cell>
          <cell r="AB8">
            <v>3.2</v>
          </cell>
          <cell r="AC8">
            <v>1.3</v>
          </cell>
          <cell r="AE8">
            <v>3</v>
          </cell>
          <cell r="AG8">
            <v>3</v>
          </cell>
          <cell r="AL8">
            <v>3.15</v>
          </cell>
          <cell r="AN8">
            <v>22</v>
          </cell>
          <cell r="AO8">
            <v>0.1</v>
          </cell>
          <cell r="AP8">
            <v>1.1000000000000001</v>
          </cell>
          <cell r="AQ8">
            <v>4</v>
          </cell>
          <cell r="AR8">
            <v>11</v>
          </cell>
          <cell r="AV8">
            <v>3</v>
          </cell>
          <cell r="AY8">
            <v>3</v>
          </cell>
          <cell r="BA8">
            <v>3</v>
          </cell>
          <cell r="BC8">
            <v>3</v>
          </cell>
          <cell r="BF8">
            <v>1.4</v>
          </cell>
          <cell r="BG8">
            <v>2.5</v>
          </cell>
          <cell r="BH8">
            <v>1.4</v>
          </cell>
          <cell r="BI8">
            <v>2.5</v>
          </cell>
        </row>
        <row r="9">
          <cell r="A9" t="str">
            <v>Vloer, zacht:</v>
          </cell>
          <cell r="B9">
            <v>513.85</v>
          </cell>
          <cell r="C9">
            <v>210</v>
          </cell>
          <cell r="D9" t="str">
            <v>m2</v>
          </cell>
          <cell r="E9" t="str">
            <v>alle opp (bruto) meegerekend</v>
          </cell>
          <cell r="F9">
            <v>12</v>
          </cell>
          <cell r="I9">
            <v>21</v>
          </cell>
          <cell r="K9">
            <v>4</v>
          </cell>
          <cell r="L9">
            <v>22.5</v>
          </cell>
          <cell r="N9">
            <v>22.5</v>
          </cell>
          <cell r="R9">
            <v>19.5</v>
          </cell>
          <cell r="T9">
            <v>6.5</v>
          </cell>
          <cell r="U9">
            <v>22.5</v>
          </cell>
          <cell r="W9">
            <v>22.5</v>
          </cell>
          <cell r="Y9">
            <v>19.5</v>
          </cell>
          <cell r="AD9">
            <v>22.5</v>
          </cell>
          <cell r="AH9">
            <v>50</v>
          </cell>
          <cell r="AI9">
            <v>63.5</v>
          </cell>
          <cell r="AJ9">
            <v>60</v>
          </cell>
          <cell r="AK9">
            <v>4</v>
          </cell>
          <cell r="AS9">
            <v>4.5999999999999996</v>
          </cell>
          <cell r="AT9">
            <v>2.5</v>
          </cell>
          <cell r="AX9">
            <v>19.5</v>
          </cell>
          <cell r="AZ9">
            <v>19.5</v>
          </cell>
          <cell r="BB9">
            <v>19.5</v>
          </cell>
          <cell r="BD9">
            <v>37.5</v>
          </cell>
          <cell r="BE9">
            <v>6.25</v>
          </cell>
          <cell r="BJ9">
            <v>32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28.35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  <cell r="AL11">
            <v>16.850000000000001</v>
          </cell>
          <cell r="AM11">
            <v>11.5</v>
          </cell>
        </row>
        <row r="12">
          <cell r="A12" t="str">
            <v>Binnenwand, Tegelwand:</v>
          </cell>
          <cell r="B12">
            <v>355.85</v>
          </cell>
          <cell r="C12">
            <v>207.75</v>
          </cell>
          <cell r="D12" t="str">
            <v>m2</v>
          </cell>
          <cell r="E12" t="str">
            <v>Met name in de natte groepen</v>
          </cell>
          <cell r="J12">
            <v>16.5</v>
          </cell>
          <cell r="L12">
            <v>1.5</v>
          </cell>
          <cell r="M12">
            <v>13.25</v>
          </cell>
          <cell r="N12">
            <v>1.5</v>
          </cell>
          <cell r="O12">
            <v>13.25</v>
          </cell>
          <cell r="P12">
            <v>1.5</v>
          </cell>
          <cell r="Q12">
            <v>13.25</v>
          </cell>
          <cell r="R12">
            <v>1.5</v>
          </cell>
          <cell r="S12">
            <v>13.25</v>
          </cell>
          <cell r="U12">
            <v>1.5</v>
          </cell>
          <cell r="V12">
            <v>13.25</v>
          </cell>
          <cell r="W12">
            <v>1.5</v>
          </cell>
          <cell r="X12">
            <v>13.25</v>
          </cell>
          <cell r="Y12">
            <v>1.5</v>
          </cell>
          <cell r="Z12">
            <v>13.25</v>
          </cell>
          <cell r="AA12">
            <v>1.5</v>
          </cell>
          <cell r="AB12">
            <v>14.5</v>
          </cell>
          <cell r="AC12">
            <v>5.5</v>
          </cell>
          <cell r="AD12">
            <v>1.5</v>
          </cell>
          <cell r="AE12">
            <v>13.25</v>
          </cell>
          <cell r="AF12">
            <v>1.5</v>
          </cell>
          <cell r="AG12">
            <v>13.25</v>
          </cell>
          <cell r="AN12">
            <v>33.4</v>
          </cell>
          <cell r="AO12">
            <v>7.6</v>
          </cell>
          <cell r="AP12">
            <v>7.6</v>
          </cell>
          <cell r="AQ12">
            <v>12.5</v>
          </cell>
          <cell r="AR12">
            <v>27</v>
          </cell>
          <cell r="AU12">
            <v>1.5</v>
          </cell>
          <cell r="AV12">
            <v>13.25</v>
          </cell>
          <cell r="AX12">
            <v>1.5</v>
          </cell>
          <cell r="AY12">
            <v>13.25</v>
          </cell>
          <cell r="AZ12">
            <v>1.5</v>
          </cell>
          <cell r="BA12">
            <v>13.25</v>
          </cell>
          <cell r="BB12">
            <v>1.5</v>
          </cell>
          <cell r="BC12">
            <v>13.25</v>
          </cell>
          <cell r="BF12">
            <v>9</v>
          </cell>
          <cell r="BG12">
            <v>10</v>
          </cell>
          <cell r="BH12">
            <v>9</v>
          </cell>
          <cell r="BI12">
            <v>10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2.8</v>
          </cell>
          <cell r="C14">
            <v>0</v>
          </cell>
          <cell r="D14" t="str">
            <v>m2</v>
          </cell>
          <cell r="AS14">
            <v>2.8</v>
          </cell>
        </row>
        <row r="15">
          <cell r="A15" t="str">
            <v>Trappen zachte afwerking:</v>
          </cell>
          <cell r="B15">
            <v>6.25</v>
          </cell>
          <cell r="C15">
            <v>0</v>
          </cell>
          <cell r="D15" t="str">
            <v>m2</v>
          </cell>
          <cell r="E15" t="str">
            <v>onder andere trap met tapijt</v>
          </cell>
          <cell r="T15">
            <v>2</v>
          </cell>
          <cell r="AI15">
            <v>4.25</v>
          </cell>
        </row>
        <row r="16">
          <cell r="A16" t="str">
            <v>Toiletpot/urinoir:</v>
          </cell>
          <cell r="B16">
            <v>18</v>
          </cell>
          <cell r="C16">
            <v>14</v>
          </cell>
          <cell r="D16" t="str">
            <v>Stuks</v>
          </cell>
          <cell r="J16">
            <v>1</v>
          </cell>
          <cell r="M16">
            <v>1</v>
          </cell>
          <cell r="O16">
            <v>1</v>
          </cell>
          <cell r="Q16">
            <v>1</v>
          </cell>
          <cell r="S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  <cell r="AE16">
            <v>1</v>
          </cell>
          <cell r="AG16">
            <v>1</v>
          </cell>
          <cell r="AP16">
            <v>1</v>
          </cell>
          <cell r="AV16">
            <v>1</v>
          </cell>
          <cell r="AY16">
            <v>1</v>
          </cell>
          <cell r="BA16">
            <v>1</v>
          </cell>
          <cell r="BC16">
            <v>1</v>
          </cell>
          <cell r="BF16">
            <v>1</v>
          </cell>
          <cell r="BH16">
            <v>1</v>
          </cell>
        </row>
        <row r="17">
          <cell r="A17" t="str">
            <v>Wastafels:</v>
          </cell>
          <cell r="B17">
            <v>36</v>
          </cell>
          <cell r="C17">
            <v>28</v>
          </cell>
          <cell r="D17" t="str">
            <v>Stuks</v>
          </cell>
          <cell r="E17" t="str">
            <v>duo wastafel telt als 2</v>
          </cell>
          <cell r="J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N17">
            <v>2</v>
          </cell>
          <cell r="AQ17">
            <v>1</v>
          </cell>
          <cell r="AR17">
            <v>1</v>
          </cell>
          <cell r="AU17">
            <v>1</v>
          </cell>
          <cell r="AV17">
            <v>1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G17">
            <v>1</v>
          </cell>
          <cell r="BI17">
            <v>1</v>
          </cell>
        </row>
        <row r="18">
          <cell r="A18" t="str">
            <v>Douchebakken:</v>
          </cell>
          <cell r="B18">
            <v>15</v>
          </cell>
          <cell r="C18">
            <v>14</v>
          </cell>
          <cell r="D18" t="str">
            <v>Stuks</v>
          </cell>
          <cell r="M18">
            <v>1</v>
          </cell>
          <cell r="O18">
            <v>1</v>
          </cell>
          <cell r="Q18">
            <v>1</v>
          </cell>
          <cell r="S18">
            <v>1</v>
          </cell>
          <cell r="V18">
            <v>1</v>
          </cell>
          <cell r="X18">
            <v>1</v>
          </cell>
          <cell r="Z18">
            <v>1</v>
          </cell>
          <cell r="AB18">
            <v>1</v>
          </cell>
          <cell r="AE18">
            <v>1</v>
          </cell>
          <cell r="AG18">
            <v>1</v>
          </cell>
          <cell r="AO18">
            <v>1</v>
          </cell>
          <cell r="AV18">
            <v>1</v>
          </cell>
          <cell r="AY18">
            <v>1</v>
          </cell>
          <cell r="BA18">
            <v>1</v>
          </cell>
          <cell r="BC18">
            <v>1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</row>
        <row r="20">
          <cell r="A20" t="str">
            <v>Keuken-/Pantryblad:</v>
          </cell>
          <cell r="B20">
            <v>17.049999999999997</v>
          </cell>
          <cell r="C20">
            <v>9.8000000000000007</v>
          </cell>
          <cell r="D20" t="str">
            <v>m2</v>
          </cell>
          <cell r="L20">
            <v>0.7</v>
          </cell>
          <cell r="N20">
            <v>0.7</v>
          </cell>
          <cell r="P20">
            <v>0.7</v>
          </cell>
          <cell r="R20">
            <v>0.7</v>
          </cell>
          <cell r="U20">
            <v>0.7</v>
          </cell>
          <cell r="W20">
            <v>0.7</v>
          </cell>
          <cell r="Y20">
            <v>0.7</v>
          </cell>
          <cell r="AA20">
            <v>0.7</v>
          </cell>
          <cell r="AD20">
            <v>0.7</v>
          </cell>
          <cell r="AF20">
            <v>0.7</v>
          </cell>
          <cell r="AN20">
            <v>4.5</v>
          </cell>
          <cell r="AR20">
            <v>0.75</v>
          </cell>
          <cell r="AU20">
            <v>0.7</v>
          </cell>
          <cell r="AW20">
            <v>0.5</v>
          </cell>
          <cell r="AX20">
            <v>0.7</v>
          </cell>
          <cell r="AZ20">
            <v>0.7</v>
          </cell>
          <cell r="BB20">
            <v>0.7</v>
          </cell>
          <cell r="BE20">
            <v>1.5</v>
          </cell>
        </row>
        <row r="21">
          <cell r="A21" t="str">
            <v>Aanrechtkasten:</v>
          </cell>
          <cell r="B21">
            <v>21</v>
          </cell>
          <cell r="C21">
            <v>21</v>
          </cell>
          <cell r="D21" t="str">
            <v>m2</v>
          </cell>
          <cell r="L21">
            <v>1.5</v>
          </cell>
          <cell r="N21">
            <v>1.5</v>
          </cell>
          <cell r="P21">
            <v>1.5</v>
          </cell>
          <cell r="R21">
            <v>1.5</v>
          </cell>
          <cell r="U21">
            <v>1.5</v>
          </cell>
          <cell r="W21">
            <v>1.5</v>
          </cell>
          <cell r="Y21">
            <v>1.5</v>
          </cell>
          <cell r="AA21">
            <v>1.5</v>
          </cell>
          <cell r="AD21">
            <v>1.5</v>
          </cell>
          <cell r="AF21">
            <v>1.5</v>
          </cell>
          <cell r="AU21">
            <v>1.5</v>
          </cell>
          <cell r="AX21">
            <v>1.5</v>
          </cell>
          <cell r="AZ21">
            <v>1.5</v>
          </cell>
          <cell r="BB21">
            <v>1.5</v>
          </cell>
        </row>
        <row r="22">
          <cell r="A22" t="str">
            <v>Radiatoren:</v>
          </cell>
          <cell r="B22">
            <v>23.09</v>
          </cell>
          <cell r="C22">
            <v>18.649999999999999</v>
          </cell>
          <cell r="D22" t="str">
            <v>m2</v>
          </cell>
          <cell r="F22">
            <v>0.85</v>
          </cell>
          <cell r="I22">
            <v>0.85</v>
          </cell>
          <cell r="L22">
            <v>1.25</v>
          </cell>
          <cell r="N22">
            <v>1.25</v>
          </cell>
          <cell r="P22">
            <v>1.6</v>
          </cell>
          <cell r="R22">
            <v>1.25</v>
          </cell>
          <cell r="U22">
            <v>1.25</v>
          </cell>
          <cell r="W22">
            <v>1.25</v>
          </cell>
          <cell r="Y22">
            <v>1.25</v>
          </cell>
          <cell r="AA22">
            <v>1.25</v>
          </cell>
          <cell r="AB22">
            <v>0.8</v>
          </cell>
          <cell r="AD22">
            <v>1.25</v>
          </cell>
          <cell r="AF22">
            <v>1.25</v>
          </cell>
          <cell r="AJ22">
            <v>1.4</v>
          </cell>
          <cell r="AN22">
            <v>0.94</v>
          </cell>
          <cell r="AR22">
            <v>0.4</v>
          </cell>
          <cell r="AU22">
            <v>1.25</v>
          </cell>
          <cell r="AX22">
            <v>1.25</v>
          </cell>
          <cell r="AZ22">
            <v>1.25</v>
          </cell>
          <cell r="BB22">
            <v>1.25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Ruimte: 0,03</v>
          </cell>
          <cell r="B26" t="str">
            <v>Rolstoeltoilet</v>
          </cell>
          <cell r="E26" t="str">
            <v>Rolstoeltoilet &amp; Berging</v>
          </cell>
        </row>
        <row r="27">
          <cell r="A27" t="str">
            <v>Ruimte: 0,31</v>
          </cell>
          <cell r="B27" t="str">
            <v>Magazijn</v>
          </cell>
          <cell r="E27" t="str">
            <v>Koeling</v>
          </cell>
        </row>
        <row r="28">
          <cell r="A28" t="str">
            <v>Ruimte: 0,41a</v>
          </cell>
          <cell r="B28" t="str">
            <v>Werkkast</v>
          </cell>
          <cell r="E28" t="str">
            <v>Kapper</v>
          </cell>
        </row>
        <row r="29">
          <cell r="A29" t="str">
            <v>Ruimte: 0,54</v>
          </cell>
          <cell r="B29" t="str">
            <v>Gebedsruimte</v>
          </cell>
          <cell r="E29" t="str">
            <v>Biljardkamer</v>
          </cell>
        </row>
      </sheetData>
      <sheetData sheetId="2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1.01</v>
          </cell>
          <cell r="G1">
            <v>1.02</v>
          </cell>
          <cell r="H1">
            <v>1.03</v>
          </cell>
          <cell r="I1">
            <v>1.04</v>
          </cell>
          <cell r="J1">
            <v>1.05</v>
          </cell>
          <cell r="K1">
            <v>1.06</v>
          </cell>
          <cell r="L1">
            <v>1.07</v>
          </cell>
          <cell r="M1">
            <v>1.08</v>
          </cell>
          <cell r="N1">
            <v>1.0900000000000001</v>
          </cell>
          <cell r="O1" t="str">
            <v>1,10</v>
          </cell>
          <cell r="P1">
            <v>1.1100000000000001</v>
          </cell>
          <cell r="Q1">
            <v>1.1200000000000001</v>
          </cell>
          <cell r="R1">
            <v>1.1299999999999999</v>
          </cell>
          <cell r="S1">
            <v>1.1399999999999999</v>
          </cell>
          <cell r="T1">
            <v>1.1499999999999999</v>
          </cell>
          <cell r="U1">
            <v>1.1599999999999999</v>
          </cell>
          <cell r="V1">
            <v>1.17</v>
          </cell>
          <cell r="W1">
            <v>1.18</v>
          </cell>
          <cell r="X1">
            <v>1.19</v>
          </cell>
          <cell r="Y1" t="str">
            <v>1,20</v>
          </cell>
          <cell r="Z1">
            <v>1.21</v>
          </cell>
          <cell r="AA1">
            <v>1.22</v>
          </cell>
          <cell r="AB1">
            <v>1.23</v>
          </cell>
          <cell r="AC1">
            <v>1.24</v>
          </cell>
          <cell r="AD1">
            <v>1.25</v>
          </cell>
          <cell r="AE1">
            <v>1.26</v>
          </cell>
          <cell r="AF1">
            <v>1.27</v>
          </cell>
          <cell r="AG1">
            <v>1.28</v>
          </cell>
          <cell r="AH1">
            <v>1.29</v>
          </cell>
          <cell r="AI1" t="str">
            <v>1,30</v>
          </cell>
          <cell r="AJ1" t="str">
            <v>1,30a</v>
          </cell>
          <cell r="AK1" t="str">
            <v>1,30b</v>
          </cell>
          <cell r="AL1">
            <v>1.31</v>
          </cell>
          <cell r="AM1">
            <v>1.32</v>
          </cell>
          <cell r="AN1">
            <v>1.33</v>
          </cell>
          <cell r="AO1">
            <v>1.34</v>
          </cell>
          <cell r="AP1">
            <v>1.35</v>
          </cell>
          <cell r="AQ1">
            <v>1.36</v>
          </cell>
          <cell r="AR1">
            <v>1.37</v>
          </cell>
          <cell r="AS1">
            <v>1.38</v>
          </cell>
          <cell r="AT1">
            <v>1.39</v>
          </cell>
          <cell r="AU1" t="str">
            <v>1,40</v>
          </cell>
          <cell r="AV1">
            <v>1.41</v>
          </cell>
          <cell r="AW1">
            <v>1.42</v>
          </cell>
        </row>
        <row r="2">
          <cell r="A2" t="str">
            <v>Ruimtesoort:</v>
          </cell>
          <cell r="C2" t="str">
            <v>bwk</v>
          </cell>
          <cell r="F2" t="str">
            <v>Balkon</v>
          </cell>
          <cell r="G2" t="str">
            <v>Huisk</v>
          </cell>
          <cell r="H2" t="str">
            <v>BWK15</v>
          </cell>
          <cell r="I2" t="str">
            <v>BK15</v>
          </cell>
          <cell r="J2" t="str">
            <v>BWK16</v>
          </cell>
          <cell r="K2" t="str">
            <v>BK16</v>
          </cell>
          <cell r="L2" t="str">
            <v>BWK17</v>
          </cell>
          <cell r="M2" t="str">
            <v>BK17</v>
          </cell>
          <cell r="N2" t="str">
            <v>BWK18</v>
          </cell>
          <cell r="O2" t="str">
            <v>BK18</v>
          </cell>
          <cell r="P2" t="str">
            <v>BWK19</v>
          </cell>
          <cell r="Q2" t="str">
            <v>BK19</v>
          </cell>
          <cell r="R2" t="str">
            <v>Trap</v>
          </cell>
          <cell r="S2" t="str">
            <v>Berging</v>
          </cell>
          <cell r="T2" t="str">
            <v>BWK20</v>
          </cell>
          <cell r="U2" t="str">
            <v>BK20</v>
          </cell>
          <cell r="V2" t="str">
            <v>BWK21</v>
          </cell>
          <cell r="W2" t="str">
            <v>BK21</v>
          </cell>
          <cell r="X2" t="str">
            <v>Werkk</v>
          </cell>
          <cell r="Y2" t="str">
            <v>BWK22</v>
          </cell>
          <cell r="Z2" t="str">
            <v>BK22</v>
          </cell>
          <cell r="AA2" t="str">
            <v>BWK23</v>
          </cell>
          <cell r="AB2" t="str">
            <v>BK23</v>
          </cell>
          <cell r="AC2" t="str">
            <v>Reakt</v>
          </cell>
          <cell r="AD2" t="str">
            <v>WC</v>
          </cell>
          <cell r="AE2" t="str">
            <v>Gang</v>
          </cell>
          <cell r="AF2" t="str">
            <v>Gang</v>
          </cell>
          <cell r="AG2" t="str">
            <v>Lift</v>
          </cell>
          <cell r="AH2" t="str">
            <v>T-R</v>
          </cell>
          <cell r="AI2" t="str">
            <v>Logeer</v>
          </cell>
          <cell r="AJ2" t="str">
            <v>Douche</v>
          </cell>
          <cell r="AK2" t="str">
            <v>Berging</v>
          </cell>
          <cell r="AL2" t="str">
            <v>BWK24</v>
          </cell>
          <cell r="AM2" t="str">
            <v>BK24</v>
          </cell>
          <cell r="AN2" t="str">
            <v>Trap</v>
          </cell>
          <cell r="AO2" t="str">
            <v>Berging</v>
          </cell>
          <cell r="AP2" t="str">
            <v>Gang</v>
          </cell>
          <cell r="AQ2" t="str">
            <v>BWK25</v>
          </cell>
          <cell r="AR2" t="str">
            <v>BK25</v>
          </cell>
          <cell r="AS2" t="str">
            <v>BWK26</v>
          </cell>
          <cell r="AT2" t="str">
            <v>BK26</v>
          </cell>
          <cell r="AU2" t="str">
            <v>Badk</v>
          </cell>
          <cell r="AV2" t="str">
            <v>BWK27</v>
          </cell>
          <cell r="AW2" t="str">
            <v>BK27</v>
          </cell>
        </row>
        <row r="3">
          <cell r="A3" t="str">
            <v>Gevelglas:</v>
          </cell>
          <cell r="B3">
            <v>97.65000000000002</v>
          </cell>
          <cell r="C3">
            <v>84.25</v>
          </cell>
          <cell r="D3" t="str">
            <v>m2</v>
          </cell>
          <cell r="G3">
            <v>9.5</v>
          </cell>
          <cell r="H3">
            <v>6.25</v>
          </cell>
          <cell r="J3">
            <v>6.25</v>
          </cell>
          <cell r="L3">
            <v>6.25</v>
          </cell>
          <cell r="N3">
            <v>10.1</v>
          </cell>
          <cell r="P3">
            <v>7.25</v>
          </cell>
          <cell r="R3">
            <v>1.7</v>
          </cell>
          <cell r="S3">
            <v>0.4</v>
          </cell>
          <cell r="T3">
            <v>6.25</v>
          </cell>
          <cell r="V3">
            <v>4.25</v>
          </cell>
          <cell r="Y3">
            <v>6.25</v>
          </cell>
          <cell r="AA3">
            <v>6.25</v>
          </cell>
          <cell r="AI3">
            <v>1.4</v>
          </cell>
          <cell r="AL3">
            <v>6.25</v>
          </cell>
          <cell r="AO3">
            <v>0.4</v>
          </cell>
          <cell r="AQ3">
            <v>7.25</v>
          </cell>
          <cell r="AS3">
            <v>6.25</v>
          </cell>
          <cell r="AU3">
            <v>1.4</v>
          </cell>
          <cell r="AV3">
            <v>4</v>
          </cell>
        </row>
        <row r="4">
          <cell r="A4" t="str">
            <v>Seperatieglas:</v>
          </cell>
          <cell r="B4">
            <v>20.65</v>
          </cell>
          <cell r="C4">
            <v>9.1</v>
          </cell>
          <cell r="D4" t="str">
            <v>m2</v>
          </cell>
          <cell r="E4" t="str">
            <v>Deuren niet meegerekend</v>
          </cell>
          <cell r="H4">
            <v>0.7</v>
          </cell>
          <cell r="J4">
            <v>0.7</v>
          </cell>
          <cell r="L4">
            <v>0.7</v>
          </cell>
          <cell r="N4">
            <v>0.7</v>
          </cell>
          <cell r="P4">
            <v>0.7</v>
          </cell>
          <cell r="T4">
            <v>0.7</v>
          </cell>
          <cell r="V4">
            <v>0.7</v>
          </cell>
          <cell r="Y4">
            <v>0.7</v>
          </cell>
          <cell r="AA4">
            <v>0.7</v>
          </cell>
          <cell r="AC4">
            <v>8.1999999999999993</v>
          </cell>
          <cell r="AE4">
            <v>2.25</v>
          </cell>
          <cell r="AL4">
            <v>0.7</v>
          </cell>
          <cell r="AP4">
            <v>1.1000000000000001</v>
          </cell>
          <cell r="AQ4">
            <v>0.7</v>
          </cell>
          <cell r="AS4">
            <v>0.7</v>
          </cell>
          <cell r="AV4">
            <v>0.7</v>
          </cell>
        </row>
        <row r="5">
          <cell r="A5" t="str">
            <v>Draai en Schuifdeuren:</v>
          </cell>
          <cell r="B5">
            <v>39</v>
          </cell>
          <cell r="C5">
            <v>29</v>
          </cell>
          <cell r="D5" t="str">
            <v>Stuks</v>
          </cell>
          <cell r="G5">
            <v>1</v>
          </cell>
          <cell r="H5">
            <v>1</v>
          </cell>
          <cell r="I5">
            <v>1</v>
          </cell>
          <cell r="J5">
            <v>1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  <cell r="P5">
            <v>1</v>
          </cell>
          <cell r="Q5">
            <v>1</v>
          </cell>
          <cell r="S5">
            <v>1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1</v>
          </cell>
          <cell r="AA5">
            <v>1</v>
          </cell>
          <cell r="AB5">
            <v>1</v>
          </cell>
          <cell r="AC5">
            <v>1</v>
          </cell>
          <cell r="AD5">
            <v>1</v>
          </cell>
          <cell r="AE5">
            <v>2</v>
          </cell>
          <cell r="AF5">
            <v>1</v>
          </cell>
          <cell r="AI5">
            <v>1</v>
          </cell>
          <cell r="AJ5">
            <v>1</v>
          </cell>
          <cell r="AL5">
            <v>1</v>
          </cell>
          <cell r="AM5">
            <v>1</v>
          </cell>
          <cell r="AN5">
            <v>1</v>
          </cell>
          <cell r="AP5">
            <v>1</v>
          </cell>
          <cell r="AQ5">
            <v>1</v>
          </cell>
          <cell r="AR5">
            <v>1</v>
          </cell>
          <cell r="AS5">
            <v>1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</row>
        <row r="6">
          <cell r="A6" t="str">
            <v>Vloer, hard (steen):</v>
          </cell>
          <cell r="B6">
            <v>16.75</v>
          </cell>
          <cell r="C6">
            <v>0</v>
          </cell>
          <cell r="D6" t="str">
            <v>m2</v>
          </cell>
          <cell r="E6" t="str">
            <v>alle opp (bruto) meegerekend</v>
          </cell>
          <cell r="F6">
            <v>14.25</v>
          </cell>
          <cell r="AH6">
            <v>2.5</v>
          </cell>
        </row>
        <row r="7">
          <cell r="A7" t="str">
            <v>Vloer, hard (marmoleum):</v>
          </cell>
          <cell r="B7">
            <v>204</v>
          </cell>
          <cell r="C7">
            <v>204</v>
          </cell>
          <cell r="D7" t="str">
            <v>m2</v>
          </cell>
          <cell r="E7" t="str">
            <v>alle opp (bruto) meegerekend</v>
          </cell>
          <cell r="H7">
            <v>22.5</v>
          </cell>
          <cell r="N7">
            <v>30</v>
          </cell>
          <cell r="P7">
            <v>22.5</v>
          </cell>
          <cell r="T7">
            <v>3</v>
          </cell>
          <cell r="V7">
            <v>20</v>
          </cell>
          <cell r="Y7">
            <v>3</v>
          </cell>
          <cell r="AA7">
            <v>22.5</v>
          </cell>
          <cell r="AI7">
            <v>10</v>
          </cell>
          <cell r="AL7">
            <v>22.5</v>
          </cell>
          <cell r="AQ7">
            <v>22.5</v>
          </cell>
          <cell r="AS7">
            <v>3</v>
          </cell>
          <cell r="AV7">
            <v>22.5</v>
          </cell>
        </row>
        <row r="8">
          <cell r="A8" t="str">
            <v>Vloer, sanitair:</v>
          </cell>
          <cell r="B8">
            <v>58.65</v>
          </cell>
          <cell r="C8">
            <v>43.55</v>
          </cell>
          <cell r="D8" t="str">
            <v>m2</v>
          </cell>
          <cell r="E8" t="str">
            <v>Sanitair appart!</v>
          </cell>
          <cell r="I8">
            <v>3</v>
          </cell>
          <cell r="K8">
            <v>3</v>
          </cell>
          <cell r="M8">
            <v>3</v>
          </cell>
          <cell r="O8">
            <v>3</v>
          </cell>
          <cell r="Q8">
            <v>3</v>
          </cell>
          <cell r="U8">
            <v>3</v>
          </cell>
          <cell r="W8">
            <v>3.2</v>
          </cell>
          <cell r="X8">
            <v>1.25</v>
          </cell>
          <cell r="Z8">
            <v>3</v>
          </cell>
          <cell r="AB8">
            <v>3</v>
          </cell>
          <cell r="AD8">
            <v>2</v>
          </cell>
          <cell r="AJ8">
            <v>3.1</v>
          </cell>
          <cell r="AK8">
            <v>1.1000000000000001</v>
          </cell>
          <cell r="AM8">
            <v>3</v>
          </cell>
          <cell r="AR8">
            <v>3</v>
          </cell>
          <cell r="AT8">
            <v>3</v>
          </cell>
          <cell r="AU8">
            <v>12</v>
          </cell>
          <cell r="AW8">
            <v>3</v>
          </cell>
        </row>
        <row r="9">
          <cell r="A9" t="str">
            <v>Vloer, zacht:</v>
          </cell>
          <cell r="B9">
            <v>367.76</v>
          </cell>
          <cell r="C9">
            <v>103.5</v>
          </cell>
          <cell r="D9" t="str">
            <v>m2</v>
          </cell>
          <cell r="E9" t="str">
            <v>alle opp (bruto) meegerekend</v>
          </cell>
          <cell r="G9">
            <v>30.5</v>
          </cell>
          <cell r="J9">
            <v>22.5</v>
          </cell>
          <cell r="L9">
            <v>22.5</v>
          </cell>
          <cell r="R9">
            <v>4.5</v>
          </cell>
          <cell r="S9">
            <v>66</v>
          </cell>
          <cell r="T9">
            <v>19.5</v>
          </cell>
          <cell r="Y9">
            <v>19.5</v>
          </cell>
          <cell r="AC9">
            <v>24</v>
          </cell>
          <cell r="AE9">
            <v>62</v>
          </cell>
          <cell r="AF9">
            <v>19.2</v>
          </cell>
          <cell r="AN9">
            <v>1.56</v>
          </cell>
          <cell r="AO9">
            <v>30</v>
          </cell>
          <cell r="AP9">
            <v>26.5</v>
          </cell>
          <cell r="AS9">
            <v>19.5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0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253.3</v>
          </cell>
          <cell r="C12">
            <v>214.8</v>
          </cell>
          <cell r="D12" t="str">
            <v>m2</v>
          </cell>
          <cell r="E12" t="str">
            <v>Met name in de natte groepen</v>
          </cell>
          <cell r="H12">
            <v>1.5</v>
          </cell>
          <cell r="I12">
            <v>13.25</v>
          </cell>
          <cell r="J12">
            <v>1.5</v>
          </cell>
          <cell r="K12">
            <v>13.25</v>
          </cell>
          <cell r="L12">
            <v>1.5</v>
          </cell>
          <cell r="M12">
            <v>13.25</v>
          </cell>
          <cell r="N12">
            <v>1.5</v>
          </cell>
          <cell r="O12">
            <v>13.25</v>
          </cell>
          <cell r="P12">
            <v>1.5</v>
          </cell>
          <cell r="Q12">
            <v>13.25</v>
          </cell>
          <cell r="T12">
            <v>1.5</v>
          </cell>
          <cell r="U12">
            <v>13.25</v>
          </cell>
          <cell r="V12">
            <v>1.5</v>
          </cell>
          <cell r="W12">
            <v>14.5</v>
          </cell>
          <cell r="X12">
            <v>5.3</v>
          </cell>
          <cell r="Y12">
            <v>1.5</v>
          </cell>
          <cell r="Z12">
            <v>13.25</v>
          </cell>
          <cell r="AA12">
            <v>1.5</v>
          </cell>
          <cell r="AB12">
            <v>13.25</v>
          </cell>
          <cell r="AD12">
            <v>8.5</v>
          </cell>
          <cell r="AJ12">
            <v>16.5</v>
          </cell>
          <cell r="AK12">
            <v>8</v>
          </cell>
          <cell r="AL12">
            <v>1.5</v>
          </cell>
          <cell r="AM12">
            <v>13.25</v>
          </cell>
          <cell r="AQ12">
            <v>1.5</v>
          </cell>
          <cell r="AR12">
            <v>13.25</v>
          </cell>
          <cell r="AS12">
            <v>1.5</v>
          </cell>
          <cell r="AT12">
            <v>13.25</v>
          </cell>
          <cell r="AU12">
            <v>22</v>
          </cell>
          <cell r="AV12">
            <v>1.5</v>
          </cell>
          <cell r="AW12">
            <v>13.25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2</v>
          </cell>
          <cell r="C14">
            <v>0</v>
          </cell>
          <cell r="D14" t="str">
            <v>m2</v>
          </cell>
          <cell r="AF14">
            <v>2</v>
          </cell>
        </row>
        <row r="15">
          <cell r="A15" t="str">
            <v>Trappen zachte afwerking:</v>
          </cell>
          <cell r="B15">
            <v>0</v>
          </cell>
          <cell r="C15">
            <v>0</v>
          </cell>
          <cell r="D15" t="str">
            <v>m2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15</v>
          </cell>
          <cell r="C16">
            <v>14</v>
          </cell>
          <cell r="D16" t="str">
            <v>Stuks</v>
          </cell>
          <cell r="I16">
            <v>1</v>
          </cell>
          <cell r="K16">
            <v>1</v>
          </cell>
          <cell r="M16">
            <v>1</v>
          </cell>
          <cell r="O16">
            <v>1</v>
          </cell>
          <cell r="Q16">
            <v>1</v>
          </cell>
          <cell r="U16">
            <v>1</v>
          </cell>
          <cell r="W16">
            <v>1</v>
          </cell>
          <cell r="Z16">
            <v>1</v>
          </cell>
          <cell r="AB16">
            <v>1</v>
          </cell>
          <cell r="AD16">
            <v>1</v>
          </cell>
          <cell r="AJ16">
            <v>1</v>
          </cell>
          <cell r="AM16">
            <v>1</v>
          </cell>
          <cell r="AR16">
            <v>1</v>
          </cell>
          <cell r="AT16">
            <v>1</v>
          </cell>
          <cell r="AW16">
            <v>1</v>
          </cell>
        </row>
        <row r="17">
          <cell r="A17" t="str">
            <v>Wastafels:</v>
          </cell>
          <cell r="B17">
            <v>32</v>
          </cell>
          <cell r="C17">
            <v>28</v>
          </cell>
          <cell r="D17" t="str">
            <v>Stuks</v>
          </cell>
          <cell r="E17" t="str">
            <v>duo wastafel telt als 2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D17">
            <v>1</v>
          </cell>
          <cell r="AJ17">
            <v>1</v>
          </cell>
          <cell r="AL17">
            <v>1</v>
          </cell>
          <cell r="AM17">
            <v>1</v>
          </cell>
          <cell r="AQ17">
            <v>1</v>
          </cell>
          <cell r="AR17">
            <v>1</v>
          </cell>
          <cell r="AS17">
            <v>1</v>
          </cell>
          <cell r="AT17">
            <v>1</v>
          </cell>
          <cell r="AU17">
            <v>2</v>
          </cell>
          <cell r="AV17">
            <v>1</v>
          </cell>
          <cell r="AW17">
            <v>1</v>
          </cell>
        </row>
        <row r="18">
          <cell r="A18" t="str">
            <v>Douchebakken:</v>
          </cell>
          <cell r="B18">
            <v>15</v>
          </cell>
          <cell r="C18">
            <v>14</v>
          </cell>
          <cell r="D18" t="str">
            <v>Stuks</v>
          </cell>
          <cell r="I18">
            <v>1</v>
          </cell>
          <cell r="K18">
            <v>1</v>
          </cell>
          <cell r="M18">
            <v>1</v>
          </cell>
          <cell r="O18">
            <v>1</v>
          </cell>
          <cell r="Q18">
            <v>1</v>
          </cell>
          <cell r="U18">
            <v>1</v>
          </cell>
          <cell r="W18">
            <v>1</v>
          </cell>
          <cell r="Z18">
            <v>1</v>
          </cell>
          <cell r="AB18">
            <v>1</v>
          </cell>
          <cell r="AJ18">
            <v>1</v>
          </cell>
          <cell r="AM18">
            <v>1</v>
          </cell>
          <cell r="AR18">
            <v>1</v>
          </cell>
          <cell r="AT18">
            <v>1</v>
          </cell>
          <cell r="AU18">
            <v>1</v>
          </cell>
          <cell r="AW18">
            <v>1</v>
          </cell>
        </row>
        <row r="19">
          <cell r="A19" t="str">
            <v>(lig)baden:</v>
          </cell>
          <cell r="B19">
            <v>1</v>
          </cell>
          <cell r="C19">
            <v>0</v>
          </cell>
          <cell r="D19" t="str">
            <v>Stuks</v>
          </cell>
          <cell r="AU19">
            <v>1</v>
          </cell>
        </row>
        <row r="20">
          <cell r="A20" t="str">
            <v>Keuken-/Pantryblad:</v>
          </cell>
          <cell r="B20">
            <v>9.1</v>
          </cell>
          <cell r="C20">
            <v>9.1</v>
          </cell>
          <cell r="D20" t="str">
            <v>m2</v>
          </cell>
          <cell r="H20">
            <v>0.7</v>
          </cell>
          <cell r="J20">
            <v>0.7</v>
          </cell>
          <cell r="L20">
            <v>0.7</v>
          </cell>
          <cell r="N20">
            <v>0.7</v>
          </cell>
          <cell r="P20">
            <v>0.7</v>
          </cell>
          <cell r="T20">
            <v>0.7</v>
          </cell>
          <cell r="V20">
            <v>0.7</v>
          </cell>
          <cell r="Y20">
            <v>0.7</v>
          </cell>
          <cell r="AA20">
            <v>0.7</v>
          </cell>
          <cell r="AL20">
            <v>0.7</v>
          </cell>
          <cell r="AQ20">
            <v>0.7</v>
          </cell>
          <cell r="AS20">
            <v>0.7</v>
          </cell>
          <cell r="AV20">
            <v>0.7</v>
          </cell>
        </row>
        <row r="21">
          <cell r="A21" t="str">
            <v>Aanrechtkasten:</v>
          </cell>
          <cell r="B21">
            <v>19.5</v>
          </cell>
          <cell r="C21">
            <v>19.5</v>
          </cell>
          <cell r="D21" t="str">
            <v>m2</v>
          </cell>
          <cell r="H21">
            <v>1.5</v>
          </cell>
          <cell r="J21">
            <v>1.5</v>
          </cell>
          <cell r="L21">
            <v>1.5</v>
          </cell>
          <cell r="N21">
            <v>1.5</v>
          </cell>
          <cell r="P21">
            <v>1.5</v>
          </cell>
          <cell r="T21">
            <v>1.5</v>
          </cell>
          <cell r="V21">
            <v>1.5</v>
          </cell>
          <cell r="Y21">
            <v>1.5</v>
          </cell>
          <cell r="AA21">
            <v>1.5</v>
          </cell>
          <cell r="AL21">
            <v>1.5</v>
          </cell>
          <cell r="AQ21">
            <v>1.5</v>
          </cell>
          <cell r="AS21">
            <v>1.5</v>
          </cell>
          <cell r="AV21">
            <v>1.5</v>
          </cell>
        </row>
        <row r="22">
          <cell r="A22" t="str">
            <v>Radiatoren:</v>
          </cell>
          <cell r="B22">
            <v>19.525000000000002</v>
          </cell>
          <cell r="C22">
            <v>17.274999999999999</v>
          </cell>
          <cell r="D22" t="str">
            <v>m2</v>
          </cell>
          <cell r="G22">
            <v>1.2</v>
          </cell>
          <cell r="H22">
            <v>1.25</v>
          </cell>
          <cell r="J22">
            <v>1.25</v>
          </cell>
          <cell r="L22">
            <v>1.25</v>
          </cell>
          <cell r="N22">
            <v>1.6</v>
          </cell>
          <cell r="P22">
            <v>1.25</v>
          </cell>
          <cell r="T22">
            <v>1.25</v>
          </cell>
          <cell r="V22">
            <v>1.25</v>
          </cell>
          <cell r="Y22">
            <v>1.25</v>
          </cell>
          <cell r="AA22">
            <v>1.25</v>
          </cell>
          <cell r="AI22">
            <v>0.42499999999999999</v>
          </cell>
          <cell r="AJ22">
            <v>0.25</v>
          </cell>
          <cell r="AL22">
            <v>1.25</v>
          </cell>
          <cell r="AO22">
            <v>0.625</v>
          </cell>
          <cell r="AQ22">
            <v>1.25</v>
          </cell>
          <cell r="AS22">
            <v>1.25</v>
          </cell>
          <cell r="AU22">
            <v>0.42499999999999999</v>
          </cell>
          <cell r="AV22">
            <v>1.25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Ruimte: 1,14</v>
          </cell>
          <cell r="B26" t="str">
            <v>Berging</v>
          </cell>
          <cell r="E26" t="str">
            <v>Hobbyruimte</v>
          </cell>
        </row>
        <row r="27">
          <cell r="A27" t="str">
            <v>Ruimte: 1,24</v>
          </cell>
          <cell r="B27" t="str">
            <v>Reaktivering</v>
          </cell>
          <cell r="E27" t="str">
            <v>Bidruimte</v>
          </cell>
        </row>
        <row r="28">
          <cell r="A28" t="str">
            <v>Ruimte: 1,34</v>
          </cell>
          <cell r="B28" t="str">
            <v>Berging</v>
          </cell>
          <cell r="E28" t="str">
            <v>Huiskamer</v>
          </cell>
        </row>
        <row r="29">
          <cell r="A29" t="str">
            <v>Ruimte: 1,40</v>
          </cell>
          <cell r="B29" t="str">
            <v>Badkamer</v>
          </cell>
          <cell r="E29" t="str">
            <v>Berging</v>
          </cell>
        </row>
      </sheetData>
      <sheetData sheetId="3" refreshError="1"/>
      <sheetData sheetId="4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2.0099999999999998</v>
          </cell>
          <cell r="G1">
            <v>2.02</v>
          </cell>
        </row>
        <row r="2">
          <cell r="A2" t="str">
            <v>Ruimtesoort:</v>
          </cell>
          <cell r="C2" t="str">
            <v>bwk</v>
          </cell>
          <cell r="F2" t="str">
            <v>Berging</v>
          </cell>
          <cell r="G2" t="str">
            <v>T-R</v>
          </cell>
        </row>
        <row r="3">
          <cell r="A3" t="str">
            <v>Gevelglas:</v>
          </cell>
          <cell r="B3">
            <v>0</v>
          </cell>
          <cell r="C3">
            <v>0</v>
          </cell>
          <cell r="D3" t="str">
            <v>m2</v>
          </cell>
        </row>
        <row r="4">
          <cell r="A4" t="str">
            <v>Seperatieglas:</v>
          </cell>
          <cell r="B4">
            <v>0</v>
          </cell>
          <cell r="C4">
            <v>0</v>
          </cell>
          <cell r="D4" t="str">
            <v>m2</v>
          </cell>
          <cell r="E4" t="str">
            <v>Deuren niet meegerekend</v>
          </cell>
        </row>
        <row r="5">
          <cell r="A5" t="str">
            <v>Draai en Schuifdeuren:</v>
          </cell>
          <cell r="B5">
            <v>0</v>
          </cell>
          <cell r="C5">
            <v>0</v>
          </cell>
          <cell r="D5" t="str">
            <v>Stuks</v>
          </cell>
        </row>
        <row r="6">
          <cell r="A6" t="str">
            <v>Vloer, hard (steen):</v>
          </cell>
          <cell r="B6">
            <v>22</v>
          </cell>
          <cell r="C6">
            <v>0</v>
          </cell>
          <cell r="D6" t="str">
            <v>m2</v>
          </cell>
          <cell r="E6" t="str">
            <v>alle opp (bruto) meegerekend</v>
          </cell>
          <cell r="G6">
            <v>22</v>
          </cell>
        </row>
        <row r="7">
          <cell r="A7" t="str">
            <v>Vloer, hard (marmoleum):</v>
          </cell>
          <cell r="B7">
            <v>0</v>
          </cell>
          <cell r="C7">
            <v>0</v>
          </cell>
          <cell r="D7" t="str">
            <v>m2</v>
          </cell>
          <cell r="E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>
            <v>0</v>
          </cell>
          <cell r="D8" t="str">
            <v>m2</v>
          </cell>
          <cell r="E8" t="str">
            <v>Sanitair appart!</v>
          </cell>
        </row>
        <row r="9">
          <cell r="A9" t="str">
            <v>Vloer, zacht:</v>
          </cell>
          <cell r="B9">
            <v>0</v>
          </cell>
          <cell r="C9">
            <v>0</v>
          </cell>
          <cell r="D9" t="str">
            <v>m2</v>
          </cell>
          <cell r="E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0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>
            <v>0</v>
          </cell>
          <cell r="D12" t="str">
            <v>m2</v>
          </cell>
          <cell r="E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>
            <v>0</v>
          </cell>
          <cell r="D14" t="str">
            <v>m2</v>
          </cell>
        </row>
        <row r="15">
          <cell r="A15" t="str">
            <v>Trappen zachte afwerking:</v>
          </cell>
          <cell r="B15">
            <v>0</v>
          </cell>
          <cell r="C15">
            <v>0</v>
          </cell>
          <cell r="D15" t="str">
            <v>m2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>
            <v>0</v>
          </cell>
          <cell r="D16" t="str">
            <v>Stuks</v>
          </cell>
        </row>
        <row r="17">
          <cell r="A17" t="str">
            <v>Wastafels:</v>
          </cell>
          <cell r="B17">
            <v>0</v>
          </cell>
          <cell r="C17">
            <v>0</v>
          </cell>
          <cell r="D17" t="str">
            <v>Stuks</v>
          </cell>
          <cell r="E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>
            <v>0</v>
          </cell>
          <cell r="D18" t="str">
            <v>Stuks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</row>
        <row r="20">
          <cell r="A20" t="str">
            <v>Keuken-/Pantryblad:</v>
          </cell>
          <cell r="B20">
            <v>0</v>
          </cell>
          <cell r="C20">
            <v>0</v>
          </cell>
          <cell r="D20" t="str">
            <v>m2</v>
          </cell>
        </row>
        <row r="21">
          <cell r="A21" t="str">
            <v>Aanrechtkasten:</v>
          </cell>
          <cell r="B21">
            <v>0</v>
          </cell>
          <cell r="C21">
            <v>0</v>
          </cell>
          <cell r="D21" t="str">
            <v>m2</v>
          </cell>
        </row>
        <row r="22">
          <cell r="A22" t="str">
            <v>Radiatoren:</v>
          </cell>
          <cell r="B22">
            <v>0</v>
          </cell>
          <cell r="C22">
            <v>0</v>
          </cell>
          <cell r="D22" t="str">
            <v>m2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Opslagen BL"/>
      <sheetName val="Tariefopbouw"/>
      <sheetName val="Regietarief"/>
      <sheetName val="Add prijzen"/>
      <sheetName val="matrix smo ind. loc&amp;rayons"/>
      <sheetName val="matrix glas "/>
      <sheetName val="Breda"/>
      <sheetName val="Eindhoven"/>
      <sheetName val="Heerlen"/>
      <sheetName val="Maastricht"/>
      <sheetName val="Venlo"/>
      <sheetName val="Overige kantoren"/>
      <sheetName val="Rayontotaal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iahoveverpl BG"/>
      <sheetName val="Mariahoveverpl 1e verd"/>
      <sheetName val="calculatie"/>
    </sheetNames>
    <sheetDataSet>
      <sheetData sheetId="0" refreshError="1"/>
      <sheetData sheetId="1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0,068</v>
          </cell>
          <cell r="F1" t="str">
            <v>0,069</v>
          </cell>
          <cell r="G1" t="str">
            <v>0,070</v>
          </cell>
          <cell r="H1" t="str">
            <v>0,071</v>
          </cell>
          <cell r="I1" t="str">
            <v>0,072</v>
          </cell>
          <cell r="J1" t="str">
            <v>0,073</v>
          </cell>
          <cell r="K1" t="str">
            <v>0,074</v>
          </cell>
          <cell r="L1" t="str">
            <v>0,075</v>
          </cell>
          <cell r="M1" t="str">
            <v>0,076</v>
          </cell>
          <cell r="N1" t="str">
            <v>0,077</v>
          </cell>
          <cell r="O1" t="str">
            <v>0,078</v>
          </cell>
          <cell r="P1" t="str">
            <v>0,079</v>
          </cell>
          <cell r="Q1" t="str">
            <v>0,080</v>
          </cell>
          <cell r="R1" t="str">
            <v>0,081</v>
          </cell>
          <cell r="S1" t="str">
            <v>0,082</v>
          </cell>
          <cell r="T1" t="str">
            <v>0,083</v>
          </cell>
          <cell r="U1" t="str">
            <v>0,084</v>
          </cell>
          <cell r="V1" t="str">
            <v>0,085</v>
          </cell>
          <cell r="W1" t="str">
            <v>0,086</v>
          </cell>
          <cell r="X1" t="str">
            <v>0,087</v>
          </cell>
          <cell r="Y1" t="str">
            <v>0,088</v>
          </cell>
          <cell r="Z1" t="str">
            <v>0,089</v>
          </cell>
          <cell r="AA1" t="str">
            <v>0,090</v>
          </cell>
          <cell r="AB1" t="str">
            <v>0,091</v>
          </cell>
          <cell r="AC1" t="str">
            <v>0,092</v>
          </cell>
          <cell r="AD1" t="str">
            <v>0,093</v>
          </cell>
          <cell r="AE1" t="str">
            <v>0,094</v>
          </cell>
          <cell r="AF1" t="str">
            <v>0,095</v>
          </cell>
          <cell r="AG1" t="str">
            <v>0,096</v>
          </cell>
          <cell r="AH1" t="str">
            <v>0,097</v>
          </cell>
          <cell r="AI1" t="str">
            <v>0,098a</v>
          </cell>
          <cell r="AJ1" t="str">
            <v>0,098</v>
          </cell>
          <cell r="AK1" t="str">
            <v>0,099</v>
          </cell>
          <cell r="AL1" t="str">
            <v>0,100</v>
          </cell>
          <cell r="AM1" t="str">
            <v>0,101</v>
          </cell>
          <cell r="AN1" t="str">
            <v>0,102</v>
          </cell>
          <cell r="AO1" t="str">
            <v>0,103</v>
          </cell>
          <cell r="AP1" t="str">
            <v>0,104</v>
          </cell>
          <cell r="AQ1" t="str">
            <v>0,105</v>
          </cell>
          <cell r="AR1" t="str">
            <v>0,106</v>
          </cell>
          <cell r="AS1" t="str">
            <v>0,107</v>
          </cell>
          <cell r="AT1" t="str">
            <v>0,108</v>
          </cell>
          <cell r="AU1" t="str">
            <v>0,109</v>
          </cell>
          <cell r="AV1" t="str">
            <v>0,110</v>
          </cell>
          <cell r="AW1" t="str">
            <v>0,111</v>
          </cell>
          <cell r="AX1" t="str">
            <v>0,112</v>
          </cell>
          <cell r="AY1" t="str">
            <v>0,113</v>
          </cell>
          <cell r="AZ1" t="str">
            <v>0,114</v>
          </cell>
          <cell r="BA1" t="str">
            <v>0,115</v>
          </cell>
          <cell r="BB1" t="str">
            <v>0,116</v>
          </cell>
          <cell r="BC1" t="str">
            <v>0,117</v>
          </cell>
          <cell r="BD1" t="str">
            <v>0,118</v>
          </cell>
          <cell r="BE1" t="str">
            <v>0,119</v>
          </cell>
          <cell r="BF1" t="str">
            <v>0,120</v>
          </cell>
          <cell r="BG1" t="str">
            <v>0,121</v>
          </cell>
          <cell r="BH1" t="str">
            <v>0,122</v>
          </cell>
          <cell r="BI1" t="str">
            <v>0,123</v>
          </cell>
          <cell r="BJ1" t="str">
            <v>0,124</v>
          </cell>
          <cell r="BK1" t="str">
            <v>0,125</v>
          </cell>
          <cell r="BL1" t="str">
            <v>0,126</v>
          </cell>
          <cell r="BM1" t="str">
            <v>0,127</v>
          </cell>
          <cell r="BN1" t="str">
            <v>0,128</v>
          </cell>
          <cell r="BO1" t="str">
            <v>0,129</v>
          </cell>
          <cell r="BP1" t="str">
            <v>0,130</v>
          </cell>
          <cell r="BQ1" t="str">
            <v>0,131</v>
          </cell>
          <cell r="BR1" t="str">
            <v>0,132</v>
          </cell>
          <cell r="BS1" t="str">
            <v>0,133</v>
          </cell>
          <cell r="BT1" t="str">
            <v>0,134</v>
          </cell>
          <cell r="BU1" t="str">
            <v>0,135</v>
          </cell>
          <cell r="BV1" t="str">
            <v>0,136</v>
          </cell>
          <cell r="BW1" t="str">
            <v>0,137</v>
          </cell>
          <cell r="BX1" t="str">
            <v>0,138</v>
          </cell>
          <cell r="BY1" t="str">
            <v>0,139</v>
          </cell>
          <cell r="BZ1" t="str">
            <v>0,140</v>
          </cell>
          <cell r="CA1" t="str">
            <v>0,141</v>
          </cell>
          <cell r="CB1" t="str">
            <v>0,142</v>
          </cell>
          <cell r="CC1" t="str">
            <v>0,143</v>
          </cell>
          <cell r="CD1" t="str">
            <v>0,144</v>
          </cell>
          <cell r="CE1" t="str">
            <v>0,145</v>
          </cell>
          <cell r="CF1" t="str">
            <v>0,146</v>
          </cell>
          <cell r="CG1" t="str">
            <v>0,147</v>
          </cell>
          <cell r="CH1" t="str">
            <v>0,148</v>
          </cell>
          <cell r="CI1" t="str">
            <v>0,149</v>
          </cell>
          <cell r="CJ1" t="str">
            <v>0,150</v>
          </cell>
          <cell r="CK1" t="str">
            <v>0,151</v>
          </cell>
          <cell r="CL1" t="str">
            <v>0,152</v>
          </cell>
          <cell r="CM1" t="str">
            <v>0,153</v>
          </cell>
          <cell r="CN1" t="str">
            <v>0,154</v>
          </cell>
          <cell r="CO1" t="str">
            <v>0,155</v>
          </cell>
          <cell r="CP1" t="str">
            <v>0,156</v>
          </cell>
          <cell r="CQ1" t="str">
            <v>0,157</v>
          </cell>
          <cell r="CR1" t="str">
            <v>0,158</v>
          </cell>
          <cell r="CS1" t="str">
            <v>0,159</v>
          </cell>
          <cell r="CT1" t="str">
            <v>0,160</v>
          </cell>
          <cell r="CU1" t="str">
            <v>0,161</v>
          </cell>
          <cell r="CV1" t="str">
            <v>0,162</v>
          </cell>
          <cell r="CW1" t="str">
            <v>0,163</v>
          </cell>
          <cell r="CX1" t="str">
            <v>0,164</v>
          </cell>
          <cell r="CY1" t="str">
            <v>0,165</v>
          </cell>
          <cell r="CZ1" t="str">
            <v>0,166</v>
          </cell>
          <cell r="DA1" t="str">
            <v>0,167</v>
          </cell>
          <cell r="DB1" t="str">
            <v>0,168</v>
          </cell>
          <cell r="DC1" t="str">
            <v>0,169</v>
          </cell>
          <cell r="DD1" t="str">
            <v>0,170</v>
          </cell>
          <cell r="DE1" t="str">
            <v>0,171</v>
          </cell>
          <cell r="DF1" t="str">
            <v>0,172</v>
          </cell>
          <cell r="DG1" t="str">
            <v>0,173</v>
          </cell>
          <cell r="DH1" t="str">
            <v>0,174</v>
          </cell>
          <cell r="DI1" t="str">
            <v>0,175</v>
          </cell>
          <cell r="DJ1" t="str">
            <v>0,176</v>
          </cell>
          <cell r="DK1" t="str">
            <v>0,177</v>
          </cell>
          <cell r="DL1" t="str">
            <v>0,178</v>
          </cell>
          <cell r="DM1" t="str">
            <v>0,179</v>
          </cell>
          <cell r="DN1" t="str">
            <v>0,180</v>
          </cell>
          <cell r="DO1" t="str">
            <v>0,181</v>
          </cell>
          <cell r="DP1" t="str">
            <v>0,182</v>
          </cell>
          <cell r="DQ1" t="str">
            <v>0,183</v>
          </cell>
          <cell r="DR1" t="str">
            <v>0,184</v>
          </cell>
          <cell r="DS1" t="str">
            <v>0,185</v>
          </cell>
          <cell r="DT1" t="str">
            <v>0,186</v>
          </cell>
          <cell r="DU1" t="str">
            <v>0,187</v>
          </cell>
          <cell r="DV1" t="str">
            <v>0,188</v>
          </cell>
          <cell r="DW1" t="str">
            <v>0,189</v>
          </cell>
          <cell r="DX1" t="str">
            <v>0,190</v>
          </cell>
          <cell r="DY1" t="str">
            <v>0,191</v>
          </cell>
          <cell r="DZ1" t="str">
            <v>0,192</v>
          </cell>
          <cell r="EA1" t="str">
            <v>0,193</v>
          </cell>
          <cell r="EB1" t="str">
            <v>0,194</v>
          </cell>
          <cell r="EC1" t="str">
            <v>0,195</v>
          </cell>
          <cell r="ED1" t="str">
            <v>0,196</v>
          </cell>
          <cell r="EE1" t="str">
            <v>0,197</v>
          </cell>
          <cell r="EF1" t="str">
            <v>0,198</v>
          </cell>
          <cell r="EG1" t="str">
            <v>0,199</v>
          </cell>
          <cell r="EH1" t="str">
            <v>0,200</v>
          </cell>
          <cell r="EI1" t="str">
            <v>0,201</v>
          </cell>
          <cell r="EJ1" t="str">
            <v>0,202</v>
          </cell>
          <cell r="EK1" t="str">
            <v>0,203</v>
          </cell>
          <cell r="EL1" t="str">
            <v>0,204</v>
          </cell>
          <cell r="EM1" t="str">
            <v>0,205</v>
          </cell>
          <cell r="EN1" t="str">
            <v>0,206</v>
          </cell>
          <cell r="EO1" t="str">
            <v>0,207</v>
          </cell>
          <cell r="EP1" t="str">
            <v>0,208</v>
          </cell>
          <cell r="EQ1" t="str">
            <v>0,209</v>
          </cell>
          <cell r="ER1" t="str">
            <v>0,210</v>
          </cell>
          <cell r="ES1" t="str">
            <v>0,211</v>
          </cell>
          <cell r="ET1" t="str">
            <v>0,212</v>
          </cell>
          <cell r="EU1" t="str">
            <v>totaal</v>
          </cell>
        </row>
        <row r="2">
          <cell r="E2" t="str">
            <v>Entr</v>
          </cell>
          <cell r="F2" t="str">
            <v>Hal</v>
          </cell>
          <cell r="G2" t="str">
            <v>Rece</v>
          </cell>
          <cell r="I2" t="str">
            <v>Gang</v>
          </cell>
          <cell r="J2" t="str">
            <v>Recr</v>
          </cell>
          <cell r="K2" t="str">
            <v>WC</v>
          </cell>
          <cell r="L2" t="str">
            <v>WC</v>
          </cell>
          <cell r="M2" t="str">
            <v>RWC</v>
          </cell>
          <cell r="N2" t="str">
            <v>Gang</v>
          </cell>
          <cell r="O2" t="str">
            <v>Kant</v>
          </cell>
          <cell r="P2" t="str">
            <v>Kant</v>
          </cell>
          <cell r="Q2" t="str">
            <v>Linn</v>
          </cell>
          <cell r="R2" t="str">
            <v>Linn</v>
          </cell>
          <cell r="S2" t="str">
            <v>Vuil</v>
          </cell>
          <cell r="T2" t="str">
            <v>Linn</v>
          </cell>
          <cell r="U2" t="str">
            <v>TR</v>
          </cell>
          <cell r="V2" t="str">
            <v>Trap</v>
          </cell>
          <cell r="W2" t="str">
            <v>Fysio</v>
          </cell>
          <cell r="X2" t="str">
            <v>Opsl</v>
          </cell>
          <cell r="Y2" t="str">
            <v>Kleed</v>
          </cell>
          <cell r="Z2" t="str">
            <v>BHk</v>
          </cell>
          <cell r="AA2" t="str">
            <v>Opsl</v>
          </cell>
          <cell r="AB2" t="str">
            <v>Gang</v>
          </cell>
          <cell r="AC2" t="str">
            <v>Kleed</v>
          </cell>
          <cell r="AD2" t="str">
            <v>Douc</v>
          </cell>
          <cell r="AE2" t="str">
            <v>Douc</v>
          </cell>
          <cell r="AF2" t="str">
            <v>WK</v>
          </cell>
          <cell r="AG2" t="str">
            <v>Comp</v>
          </cell>
          <cell r="AH2" t="str">
            <v>Gang</v>
          </cell>
          <cell r="AI2" t="str">
            <v>Opsl</v>
          </cell>
          <cell r="AJ2" t="str">
            <v>Kleed</v>
          </cell>
          <cell r="AK2" t="str">
            <v>RWC</v>
          </cell>
          <cell r="AL2" t="str">
            <v>Akti</v>
          </cell>
          <cell r="AM2" t="str">
            <v>Opsl</v>
          </cell>
          <cell r="AN2" t="str">
            <v>Kant</v>
          </cell>
          <cell r="AO2" t="str">
            <v>WC</v>
          </cell>
          <cell r="AP2" t="str">
            <v>Patio</v>
          </cell>
          <cell r="AQ2" t="str">
            <v>Hal</v>
          </cell>
          <cell r="AR2" t="str">
            <v>WK</v>
          </cell>
          <cell r="AS2" t="str">
            <v>Kant</v>
          </cell>
          <cell r="AT2" t="str">
            <v>ZP</v>
          </cell>
          <cell r="AU2" t="str">
            <v>Linn</v>
          </cell>
          <cell r="AV2" t="str">
            <v>Keu</v>
          </cell>
          <cell r="AW2" t="str">
            <v>Opsl</v>
          </cell>
          <cell r="AX2" t="str">
            <v>Gang</v>
          </cell>
          <cell r="AY2" t="str">
            <v>Hal</v>
          </cell>
          <cell r="AZ2" t="str">
            <v>BK</v>
          </cell>
          <cell r="BA2" t="str">
            <v>RWC</v>
          </cell>
          <cell r="BB2" t="str">
            <v>RWC</v>
          </cell>
          <cell r="BC2" t="str">
            <v>WC</v>
          </cell>
          <cell r="BD2" t="str">
            <v>WC</v>
          </cell>
          <cell r="BE2" t="str">
            <v>WC</v>
          </cell>
          <cell r="BF2" t="str">
            <v>BWK</v>
          </cell>
          <cell r="BG2" t="str">
            <v>BWK</v>
          </cell>
          <cell r="BH2" t="str">
            <v>BWK</v>
          </cell>
          <cell r="BI2" t="str">
            <v>BWK</v>
          </cell>
          <cell r="BJ2" t="str">
            <v>Opsl</v>
          </cell>
          <cell r="BK2" t="str">
            <v>HK</v>
          </cell>
          <cell r="BL2" t="str">
            <v>Gang</v>
          </cell>
          <cell r="BM2" t="str">
            <v>Hal</v>
          </cell>
          <cell r="BN2" t="str">
            <v>Linn</v>
          </cell>
          <cell r="BO2" t="str">
            <v>BWK</v>
          </cell>
          <cell r="BP2" t="str">
            <v>BWK</v>
          </cell>
          <cell r="BQ2" t="str">
            <v>BWK</v>
          </cell>
          <cell r="BR2" t="str">
            <v>BWK</v>
          </cell>
          <cell r="BS2" t="str">
            <v>BWK</v>
          </cell>
          <cell r="BT2" t="str">
            <v>BWK</v>
          </cell>
          <cell r="BU2" t="str">
            <v>BK</v>
          </cell>
          <cell r="BV2" t="str">
            <v>RWC</v>
          </cell>
          <cell r="BW2" t="str">
            <v>RWC</v>
          </cell>
          <cell r="BX2" t="str">
            <v>HK</v>
          </cell>
          <cell r="BY2" t="str">
            <v>Gang</v>
          </cell>
          <cell r="BZ2" t="str">
            <v>Hal</v>
          </cell>
          <cell r="CA2" t="str">
            <v>HK</v>
          </cell>
          <cell r="CB2" t="str">
            <v>Hal</v>
          </cell>
          <cell r="CC2" t="str">
            <v>WC</v>
          </cell>
          <cell r="CD2" t="str">
            <v>Sepk</v>
          </cell>
          <cell r="CE2" t="str">
            <v>RWC</v>
          </cell>
          <cell r="CF2" t="str">
            <v>RWC</v>
          </cell>
          <cell r="CG2" t="str">
            <v>BK</v>
          </cell>
          <cell r="CH2" t="str">
            <v>BWK</v>
          </cell>
          <cell r="CI2" t="str">
            <v>BWK</v>
          </cell>
          <cell r="CJ2" t="str">
            <v>BWK</v>
          </cell>
          <cell r="CK2" t="str">
            <v>BWK</v>
          </cell>
          <cell r="CL2" t="str">
            <v>BWK</v>
          </cell>
          <cell r="CM2" t="str">
            <v>BWK</v>
          </cell>
          <cell r="CN2" t="str">
            <v>BWK</v>
          </cell>
          <cell r="CO2" t="str">
            <v>BWK</v>
          </cell>
          <cell r="CP2" t="str">
            <v>MFR</v>
          </cell>
          <cell r="CQ2" t="str">
            <v>Hal</v>
          </cell>
          <cell r="CR2" t="str">
            <v>WK</v>
          </cell>
          <cell r="CS2" t="str">
            <v>Kant</v>
          </cell>
          <cell r="CT2" t="str">
            <v>ZP</v>
          </cell>
          <cell r="CU2" t="str">
            <v>Linn</v>
          </cell>
          <cell r="CV2" t="str">
            <v>Keuk</v>
          </cell>
          <cell r="CW2" t="str">
            <v>Gang</v>
          </cell>
          <cell r="CX2" t="str">
            <v>Hal</v>
          </cell>
          <cell r="CY2" t="str">
            <v>Gang</v>
          </cell>
          <cell r="CZ2" t="str">
            <v>Opsl</v>
          </cell>
          <cell r="DA2" t="str">
            <v>WK</v>
          </cell>
          <cell r="DB2" t="str">
            <v>Opsl</v>
          </cell>
          <cell r="DC2" t="str">
            <v>BK</v>
          </cell>
          <cell r="DD2" t="str">
            <v>RWC</v>
          </cell>
          <cell r="DE2" t="str">
            <v>RWC</v>
          </cell>
          <cell r="DF2" t="str">
            <v>WC</v>
          </cell>
          <cell r="DG2" t="str">
            <v>Gard</v>
          </cell>
          <cell r="DH2" t="str">
            <v>BK</v>
          </cell>
          <cell r="DI2" t="str">
            <v>Opsl</v>
          </cell>
          <cell r="DJ2" t="str">
            <v>WK</v>
          </cell>
          <cell r="DK2" t="str">
            <v>WC</v>
          </cell>
          <cell r="DL2" t="str">
            <v>Sepk</v>
          </cell>
          <cell r="DM2" t="str">
            <v>BWK</v>
          </cell>
          <cell r="DN2" t="str">
            <v>BWK</v>
          </cell>
          <cell r="DO2" t="str">
            <v>BWK</v>
          </cell>
          <cell r="DP2" t="str">
            <v>BWK</v>
          </cell>
          <cell r="DQ2" t="str">
            <v>BWK</v>
          </cell>
          <cell r="DR2" t="str">
            <v>BWK</v>
          </cell>
          <cell r="DS2" t="str">
            <v>HK</v>
          </cell>
          <cell r="DT2" t="str">
            <v>Gang</v>
          </cell>
          <cell r="DU2" t="str">
            <v>Hal</v>
          </cell>
          <cell r="DV2" t="str">
            <v>BWK</v>
          </cell>
          <cell r="DW2" t="str">
            <v>BWK</v>
          </cell>
          <cell r="DX2" t="str">
            <v>BWK</v>
          </cell>
          <cell r="DY2" t="str">
            <v>BWK</v>
          </cell>
          <cell r="DZ2" t="str">
            <v>BWK</v>
          </cell>
          <cell r="EA2" t="str">
            <v>BWK</v>
          </cell>
          <cell r="EB2" t="str">
            <v>BK</v>
          </cell>
          <cell r="EC2" t="str">
            <v>RWC</v>
          </cell>
          <cell r="ED2" t="str">
            <v>RWC</v>
          </cell>
          <cell r="EE2" t="str">
            <v>HK</v>
          </cell>
          <cell r="EF2" t="str">
            <v>Gang</v>
          </cell>
          <cell r="EG2" t="str">
            <v>Hal</v>
          </cell>
          <cell r="EH2" t="str">
            <v>MFR</v>
          </cell>
          <cell r="EI2" t="str">
            <v>Opsl</v>
          </cell>
          <cell r="EJ2" t="str">
            <v>Linn</v>
          </cell>
          <cell r="EK2" t="str">
            <v>BWK</v>
          </cell>
          <cell r="EL2" t="str">
            <v>BWK</v>
          </cell>
          <cell r="EM2" t="str">
            <v>BWK</v>
          </cell>
          <cell r="EN2" t="str">
            <v>BWK</v>
          </cell>
          <cell r="EO2" t="str">
            <v>BWK</v>
          </cell>
          <cell r="EP2" t="str">
            <v>BWK</v>
          </cell>
          <cell r="EQ2" t="str">
            <v>BK</v>
          </cell>
          <cell r="ER2" t="str">
            <v>RWC</v>
          </cell>
          <cell r="ES2" t="str">
            <v>RWC</v>
          </cell>
          <cell r="ET2" t="str">
            <v>HK</v>
          </cell>
          <cell r="EU2" t="str">
            <v>bwk</v>
          </cell>
        </row>
        <row r="3">
          <cell r="A3" t="str">
            <v>Gevelglas:</v>
          </cell>
          <cell r="B3">
            <v>410.96500000000015</v>
          </cell>
          <cell r="C3" t="str">
            <v>m2</v>
          </cell>
          <cell r="E3">
            <v>5.4</v>
          </cell>
          <cell r="J3">
            <v>28.14</v>
          </cell>
          <cell r="O3">
            <v>1.6</v>
          </cell>
          <cell r="P3">
            <v>1.6</v>
          </cell>
          <cell r="V3">
            <v>3.8</v>
          </cell>
          <cell r="W3">
            <v>3</v>
          </cell>
          <cell r="AL3">
            <v>13.4</v>
          </cell>
          <cell r="AN3">
            <v>2</v>
          </cell>
          <cell r="AP3">
            <v>82.75</v>
          </cell>
          <cell r="AS3">
            <v>2</v>
          </cell>
          <cell r="BF3">
            <v>3</v>
          </cell>
          <cell r="BG3">
            <v>6.75</v>
          </cell>
          <cell r="BH3">
            <v>6.75</v>
          </cell>
          <cell r="BI3">
            <v>3</v>
          </cell>
          <cell r="BK3">
            <v>5.2</v>
          </cell>
          <cell r="BO3">
            <v>2.5499999999999998</v>
          </cell>
          <cell r="BP3">
            <v>2.5499999999999998</v>
          </cell>
          <cell r="BQ3">
            <v>6.75</v>
          </cell>
          <cell r="BR3">
            <v>6.75</v>
          </cell>
          <cell r="BS3">
            <v>6.75</v>
          </cell>
          <cell r="BT3">
            <v>6.75</v>
          </cell>
          <cell r="BX3">
            <v>14</v>
          </cell>
          <cell r="CA3">
            <v>11.7</v>
          </cell>
          <cell r="CD3">
            <v>2.6</v>
          </cell>
          <cell r="CH3">
            <v>6.75</v>
          </cell>
          <cell r="CI3">
            <v>6.75</v>
          </cell>
          <cell r="CJ3">
            <v>6.75</v>
          </cell>
          <cell r="CK3">
            <v>6.75</v>
          </cell>
          <cell r="CL3">
            <v>2.5499999999999998</v>
          </cell>
          <cell r="CM3">
            <v>2.5499999999999998</v>
          </cell>
          <cell r="CN3">
            <v>2.5499999999999998</v>
          </cell>
          <cell r="CO3">
            <v>2.5499999999999998</v>
          </cell>
          <cell r="CP3">
            <v>2.5499999999999998</v>
          </cell>
          <cell r="CS3">
            <v>2</v>
          </cell>
          <cell r="CW3">
            <v>3.3</v>
          </cell>
          <cell r="DL3">
            <v>2.5499999999999998</v>
          </cell>
          <cell r="DM3">
            <v>2.5499999999999998</v>
          </cell>
          <cell r="DN3">
            <v>2.5499999999999998</v>
          </cell>
          <cell r="DO3">
            <v>6.75</v>
          </cell>
          <cell r="DP3">
            <v>6.75</v>
          </cell>
          <cell r="DQ3">
            <v>6.75</v>
          </cell>
          <cell r="DR3">
            <v>6.75</v>
          </cell>
          <cell r="DS3">
            <v>10.45</v>
          </cell>
          <cell r="DV3">
            <v>2.5499999999999998</v>
          </cell>
          <cell r="DW3">
            <v>2.5499999999999998</v>
          </cell>
          <cell r="DX3">
            <v>6.75</v>
          </cell>
          <cell r="DY3">
            <v>6.75</v>
          </cell>
          <cell r="DZ3">
            <v>6.75</v>
          </cell>
          <cell r="EA3">
            <v>6.75</v>
          </cell>
          <cell r="EE3">
            <v>11.675000000000001</v>
          </cell>
          <cell r="EH3">
            <v>2.5499999999999998</v>
          </cell>
          <cell r="EK3">
            <v>2.5499999999999998</v>
          </cell>
          <cell r="EL3">
            <v>2.5499999999999998</v>
          </cell>
          <cell r="EM3">
            <v>6.75</v>
          </cell>
          <cell r="EN3">
            <v>6.75</v>
          </cell>
          <cell r="EO3">
            <v>6.75</v>
          </cell>
          <cell r="EP3">
            <v>6.75</v>
          </cell>
          <cell r="ET3">
            <v>13.6</v>
          </cell>
          <cell r="EU3">
            <v>254.27499999999995</v>
          </cell>
        </row>
        <row r="4">
          <cell r="A4" t="str">
            <v>Seperatieglas:</v>
          </cell>
          <cell r="B4">
            <v>76.44</v>
          </cell>
          <cell r="C4" t="str">
            <v>m2</v>
          </cell>
          <cell r="D4" t="str">
            <v>Deuren niet meegerekend</v>
          </cell>
          <cell r="E4">
            <v>3.1</v>
          </cell>
          <cell r="G4">
            <v>2.5</v>
          </cell>
          <cell r="I4">
            <v>4.3</v>
          </cell>
          <cell r="J4">
            <v>2</v>
          </cell>
          <cell r="N4">
            <v>1.8</v>
          </cell>
          <cell r="O4">
            <v>0.85</v>
          </cell>
          <cell r="P4">
            <v>0.85</v>
          </cell>
          <cell r="V4">
            <v>3.78</v>
          </cell>
          <cell r="Z4">
            <v>8.4</v>
          </cell>
          <cell r="AB4">
            <v>0.4</v>
          </cell>
          <cell r="AL4">
            <v>8.9</v>
          </cell>
          <cell r="AQ4">
            <v>1</v>
          </cell>
          <cell r="AT4">
            <v>2.76</v>
          </cell>
          <cell r="AV4">
            <v>6.15</v>
          </cell>
          <cell r="BK4">
            <v>3</v>
          </cell>
          <cell r="BX4">
            <v>4</v>
          </cell>
          <cell r="CA4">
            <v>3</v>
          </cell>
          <cell r="CT4">
            <v>2.75</v>
          </cell>
          <cell r="CV4">
            <v>6.15</v>
          </cell>
          <cell r="DB4">
            <v>0.75</v>
          </cell>
          <cell r="DS4">
            <v>3</v>
          </cell>
          <cell r="EE4">
            <v>4</v>
          </cell>
          <cell r="ET4">
            <v>3</v>
          </cell>
          <cell r="EU4">
            <v>28.4</v>
          </cell>
        </row>
        <row r="5">
          <cell r="A5" t="str">
            <v>Draai en Schuifdeuren:</v>
          </cell>
          <cell r="B5">
            <v>214.2</v>
          </cell>
          <cell r="C5" t="str">
            <v>Stuks</v>
          </cell>
          <cell r="E5">
            <v>4</v>
          </cell>
          <cell r="G5">
            <v>1</v>
          </cell>
          <cell r="K5">
            <v>1</v>
          </cell>
          <cell r="L5">
            <v>1</v>
          </cell>
          <cell r="M5">
            <v>1</v>
          </cell>
          <cell r="N5">
            <v>3</v>
          </cell>
          <cell r="O5">
            <v>1</v>
          </cell>
          <cell r="P5">
            <v>1</v>
          </cell>
          <cell r="Q5">
            <v>2</v>
          </cell>
          <cell r="R5">
            <v>1</v>
          </cell>
          <cell r="S5">
            <v>3</v>
          </cell>
          <cell r="T5">
            <v>2</v>
          </cell>
          <cell r="U5">
            <v>1.2</v>
          </cell>
          <cell r="V5">
            <v>2</v>
          </cell>
          <cell r="W5">
            <v>2</v>
          </cell>
          <cell r="Z5">
            <v>1</v>
          </cell>
          <cell r="AA5">
            <v>1</v>
          </cell>
          <cell r="AB5">
            <v>4</v>
          </cell>
          <cell r="AC5">
            <v>2</v>
          </cell>
          <cell r="AD5">
            <v>1</v>
          </cell>
          <cell r="AE5">
            <v>1</v>
          </cell>
          <cell r="AF5">
            <v>1</v>
          </cell>
          <cell r="AG5">
            <v>2</v>
          </cell>
          <cell r="AH5">
            <v>6</v>
          </cell>
          <cell r="AI5">
            <v>1</v>
          </cell>
          <cell r="AJ5">
            <v>1</v>
          </cell>
          <cell r="AK5">
            <v>1</v>
          </cell>
          <cell r="AL5">
            <v>4</v>
          </cell>
          <cell r="AM5">
            <v>1</v>
          </cell>
          <cell r="AN5">
            <v>1</v>
          </cell>
          <cell r="AO5">
            <v>3</v>
          </cell>
          <cell r="AP5">
            <v>8</v>
          </cell>
          <cell r="AQ5">
            <v>6</v>
          </cell>
          <cell r="AR5">
            <v>1</v>
          </cell>
          <cell r="AS5">
            <v>1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1</v>
          </cell>
          <cell r="BG5">
            <v>1</v>
          </cell>
          <cell r="BH5">
            <v>1</v>
          </cell>
          <cell r="BI5">
            <v>1</v>
          </cell>
          <cell r="BJ5">
            <v>1</v>
          </cell>
          <cell r="BK5">
            <v>4</v>
          </cell>
          <cell r="BM5">
            <v>1</v>
          </cell>
          <cell r="BN5">
            <v>1</v>
          </cell>
          <cell r="BO5">
            <v>2</v>
          </cell>
          <cell r="BP5">
            <v>2</v>
          </cell>
          <cell r="BQ5">
            <v>1</v>
          </cell>
          <cell r="BR5">
            <v>1</v>
          </cell>
          <cell r="BS5">
            <v>1</v>
          </cell>
          <cell r="BT5">
            <v>1</v>
          </cell>
          <cell r="BU5">
            <v>1</v>
          </cell>
          <cell r="BV5">
            <v>1</v>
          </cell>
          <cell r="BW5">
            <v>1</v>
          </cell>
          <cell r="BX5">
            <v>4</v>
          </cell>
          <cell r="BZ5">
            <v>1</v>
          </cell>
          <cell r="CA5">
            <v>4</v>
          </cell>
          <cell r="CB5">
            <v>2</v>
          </cell>
          <cell r="CC5">
            <v>1</v>
          </cell>
          <cell r="CD5">
            <v>2</v>
          </cell>
          <cell r="CE5">
            <v>1</v>
          </cell>
          <cell r="CF5">
            <v>1</v>
          </cell>
          <cell r="CG5">
            <v>1</v>
          </cell>
          <cell r="CH5">
            <v>1</v>
          </cell>
          <cell r="CI5">
            <v>1</v>
          </cell>
          <cell r="CJ5">
            <v>1</v>
          </cell>
          <cell r="CK5">
            <v>1</v>
          </cell>
          <cell r="CL5">
            <v>2</v>
          </cell>
          <cell r="CM5">
            <v>2</v>
          </cell>
          <cell r="CN5">
            <v>2</v>
          </cell>
          <cell r="CO5">
            <v>2</v>
          </cell>
          <cell r="CP5">
            <v>1</v>
          </cell>
          <cell r="CQ5">
            <v>6</v>
          </cell>
          <cell r="CR5">
            <v>1</v>
          </cell>
          <cell r="CS5">
            <v>1</v>
          </cell>
          <cell r="CT5">
            <v>1</v>
          </cell>
          <cell r="CU5">
            <v>1</v>
          </cell>
          <cell r="CV5">
            <v>1</v>
          </cell>
          <cell r="CW5">
            <v>3</v>
          </cell>
          <cell r="CX5">
            <v>1</v>
          </cell>
          <cell r="CZ5">
            <v>1</v>
          </cell>
          <cell r="DA5">
            <v>1</v>
          </cell>
          <cell r="DB5">
            <v>2</v>
          </cell>
          <cell r="DC5">
            <v>2</v>
          </cell>
          <cell r="DD5">
            <v>1</v>
          </cell>
          <cell r="DE5">
            <v>1</v>
          </cell>
          <cell r="DF5">
            <v>3</v>
          </cell>
          <cell r="DH5">
            <v>1</v>
          </cell>
          <cell r="DI5">
            <v>1</v>
          </cell>
          <cell r="DJ5">
            <v>1</v>
          </cell>
          <cell r="DK5">
            <v>1</v>
          </cell>
          <cell r="DL5">
            <v>2</v>
          </cell>
          <cell r="DM5">
            <v>2</v>
          </cell>
          <cell r="DN5">
            <v>2</v>
          </cell>
          <cell r="DO5">
            <v>1</v>
          </cell>
          <cell r="DP5">
            <v>1</v>
          </cell>
          <cell r="DQ5">
            <v>1</v>
          </cell>
          <cell r="DR5">
            <v>1</v>
          </cell>
          <cell r="DS5">
            <v>4</v>
          </cell>
          <cell r="DU5">
            <v>1</v>
          </cell>
          <cell r="DV5">
            <v>2</v>
          </cell>
          <cell r="DW5">
            <v>2</v>
          </cell>
          <cell r="DX5">
            <v>1</v>
          </cell>
          <cell r="DY5">
            <v>1</v>
          </cell>
          <cell r="DZ5">
            <v>1</v>
          </cell>
          <cell r="EA5">
            <v>1</v>
          </cell>
          <cell r="EB5">
            <v>1</v>
          </cell>
          <cell r="EC5">
            <v>1</v>
          </cell>
          <cell r="ED5">
            <v>1</v>
          </cell>
          <cell r="EE5">
            <v>4</v>
          </cell>
          <cell r="EG5">
            <v>1</v>
          </cell>
          <cell r="EH5">
            <v>1</v>
          </cell>
          <cell r="EI5">
            <v>1</v>
          </cell>
          <cell r="EJ5">
            <v>1</v>
          </cell>
          <cell r="EK5">
            <v>2</v>
          </cell>
          <cell r="EL5">
            <v>2</v>
          </cell>
          <cell r="EM5">
            <v>1</v>
          </cell>
          <cell r="EN5">
            <v>1</v>
          </cell>
          <cell r="EO5">
            <v>1</v>
          </cell>
          <cell r="EP5">
            <v>1</v>
          </cell>
          <cell r="EQ5">
            <v>1</v>
          </cell>
          <cell r="ER5">
            <v>1</v>
          </cell>
          <cell r="ES5">
            <v>1</v>
          </cell>
          <cell r="ET5">
            <v>4</v>
          </cell>
          <cell r="EU5">
            <v>75</v>
          </cell>
        </row>
        <row r="6">
          <cell r="A6" t="str">
            <v>Vloer, hard (steen):</v>
          </cell>
          <cell r="B6">
            <v>94</v>
          </cell>
          <cell r="C6" t="str">
            <v>m2</v>
          </cell>
          <cell r="D6" t="str">
            <v>alle opp (bruto) meegerekend</v>
          </cell>
          <cell r="F6">
            <v>16.600000000000001</v>
          </cell>
          <cell r="G6">
            <v>8.8000000000000007</v>
          </cell>
          <cell r="AH6">
            <v>62</v>
          </cell>
          <cell r="AI6">
            <v>2.6</v>
          </cell>
          <cell r="AJ6">
            <v>4</v>
          </cell>
          <cell r="EU6">
            <v>0</v>
          </cell>
        </row>
        <row r="7">
          <cell r="A7" t="str">
            <v>Vloer, hard (marmoleum):</v>
          </cell>
          <cell r="B7">
            <v>2172.1999999999998</v>
          </cell>
          <cell r="C7" t="str">
            <v>m2</v>
          </cell>
          <cell r="D7" t="str">
            <v>alle opp (bruto) meegerekend</v>
          </cell>
          <cell r="I7">
            <v>70</v>
          </cell>
          <cell r="J7">
            <v>182</v>
          </cell>
          <cell r="N7">
            <v>28</v>
          </cell>
          <cell r="V7">
            <v>13.4</v>
          </cell>
          <cell r="W7">
            <v>40</v>
          </cell>
          <cell r="X7">
            <v>10</v>
          </cell>
          <cell r="Z7">
            <v>16.3</v>
          </cell>
          <cell r="AA7">
            <v>11</v>
          </cell>
          <cell r="AB7">
            <v>14</v>
          </cell>
          <cell r="AC7">
            <v>24.5</v>
          </cell>
          <cell r="AF7">
            <v>2.5</v>
          </cell>
          <cell r="AG7">
            <v>29.65</v>
          </cell>
          <cell r="AL7">
            <v>53</v>
          </cell>
          <cell r="AM7">
            <v>11.2</v>
          </cell>
          <cell r="AN7">
            <v>6</v>
          </cell>
          <cell r="AQ7">
            <v>71</v>
          </cell>
          <cell r="AR7">
            <v>6</v>
          </cell>
          <cell r="AT7">
            <v>8</v>
          </cell>
          <cell r="AX7">
            <v>20</v>
          </cell>
          <cell r="AY7">
            <v>24</v>
          </cell>
          <cell r="BF7">
            <v>25</v>
          </cell>
          <cell r="BG7">
            <v>25</v>
          </cell>
          <cell r="BH7">
            <v>25</v>
          </cell>
          <cell r="BI7">
            <v>25</v>
          </cell>
          <cell r="BJ7">
            <v>5.3</v>
          </cell>
          <cell r="BK7">
            <v>51</v>
          </cell>
          <cell r="BL7">
            <v>22</v>
          </cell>
          <cell r="BM7">
            <v>20</v>
          </cell>
          <cell r="BN7">
            <v>6</v>
          </cell>
          <cell r="BO7">
            <v>13</v>
          </cell>
          <cell r="BP7">
            <v>13</v>
          </cell>
          <cell r="BQ7">
            <v>25</v>
          </cell>
          <cell r="BR7">
            <v>25</v>
          </cell>
          <cell r="BS7">
            <v>25</v>
          </cell>
          <cell r="BT7">
            <v>25</v>
          </cell>
          <cell r="BX7">
            <v>47</v>
          </cell>
          <cell r="BY7">
            <v>33</v>
          </cell>
          <cell r="BZ7">
            <v>20</v>
          </cell>
          <cell r="CA7">
            <v>49</v>
          </cell>
          <cell r="CB7">
            <v>2.75</v>
          </cell>
          <cell r="CD7">
            <v>18</v>
          </cell>
          <cell r="CH7">
            <v>25</v>
          </cell>
          <cell r="CI7">
            <v>25</v>
          </cell>
          <cell r="CJ7">
            <v>25</v>
          </cell>
          <cell r="CK7">
            <v>25</v>
          </cell>
          <cell r="CL7">
            <v>13</v>
          </cell>
          <cell r="CM7">
            <v>13</v>
          </cell>
          <cell r="CN7">
            <v>13</v>
          </cell>
          <cell r="CO7">
            <v>13</v>
          </cell>
          <cell r="CQ7">
            <v>65</v>
          </cell>
          <cell r="CR7">
            <v>6</v>
          </cell>
          <cell r="CT7">
            <v>7.6</v>
          </cell>
          <cell r="CW7">
            <v>51</v>
          </cell>
          <cell r="CX7">
            <v>34</v>
          </cell>
          <cell r="CY7">
            <v>25</v>
          </cell>
          <cell r="CZ7">
            <v>6</v>
          </cell>
          <cell r="DB7">
            <v>17</v>
          </cell>
          <cell r="DG7">
            <v>5</v>
          </cell>
          <cell r="DI7">
            <v>5</v>
          </cell>
          <cell r="DJ7">
            <v>3</v>
          </cell>
          <cell r="DL7">
            <v>17</v>
          </cell>
          <cell r="DM7">
            <v>13</v>
          </cell>
          <cell r="DN7">
            <v>13</v>
          </cell>
          <cell r="DO7">
            <v>25</v>
          </cell>
          <cell r="DP7">
            <v>25</v>
          </cell>
          <cell r="DQ7">
            <v>25</v>
          </cell>
          <cell r="DR7">
            <v>25</v>
          </cell>
          <cell r="DS7">
            <v>55</v>
          </cell>
          <cell r="DT7">
            <v>28</v>
          </cell>
          <cell r="DU7">
            <v>20</v>
          </cell>
          <cell r="DV7">
            <v>13</v>
          </cell>
          <cell r="DW7">
            <v>13</v>
          </cell>
          <cell r="DX7">
            <v>25</v>
          </cell>
          <cell r="DY7">
            <v>25</v>
          </cell>
          <cell r="DZ7">
            <v>25</v>
          </cell>
          <cell r="EA7">
            <v>25</v>
          </cell>
          <cell r="EE7">
            <v>42</v>
          </cell>
          <cell r="EF7">
            <v>28</v>
          </cell>
          <cell r="EG7">
            <v>20</v>
          </cell>
          <cell r="EI7">
            <v>8</v>
          </cell>
          <cell r="EJ7">
            <v>8</v>
          </cell>
          <cell r="EK7">
            <v>13</v>
          </cell>
          <cell r="EL7">
            <v>13</v>
          </cell>
          <cell r="EM7">
            <v>25</v>
          </cell>
          <cell r="EN7">
            <v>25</v>
          </cell>
          <cell r="EO7">
            <v>25</v>
          </cell>
          <cell r="EP7">
            <v>25</v>
          </cell>
          <cell r="ET7">
            <v>51</v>
          </cell>
          <cell r="EU7">
            <v>1084.3</v>
          </cell>
        </row>
        <row r="8">
          <cell r="A8" t="str">
            <v>Vloer, sanitair:</v>
          </cell>
          <cell r="B8">
            <v>275.15000000000003</v>
          </cell>
          <cell r="C8" t="str">
            <v>m2</v>
          </cell>
          <cell r="D8" t="str">
            <v>Sanitair appart!</v>
          </cell>
          <cell r="K8">
            <v>1.5</v>
          </cell>
          <cell r="L8">
            <v>1.5</v>
          </cell>
          <cell r="M8">
            <v>5</v>
          </cell>
          <cell r="Q8">
            <v>10.5</v>
          </cell>
          <cell r="R8">
            <v>5.7</v>
          </cell>
          <cell r="S8">
            <v>8.5</v>
          </cell>
          <cell r="T8">
            <v>8.85</v>
          </cell>
          <cell r="AD8">
            <v>1.75</v>
          </cell>
          <cell r="AE8">
            <v>1.75</v>
          </cell>
          <cell r="AK8">
            <v>5</v>
          </cell>
          <cell r="AO8">
            <v>6</v>
          </cell>
          <cell r="AU8">
            <v>12</v>
          </cell>
          <cell r="AV8">
            <v>8.5</v>
          </cell>
          <cell r="AW8">
            <v>4.75</v>
          </cell>
          <cell r="AZ8">
            <v>16</v>
          </cell>
          <cell r="BA8">
            <v>5</v>
          </cell>
          <cell r="BB8">
            <v>5</v>
          </cell>
          <cell r="BC8">
            <v>3.9</v>
          </cell>
          <cell r="BD8">
            <v>1.4</v>
          </cell>
          <cell r="BE8">
            <v>1.4</v>
          </cell>
          <cell r="BU8">
            <v>13</v>
          </cell>
          <cell r="BV8">
            <v>5</v>
          </cell>
          <cell r="BW8">
            <v>5</v>
          </cell>
          <cell r="CC8">
            <v>2.15</v>
          </cell>
          <cell r="CE8">
            <v>5</v>
          </cell>
          <cell r="CF8">
            <v>5</v>
          </cell>
          <cell r="CG8">
            <v>13</v>
          </cell>
          <cell r="CU8">
            <v>12</v>
          </cell>
          <cell r="CV8">
            <v>8.5</v>
          </cell>
          <cell r="DA8">
            <v>2</v>
          </cell>
          <cell r="DC8">
            <v>15</v>
          </cell>
          <cell r="DD8">
            <v>5</v>
          </cell>
          <cell r="DE8">
            <v>5</v>
          </cell>
          <cell r="DF8">
            <v>5</v>
          </cell>
          <cell r="DH8">
            <v>13</v>
          </cell>
          <cell r="DK8">
            <v>1.5</v>
          </cell>
          <cell r="EB8">
            <v>13</v>
          </cell>
          <cell r="EC8">
            <v>5</v>
          </cell>
          <cell r="ED8">
            <v>5</v>
          </cell>
          <cell r="EQ8">
            <v>13</v>
          </cell>
          <cell r="ER8">
            <v>5</v>
          </cell>
          <cell r="ES8">
            <v>5</v>
          </cell>
          <cell r="EU8">
            <v>0</v>
          </cell>
        </row>
        <row r="9">
          <cell r="A9" t="str">
            <v>Vloer, zacht:</v>
          </cell>
          <cell r="B9">
            <v>103.5</v>
          </cell>
          <cell r="C9" t="str">
            <v>m2</v>
          </cell>
          <cell r="D9" t="str">
            <v>alle opp (bruto) meegerekend</v>
          </cell>
          <cell r="E9">
            <v>16</v>
          </cell>
          <cell r="O9">
            <v>13.8</v>
          </cell>
          <cell r="P9">
            <v>14.15</v>
          </cell>
          <cell r="AS9">
            <v>12.25</v>
          </cell>
          <cell r="CP9">
            <v>15.5</v>
          </cell>
          <cell r="CS9">
            <v>16.3</v>
          </cell>
          <cell r="EH9">
            <v>15.5</v>
          </cell>
          <cell r="EU9">
            <v>0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EU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  <cell r="EU11">
            <v>0</v>
          </cell>
        </row>
        <row r="12">
          <cell r="A12" t="str">
            <v>Binnenwand, Tegelwand:</v>
          </cell>
          <cell r="B12">
            <v>903.64999999999975</v>
          </cell>
          <cell r="C12" t="str">
            <v>m2</v>
          </cell>
          <cell r="D12" t="str">
            <v>Met name in de natte groepen</v>
          </cell>
          <cell r="K12">
            <v>11.3</v>
          </cell>
          <cell r="L12">
            <v>11.3</v>
          </cell>
          <cell r="M12">
            <v>21.4</v>
          </cell>
          <cell r="Q12">
            <v>32.4</v>
          </cell>
          <cell r="R12">
            <v>19.5</v>
          </cell>
          <cell r="S12">
            <v>22.5</v>
          </cell>
          <cell r="T12">
            <v>29.5</v>
          </cell>
          <cell r="AD12">
            <v>18.25</v>
          </cell>
          <cell r="AE12">
            <v>18.25</v>
          </cell>
          <cell r="AF12">
            <v>1.75</v>
          </cell>
          <cell r="AK12">
            <v>21.6</v>
          </cell>
          <cell r="AO12">
            <v>35.6</v>
          </cell>
          <cell r="AU12">
            <v>31.5</v>
          </cell>
          <cell r="AV12">
            <v>9.5</v>
          </cell>
          <cell r="AW12">
            <v>18.5</v>
          </cell>
          <cell r="AZ12">
            <v>40</v>
          </cell>
          <cell r="BA12">
            <v>21.4</v>
          </cell>
          <cell r="BB12">
            <v>21.4</v>
          </cell>
          <cell r="BC12">
            <v>15</v>
          </cell>
          <cell r="BD12">
            <v>11</v>
          </cell>
          <cell r="BE12">
            <v>11</v>
          </cell>
          <cell r="BU12">
            <v>21</v>
          </cell>
          <cell r="BV12">
            <v>21.4</v>
          </cell>
          <cell r="BW12">
            <v>21.4</v>
          </cell>
          <cell r="CC12">
            <v>13.5</v>
          </cell>
          <cell r="CE12">
            <v>21.4</v>
          </cell>
          <cell r="CF12">
            <v>21.4</v>
          </cell>
          <cell r="CU12">
            <v>31.5</v>
          </cell>
          <cell r="CV12">
            <v>9.5</v>
          </cell>
          <cell r="DA12">
            <v>2</v>
          </cell>
          <cell r="DC12">
            <v>40</v>
          </cell>
          <cell r="DD12">
            <v>21.4</v>
          </cell>
          <cell r="DE12">
            <v>21.4</v>
          </cell>
          <cell r="DF12">
            <v>33.5</v>
          </cell>
          <cell r="DH12">
            <v>38.5</v>
          </cell>
          <cell r="DI12">
            <v>18</v>
          </cell>
          <cell r="EB12">
            <v>38.5</v>
          </cell>
          <cell r="EC12">
            <v>21.4</v>
          </cell>
          <cell r="ED12">
            <v>21.4</v>
          </cell>
          <cell r="EQ12">
            <v>21</v>
          </cell>
          <cell r="ER12">
            <v>21.4</v>
          </cell>
          <cell r="ES12">
            <v>21.4</v>
          </cell>
          <cell r="EU12">
            <v>0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  <cell r="EU13">
            <v>0</v>
          </cell>
        </row>
        <row r="14">
          <cell r="A14" t="str">
            <v>Trappen harde afwerking:</v>
          </cell>
          <cell r="B14">
            <v>4.7</v>
          </cell>
          <cell r="C14" t="str">
            <v>m2</v>
          </cell>
          <cell r="V14">
            <v>4.7</v>
          </cell>
          <cell r="EU14">
            <v>0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  <cell r="EU15">
            <v>0</v>
          </cell>
        </row>
        <row r="16">
          <cell r="A16" t="str">
            <v>Toiletpot/urinoir:</v>
          </cell>
          <cell r="B16">
            <v>35</v>
          </cell>
          <cell r="C16" t="str">
            <v>Stuks</v>
          </cell>
          <cell r="K16">
            <v>1</v>
          </cell>
          <cell r="L16">
            <v>1</v>
          </cell>
          <cell r="M16">
            <v>1</v>
          </cell>
          <cell r="AO16">
            <v>2</v>
          </cell>
          <cell r="AZ16">
            <v>2</v>
          </cell>
          <cell r="BA16">
            <v>1</v>
          </cell>
          <cell r="BB16">
            <v>1</v>
          </cell>
          <cell r="BD16">
            <v>1</v>
          </cell>
          <cell r="BE16">
            <v>1</v>
          </cell>
          <cell r="BU16">
            <v>2</v>
          </cell>
          <cell r="BV16">
            <v>1</v>
          </cell>
          <cell r="BW16">
            <v>1</v>
          </cell>
          <cell r="CC16">
            <v>1</v>
          </cell>
          <cell r="CE16">
            <v>1</v>
          </cell>
          <cell r="CF16">
            <v>1</v>
          </cell>
          <cell r="CG16">
            <v>2</v>
          </cell>
          <cell r="DD16">
            <v>1</v>
          </cell>
          <cell r="DE16">
            <v>1</v>
          </cell>
          <cell r="DF16">
            <v>2</v>
          </cell>
          <cell r="DH16">
            <v>2</v>
          </cell>
          <cell r="DK16">
            <v>1</v>
          </cell>
          <cell r="EB16">
            <v>2</v>
          </cell>
          <cell r="EC16">
            <v>1</v>
          </cell>
          <cell r="ED16">
            <v>1</v>
          </cell>
          <cell r="EQ16">
            <v>2</v>
          </cell>
          <cell r="ER16">
            <v>1</v>
          </cell>
          <cell r="ES16">
            <v>1</v>
          </cell>
          <cell r="EU16">
            <v>0</v>
          </cell>
        </row>
        <row r="17">
          <cell r="A17" t="str">
            <v>Wastafels:</v>
          </cell>
          <cell r="B17">
            <v>82</v>
          </cell>
          <cell r="C17" t="str">
            <v>Stuks</v>
          </cell>
          <cell r="D17" t="str">
            <v>duo wastafel telt als 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W17">
            <v>1</v>
          </cell>
          <cell r="Z17">
            <v>1</v>
          </cell>
          <cell r="AC17">
            <v>2</v>
          </cell>
          <cell r="AF17">
            <v>1</v>
          </cell>
          <cell r="AL17">
            <v>1</v>
          </cell>
          <cell r="AO17">
            <v>1</v>
          </cell>
          <cell r="AT17">
            <v>1</v>
          </cell>
          <cell r="AU17">
            <v>1</v>
          </cell>
          <cell r="AV17">
            <v>2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F17">
            <v>1</v>
          </cell>
          <cell r="BG17">
            <v>1</v>
          </cell>
          <cell r="BH17">
            <v>1</v>
          </cell>
          <cell r="BI17">
            <v>1</v>
          </cell>
          <cell r="BO17">
            <v>1</v>
          </cell>
          <cell r="BP17">
            <v>1</v>
          </cell>
          <cell r="BQ17">
            <v>1</v>
          </cell>
          <cell r="BR17">
            <v>1</v>
          </cell>
          <cell r="BS17">
            <v>1</v>
          </cell>
          <cell r="BT17">
            <v>1</v>
          </cell>
          <cell r="BU17">
            <v>1</v>
          </cell>
          <cell r="BV17">
            <v>1</v>
          </cell>
          <cell r="BW17">
            <v>1</v>
          </cell>
          <cell r="CC17">
            <v>1</v>
          </cell>
          <cell r="CD17">
            <v>1</v>
          </cell>
          <cell r="CE17">
            <v>1</v>
          </cell>
          <cell r="CF17">
            <v>1</v>
          </cell>
          <cell r="CG17">
            <v>1</v>
          </cell>
          <cell r="CH17">
            <v>1</v>
          </cell>
          <cell r="CI17">
            <v>1</v>
          </cell>
          <cell r="CJ17">
            <v>1</v>
          </cell>
          <cell r="CK17">
            <v>1</v>
          </cell>
          <cell r="CL17">
            <v>1</v>
          </cell>
          <cell r="CM17">
            <v>1</v>
          </cell>
          <cell r="CN17">
            <v>1</v>
          </cell>
          <cell r="CO17">
            <v>1</v>
          </cell>
          <cell r="CT17">
            <v>1</v>
          </cell>
          <cell r="CU17">
            <v>1</v>
          </cell>
          <cell r="CV17">
            <v>2</v>
          </cell>
          <cell r="CZ17">
            <v>1</v>
          </cell>
          <cell r="DC17">
            <v>2</v>
          </cell>
          <cell r="DD17">
            <v>1</v>
          </cell>
          <cell r="DE17">
            <v>1</v>
          </cell>
          <cell r="DF17">
            <v>2</v>
          </cell>
          <cell r="DH17">
            <v>1</v>
          </cell>
          <cell r="DK17">
            <v>1</v>
          </cell>
          <cell r="DM17">
            <v>1</v>
          </cell>
          <cell r="DN17">
            <v>1</v>
          </cell>
          <cell r="DO17">
            <v>1</v>
          </cell>
          <cell r="DP17">
            <v>1</v>
          </cell>
          <cell r="DQ17">
            <v>1</v>
          </cell>
          <cell r="DR17">
            <v>1</v>
          </cell>
          <cell r="DV17">
            <v>1</v>
          </cell>
          <cell r="DW17">
            <v>1</v>
          </cell>
          <cell r="DX17">
            <v>1</v>
          </cell>
          <cell r="DY17">
            <v>1</v>
          </cell>
          <cell r="DZ17">
            <v>1</v>
          </cell>
          <cell r="EA17">
            <v>1</v>
          </cell>
          <cell r="EB17">
            <v>1</v>
          </cell>
          <cell r="EC17">
            <v>1</v>
          </cell>
          <cell r="ED17">
            <v>1</v>
          </cell>
          <cell r="EK17">
            <v>1</v>
          </cell>
          <cell r="EL17">
            <v>1</v>
          </cell>
          <cell r="EM17">
            <v>1</v>
          </cell>
          <cell r="EN17">
            <v>1</v>
          </cell>
          <cell r="EO17">
            <v>1</v>
          </cell>
          <cell r="EP17">
            <v>1</v>
          </cell>
          <cell r="EQ17">
            <v>1</v>
          </cell>
          <cell r="ER17">
            <v>1</v>
          </cell>
          <cell r="ES17">
            <v>1</v>
          </cell>
          <cell r="EU17">
            <v>37</v>
          </cell>
        </row>
        <row r="18">
          <cell r="A18" t="str">
            <v>Douchebakken:</v>
          </cell>
          <cell r="B18">
            <v>3</v>
          </cell>
          <cell r="C18" t="str">
            <v>Stuks</v>
          </cell>
          <cell r="AD18">
            <v>1</v>
          </cell>
          <cell r="AE18">
            <v>1</v>
          </cell>
          <cell r="DC18">
            <v>1</v>
          </cell>
          <cell r="EU18">
            <v>0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EU19">
            <v>0</v>
          </cell>
        </row>
        <row r="20">
          <cell r="A20" t="str">
            <v>Keuken-/Pantryblad:</v>
          </cell>
          <cell r="B20">
            <v>19.5</v>
          </cell>
          <cell r="C20" t="str">
            <v>m2</v>
          </cell>
          <cell r="G20">
            <v>4.5999999999999996</v>
          </cell>
          <cell r="J20">
            <v>5</v>
          </cell>
          <cell r="AL20">
            <v>1.1000000000000001</v>
          </cell>
          <cell r="AT20">
            <v>1</v>
          </cell>
          <cell r="AU20">
            <v>0.6</v>
          </cell>
          <cell r="AV20">
            <v>2.8</v>
          </cell>
          <cell r="CT20">
            <v>1</v>
          </cell>
          <cell r="CU20">
            <v>0.6</v>
          </cell>
          <cell r="CV20">
            <v>2.8</v>
          </cell>
          <cell r="EU20">
            <v>0</v>
          </cell>
        </row>
        <row r="21">
          <cell r="A21" t="str">
            <v>Aanrechtkasten:</v>
          </cell>
          <cell r="B21">
            <v>8.6</v>
          </cell>
          <cell r="C21" t="str">
            <v>m2</v>
          </cell>
          <cell r="J21">
            <v>0.9</v>
          </cell>
          <cell r="AL21">
            <v>0.9</v>
          </cell>
          <cell r="AT21">
            <v>1.4</v>
          </cell>
          <cell r="AV21">
            <v>2</v>
          </cell>
          <cell r="CT21">
            <v>1.4</v>
          </cell>
          <cell r="CV21">
            <v>2</v>
          </cell>
          <cell r="EU21">
            <v>0</v>
          </cell>
        </row>
        <row r="22">
          <cell r="A22" t="str">
            <v>Radiatoren:</v>
          </cell>
          <cell r="B22">
            <v>74.334999999999965</v>
          </cell>
          <cell r="C22" t="str">
            <v>m2</v>
          </cell>
          <cell r="E22">
            <v>0.9</v>
          </cell>
          <cell r="J22">
            <v>4</v>
          </cell>
          <cell r="N22">
            <v>0.8</v>
          </cell>
          <cell r="O22">
            <v>0.5</v>
          </cell>
          <cell r="P22">
            <v>0.5</v>
          </cell>
          <cell r="Q22">
            <v>0.46</v>
          </cell>
          <cell r="S22">
            <v>0.5</v>
          </cell>
          <cell r="T22">
            <v>0.45</v>
          </cell>
          <cell r="V22">
            <v>0.67500000000000004</v>
          </cell>
          <cell r="W22">
            <v>1.3</v>
          </cell>
          <cell r="X22">
            <v>0.6</v>
          </cell>
          <cell r="Z22">
            <v>0.4</v>
          </cell>
          <cell r="AA22">
            <v>0.3</v>
          </cell>
          <cell r="AB22">
            <v>0.4</v>
          </cell>
          <cell r="AC22">
            <v>0.8</v>
          </cell>
          <cell r="AG22">
            <v>0.4</v>
          </cell>
          <cell r="AH22">
            <v>3</v>
          </cell>
          <cell r="AL22">
            <v>0.9</v>
          </cell>
          <cell r="AN22">
            <v>0.3</v>
          </cell>
          <cell r="AQ22">
            <v>1.6</v>
          </cell>
          <cell r="AS22">
            <v>0.4</v>
          </cell>
          <cell r="AT22">
            <v>0.5</v>
          </cell>
          <cell r="AX22">
            <v>0.5</v>
          </cell>
          <cell r="AY22">
            <v>0.5</v>
          </cell>
          <cell r="AZ22">
            <v>0.7</v>
          </cell>
          <cell r="BF22">
            <v>0.65</v>
          </cell>
          <cell r="BG22">
            <v>1</v>
          </cell>
          <cell r="BH22">
            <v>1</v>
          </cell>
          <cell r="BI22">
            <v>0.65</v>
          </cell>
          <cell r="BK22">
            <v>1.3</v>
          </cell>
          <cell r="BL22">
            <v>0.55000000000000004</v>
          </cell>
          <cell r="BM22">
            <v>0.55000000000000004</v>
          </cell>
          <cell r="BO22">
            <v>0.55000000000000004</v>
          </cell>
          <cell r="BP22">
            <v>0.55000000000000004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0.6</v>
          </cell>
          <cell r="BX22">
            <v>1</v>
          </cell>
          <cell r="BY22">
            <v>0.7</v>
          </cell>
          <cell r="BZ22">
            <v>0.55000000000000004</v>
          </cell>
          <cell r="CA22">
            <v>0.55000000000000004</v>
          </cell>
          <cell r="CD22">
            <v>0.55000000000000004</v>
          </cell>
          <cell r="CG22">
            <v>0.6</v>
          </cell>
          <cell r="CH22">
            <v>1</v>
          </cell>
          <cell r="CI22">
            <v>1</v>
          </cell>
          <cell r="CJ22">
            <v>1</v>
          </cell>
          <cell r="CK22">
            <v>1</v>
          </cell>
          <cell r="CL22">
            <v>0.55000000000000004</v>
          </cell>
          <cell r="CM22">
            <v>0.55000000000000004</v>
          </cell>
          <cell r="CN22">
            <v>0.55000000000000004</v>
          </cell>
          <cell r="CO22">
            <v>0.55000000000000004</v>
          </cell>
          <cell r="CP22">
            <v>0.55000000000000004</v>
          </cell>
          <cell r="CQ22">
            <v>1.7</v>
          </cell>
          <cell r="CS22">
            <v>0.4</v>
          </cell>
          <cell r="CT22">
            <v>0.45</v>
          </cell>
          <cell r="CW22">
            <v>1.2</v>
          </cell>
          <cell r="CX22">
            <v>1</v>
          </cell>
          <cell r="CY22">
            <v>0.9</v>
          </cell>
          <cell r="DB22">
            <v>0.3</v>
          </cell>
          <cell r="DC22">
            <v>0.6</v>
          </cell>
          <cell r="DH22">
            <v>0.6</v>
          </cell>
          <cell r="DM22">
            <v>0.55000000000000004</v>
          </cell>
          <cell r="DN22">
            <v>0.55000000000000004</v>
          </cell>
          <cell r="DO22">
            <v>1</v>
          </cell>
          <cell r="DP22">
            <v>1</v>
          </cell>
          <cell r="DQ22">
            <v>1</v>
          </cell>
          <cell r="DR22">
            <v>1</v>
          </cell>
          <cell r="DS22">
            <v>1</v>
          </cell>
          <cell r="DT22">
            <v>1</v>
          </cell>
          <cell r="DU22">
            <v>1</v>
          </cell>
          <cell r="DV22">
            <v>0.55000000000000004</v>
          </cell>
          <cell r="DW22">
            <v>0.55000000000000004</v>
          </cell>
          <cell r="DX22">
            <v>1</v>
          </cell>
          <cell r="DY22">
            <v>1</v>
          </cell>
          <cell r="DZ22">
            <v>1</v>
          </cell>
          <cell r="EA22">
            <v>1</v>
          </cell>
          <cell r="EB22">
            <v>0.6</v>
          </cell>
          <cell r="EE22">
            <v>1</v>
          </cell>
          <cell r="EF22">
            <v>0.65</v>
          </cell>
          <cell r="EG22">
            <v>1</v>
          </cell>
          <cell r="EH22">
            <v>0.55000000000000004</v>
          </cell>
          <cell r="EK22">
            <v>0.55000000000000004</v>
          </cell>
          <cell r="EL22">
            <v>0.55000000000000004</v>
          </cell>
          <cell r="EM22">
            <v>1</v>
          </cell>
          <cell r="EN22">
            <v>1</v>
          </cell>
          <cell r="EO22">
            <v>1</v>
          </cell>
          <cell r="EP22">
            <v>1</v>
          </cell>
          <cell r="EQ22">
            <v>0.6</v>
          </cell>
          <cell r="ET22">
            <v>1</v>
          </cell>
          <cell r="EU22">
            <v>36.149999999999991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EU23">
            <v>0</v>
          </cell>
        </row>
        <row r="25">
          <cell r="A25" t="str">
            <v>Bijzonderheden:</v>
          </cell>
          <cell r="B25" t="str">
            <v>Bestemming:</v>
          </cell>
          <cell r="D25" t="str">
            <v>Werkelijk gebruik:</v>
          </cell>
        </row>
        <row r="26">
          <cell r="A26" t="str">
            <v>Ruimte: 0,070/0,071</v>
          </cell>
          <cell r="B26" t="str">
            <v>Receptie/Winkel</v>
          </cell>
          <cell r="D26" t="str">
            <v>Samengevoegd tot 1 receptie</v>
          </cell>
        </row>
        <row r="27">
          <cell r="A27" t="str">
            <v>Ruimte: 0,080</v>
          </cell>
          <cell r="B27" t="str">
            <v>Linnen</v>
          </cell>
          <cell r="D27" t="str">
            <v>Opslag rolstoelen</v>
          </cell>
        </row>
        <row r="28">
          <cell r="A28" t="str">
            <v>Ruimte: 0,088</v>
          </cell>
          <cell r="B28" t="str">
            <v>Kleedruimte</v>
          </cell>
          <cell r="D28" t="str">
            <v>Opgeheven</v>
          </cell>
        </row>
        <row r="29">
          <cell r="A29" t="str">
            <v>Ruimte: 0,098a</v>
          </cell>
          <cell r="B29" t="str">
            <v>Kopieerruimte</v>
          </cell>
          <cell r="D29" t="str">
            <v>Kleedruimte</v>
          </cell>
        </row>
        <row r="30">
          <cell r="A30" t="str">
            <v>Ruimte: 0,098</v>
          </cell>
          <cell r="B30" t="str">
            <v>Seizoen kleding</v>
          </cell>
          <cell r="D30" t="str">
            <v>Kleedruimte</v>
          </cell>
        </row>
        <row r="31">
          <cell r="A31" t="str">
            <v>Ruimte: 0,099</v>
          </cell>
          <cell r="B31" t="str">
            <v>RolstoelWC</v>
          </cell>
          <cell r="D31" t="str">
            <v>Opslag</v>
          </cell>
        </row>
        <row r="32">
          <cell r="A32" t="str">
            <v>Ruimte: 0,111</v>
          </cell>
          <cell r="B32" t="str">
            <v>RolstoelWC</v>
          </cell>
          <cell r="D32" t="str">
            <v>Opslag</v>
          </cell>
        </row>
      </sheetData>
      <sheetData sheetId="2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1,51</v>
          </cell>
          <cell r="F1" t="str">
            <v>1,52</v>
          </cell>
          <cell r="G1" t="str">
            <v>1,53</v>
          </cell>
          <cell r="H1" t="str">
            <v>1,54</v>
          </cell>
          <cell r="I1" t="str">
            <v>1,55</v>
          </cell>
          <cell r="J1" t="str">
            <v>1,56</v>
          </cell>
          <cell r="K1" t="str">
            <v>1,57</v>
          </cell>
          <cell r="L1" t="str">
            <v>1,58</v>
          </cell>
          <cell r="M1" t="str">
            <v>1,59</v>
          </cell>
          <cell r="N1" t="str">
            <v>1,60</v>
          </cell>
          <cell r="O1" t="str">
            <v>1,61</v>
          </cell>
        </row>
        <row r="2">
          <cell r="E2" t="str">
            <v>Trap</v>
          </cell>
          <cell r="F2" t="str">
            <v>Opsl</v>
          </cell>
          <cell r="G2" t="str">
            <v>TR</v>
          </cell>
          <cell r="H2" t="str">
            <v>TR</v>
          </cell>
          <cell r="I2" t="str">
            <v>TR</v>
          </cell>
          <cell r="J2" t="str">
            <v>TR</v>
          </cell>
          <cell r="K2" t="str">
            <v>Opsl</v>
          </cell>
          <cell r="L2" t="str">
            <v>Opsl</v>
          </cell>
          <cell r="M2" t="str">
            <v>Opsl</v>
          </cell>
          <cell r="N2" t="str">
            <v>Opsl</v>
          </cell>
          <cell r="O2" t="str">
            <v>TR</v>
          </cell>
        </row>
        <row r="3">
          <cell r="A3" t="str">
            <v>Gevelglas:</v>
          </cell>
          <cell r="B3">
            <v>0</v>
          </cell>
          <cell r="C3" t="str">
            <v>m2</v>
          </cell>
        </row>
        <row r="4">
          <cell r="A4" t="str">
            <v>Seperatieglas:</v>
          </cell>
          <cell r="B4">
            <v>3.3</v>
          </cell>
          <cell r="C4" t="str">
            <v>m2</v>
          </cell>
          <cell r="D4" t="str">
            <v>Deuren niet meegerekend</v>
          </cell>
          <cell r="E4">
            <v>3.3</v>
          </cell>
        </row>
        <row r="5">
          <cell r="A5" t="str">
            <v>Draai en Schuifdeuren:</v>
          </cell>
          <cell r="B5">
            <v>2</v>
          </cell>
          <cell r="C5" t="str">
            <v>Stuks</v>
          </cell>
          <cell r="E5">
            <v>2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 t="str">
            <v>alle opp (bruto) meegerekend</v>
          </cell>
        </row>
        <row r="7">
          <cell r="A7" t="str">
            <v>Vloer, hard (marmoleum):</v>
          </cell>
          <cell r="B7">
            <v>0</v>
          </cell>
          <cell r="C7" t="str">
            <v>m2</v>
          </cell>
          <cell r="D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 t="str">
            <v>m2</v>
          </cell>
          <cell r="D8" t="str">
            <v>Sanitair apart!</v>
          </cell>
        </row>
        <row r="9">
          <cell r="A9" t="str">
            <v>Vloer, zacht:</v>
          </cell>
          <cell r="B9">
            <v>0</v>
          </cell>
          <cell r="C9" t="str">
            <v>m2</v>
          </cell>
          <cell r="D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 t="str">
            <v>m2</v>
          </cell>
          <cell r="D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 t="str">
            <v>Stuks</v>
          </cell>
        </row>
        <row r="17">
          <cell r="A17" t="str">
            <v>Wastafels:</v>
          </cell>
          <cell r="B17">
            <v>0</v>
          </cell>
          <cell r="C17" t="str">
            <v>Stuks</v>
          </cell>
          <cell r="D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 t="str">
            <v>Stuks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</row>
        <row r="20">
          <cell r="A20" t="str">
            <v>Keuken-/Pantryblad:</v>
          </cell>
          <cell r="B20">
            <v>0</v>
          </cell>
          <cell r="C20" t="str">
            <v>m2</v>
          </cell>
        </row>
        <row r="21">
          <cell r="A21" t="str">
            <v>Aanrechtkasten:</v>
          </cell>
          <cell r="B21">
            <v>0</v>
          </cell>
          <cell r="C21" t="str">
            <v>m2</v>
          </cell>
        </row>
        <row r="22">
          <cell r="A22" t="str">
            <v>Radiatoren:</v>
          </cell>
          <cell r="B22">
            <v>0</v>
          </cell>
          <cell r="C22" t="str">
            <v>m2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</row>
        <row r="26">
          <cell r="A26" t="str">
            <v>Eerste verdieping heeft alleen maar technische ruimtes, de trap leid ook naar Mariahove zorg 1e verdieping</v>
          </cell>
        </row>
      </sheetData>
      <sheetData sheetId="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iahoveZorg BG"/>
      <sheetName val="MariahoveZorg 1e verd"/>
      <sheetName val="MariahoveZorg 2e verd"/>
      <sheetName val="calculat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2,01</v>
          </cell>
          <cell r="F1" t="str">
            <v>2,02</v>
          </cell>
          <cell r="G1" t="str">
            <v>2,03</v>
          </cell>
          <cell r="H1" t="str">
            <v>2,04</v>
          </cell>
          <cell r="I1" t="str">
            <v>2,05</v>
          </cell>
          <cell r="J1" t="str">
            <v>2,06</v>
          </cell>
        </row>
        <row r="2">
          <cell r="E2" t="str">
            <v>TR</v>
          </cell>
          <cell r="F2" t="str">
            <v>TR</v>
          </cell>
          <cell r="G2" t="str">
            <v>Opsl</v>
          </cell>
          <cell r="H2" t="str">
            <v>Opsl</v>
          </cell>
          <cell r="I2" t="str">
            <v>Opsl</v>
          </cell>
          <cell r="J2" t="str">
            <v>Opsl</v>
          </cell>
        </row>
        <row r="3">
          <cell r="A3" t="str">
            <v>Gevelglas:</v>
          </cell>
          <cell r="B3">
            <v>1.72</v>
          </cell>
          <cell r="C3" t="str">
            <v>m2</v>
          </cell>
          <cell r="H3">
            <v>0.86</v>
          </cell>
          <cell r="I3">
            <v>0.86</v>
          </cell>
        </row>
        <row r="4">
          <cell r="A4" t="str">
            <v>Seperatieglas:</v>
          </cell>
          <cell r="B4">
            <v>0</v>
          </cell>
          <cell r="C4" t="str">
            <v>m2</v>
          </cell>
          <cell r="D4" t="str">
            <v>Deuren niet meegerekend</v>
          </cell>
        </row>
        <row r="5">
          <cell r="A5" t="str">
            <v>Draai en Schuifdeuren:</v>
          </cell>
          <cell r="B5">
            <v>0</v>
          </cell>
          <cell r="C5" t="str">
            <v>Stuks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 t="str">
            <v>alle opp (bruto) meegerekend</v>
          </cell>
        </row>
        <row r="7">
          <cell r="A7" t="str">
            <v>Vloer, hard (marmoleum):</v>
          </cell>
          <cell r="B7">
            <v>0</v>
          </cell>
          <cell r="C7" t="str">
            <v>m2</v>
          </cell>
          <cell r="D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 t="str">
            <v>m2</v>
          </cell>
          <cell r="D8" t="str">
            <v>Sanitair apart!</v>
          </cell>
        </row>
        <row r="9">
          <cell r="A9" t="str">
            <v>Vloer, zacht:</v>
          </cell>
          <cell r="B9">
            <v>0</v>
          </cell>
          <cell r="C9" t="str">
            <v>m2</v>
          </cell>
          <cell r="D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 t="str">
            <v>m2</v>
          </cell>
          <cell r="D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 t="str">
            <v>Stuks</v>
          </cell>
        </row>
        <row r="17">
          <cell r="A17" t="str">
            <v>Wastafels:</v>
          </cell>
          <cell r="B17">
            <v>0</v>
          </cell>
          <cell r="C17" t="str">
            <v>Stuks</v>
          </cell>
          <cell r="D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 t="str">
            <v>Stuks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</row>
        <row r="20">
          <cell r="A20" t="str">
            <v>Keuken-/Pantryblad:</v>
          </cell>
          <cell r="B20">
            <v>0</v>
          </cell>
          <cell r="C20" t="str">
            <v>m2</v>
          </cell>
        </row>
        <row r="21">
          <cell r="A21" t="str">
            <v>Aanrechtkasten:</v>
          </cell>
          <cell r="B21">
            <v>0</v>
          </cell>
          <cell r="C21" t="str">
            <v>m2</v>
          </cell>
        </row>
        <row r="22">
          <cell r="A22" t="str">
            <v>Radiatoren:</v>
          </cell>
          <cell r="B22">
            <v>0</v>
          </cell>
          <cell r="C22" t="str">
            <v>m2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</row>
      </sheetData>
      <sheetData sheetId="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Nieuwe Haven BG"/>
      <sheetName val="Nieuwe Haven 1e verd"/>
      <sheetName val="Nieuwe Haven 2e verd"/>
      <sheetName val="Nieuwe Haven 3e verd"/>
      <sheetName val="calculatie"/>
    </sheetNames>
    <sheetDataSet>
      <sheetData sheetId="0"/>
      <sheetData sheetId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>
            <v>0.01</v>
          </cell>
          <cell r="G1">
            <v>0.02</v>
          </cell>
          <cell r="H1">
            <v>0.03</v>
          </cell>
          <cell r="I1">
            <v>0.04</v>
          </cell>
          <cell r="J1">
            <v>0.05</v>
          </cell>
          <cell r="K1">
            <v>0.06</v>
          </cell>
          <cell r="L1">
            <v>7.0000000000000007E-2</v>
          </cell>
          <cell r="M1">
            <v>0.08</v>
          </cell>
          <cell r="N1">
            <v>0.09</v>
          </cell>
          <cell r="O1" t="str">
            <v>0,10</v>
          </cell>
          <cell r="P1">
            <v>0.11</v>
          </cell>
          <cell r="Q1">
            <v>0.12</v>
          </cell>
          <cell r="R1">
            <v>0.13</v>
          </cell>
          <cell r="S1">
            <v>0.14000000000000001</v>
          </cell>
          <cell r="T1">
            <v>0.15</v>
          </cell>
          <cell r="U1">
            <v>0.16</v>
          </cell>
          <cell r="V1">
            <v>0.17</v>
          </cell>
          <cell r="W1">
            <v>0.18</v>
          </cell>
          <cell r="X1">
            <v>0.19</v>
          </cell>
          <cell r="Y1" t="str">
            <v>0,20</v>
          </cell>
          <cell r="Z1">
            <v>0.21</v>
          </cell>
          <cell r="AA1">
            <v>0.22</v>
          </cell>
          <cell r="AB1">
            <v>0.23</v>
          </cell>
          <cell r="AC1">
            <v>0.24</v>
          </cell>
          <cell r="AD1">
            <v>0.25</v>
          </cell>
          <cell r="AE1">
            <v>0.26</v>
          </cell>
          <cell r="AF1">
            <v>0.27</v>
          </cell>
          <cell r="AG1">
            <v>0.28000000000000003</v>
          </cell>
          <cell r="AH1">
            <v>0.28999999999999998</v>
          </cell>
          <cell r="AI1" t="str">
            <v>0,30</v>
          </cell>
          <cell r="AJ1">
            <v>0.31</v>
          </cell>
          <cell r="AK1">
            <v>0.32</v>
          </cell>
          <cell r="AL1">
            <v>0.33</v>
          </cell>
          <cell r="AM1">
            <v>0.34</v>
          </cell>
          <cell r="AN1">
            <v>0.35</v>
          </cell>
          <cell r="AO1">
            <v>0.36</v>
          </cell>
          <cell r="AP1">
            <v>0.37</v>
          </cell>
          <cell r="AQ1">
            <v>0.38</v>
          </cell>
          <cell r="AR1">
            <v>0.39</v>
          </cell>
          <cell r="AS1" t="str">
            <v>0,40</v>
          </cell>
          <cell r="AT1">
            <v>0.41</v>
          </cell>
          <cell r="AU1">
            <v>0.42</v>
          </cell>
          <cell r="AV1">
            <v>0.43</v>
          </cell>
          <cell r="AW1">
            <v>0.44</v>
          </cell>
          <cell r="AX1">
            <v>0.45</v>
          </cell>
          <cell r="AY1">
            <v>0.46</v>
          </cell>
          <cell r="AZ1">
            <v>0.47</v>
          </cell>
          <cell r="BA1">
            <v>0.48</v>
          </cell>
          <cell r="BB1">
            <v>0.49</v>
          </cell>
          <cell r="BC1" t="str">
            <v>0,50</v>
          </cell>
          <cell r="BD1" t="str">
            <v>0,51</v>
          </cell>
          <cell r="BE1">
            <v>0.53</v>
          </cell>
          <cell r="BF1">
            <v>0.54</v>
          </cell>
          <cell r="BG1">
            <v>0.55000000000000004</v>
          </cell>
          <cell r="BH1">
            <v>0.56000000000000005</v>
          </cell>
          <cell r="BI1">
            <v>0.56999999999999995</v>
          </cell>
          <cell r="BJ1">
            <v>0.57999999999999996</v>
          </cell>
          <cell r="BK1">
            <v>0.59</v>
          </cell>
          <cell r="BL1" t="str">
            <v>0,60</v>
          </cell>
          <cell r="BM1">
            <v>0.61</v>
          </cell>
          <cell r="BN1">
            <v>0.62</v>
          </cell>
          <cell r="BO1">
            <v>0.63</v>
          </cell>
          <cell r="BP1">
            <v>0.64</v>
          </cell>
        </row>
        <row r="2">
          <cell r="D2" t="str">
            <v>bwk</v>
          </cell>
          <cell r="F2" t="str">
            <v>Entr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Gard</v>
          </cell>
          <cell r="K2" t="str">
            <v>WK</v>
          </cell>
          <cell r="L2" t="str">
            <v>Kast</v>
          </cell>
          <cell r="M2" t="str">
            <v>Opsl</v>
          </cell>
          <cell r="N2" t="str">
            <v>Kast</v>
          </cell>
          <cell r="O2" t="str">
            <v>Gang</v>
          </cell>
          <cell r="P2" t="str">
            <v>BWK10</v>
          </cell>
          <cell r="Q2" t="str">
            <v>BWK11</v>
          </cell>
          <cell r="R2" t="str">
            <v>BWK12</v>
          </cell>
          <cell r="S2" t="str">
            <v>BWK13</v>
          </cell>
          <cell r="T2" t="str">
            <v>BWK14</v>
          </cell>
          <cell r="U2" t="str">
            <v>BWK15</v>
          </cell>
          <cell r="V2" t="str">
            <v>Trap</v>
          </cell>
          <cell r="W2" t="str">
            <v>Keuk</v>
          </cell>
          <cell r="X2" t="str">
            <v>Port.</v>
          </cell>
          <cell r="Y2" t="str">
            <v>BK</v>
          </cell>
          <cell r="Z2" t="str">
            <v>Kant</v>
          </cell>
          <cell r="AA2" t="str">
            <v>BWK1</v>
          </cell>
          <cell r="AB2" t="str">
            <v>BWK3</v>
          </cell>
          <cell r="AC2" t="str">
            <v>BWK5</v>
          </cell>
          <cell r="AD2" t="str">
            <v>Gang</v>
          </cell>
          <cell r="AE2" t="str">
            <v>Trap</v>
          </cell>
          <cell r="AF2" t="str">
            <v>BWK8</v>
          </cell>
          <cell r="AG2" t="str">
            <v>BWK6</v>
          </cell>
          <cell r="AH2" t="str">
            <v>RK</v>
          </cell>
          <cell r="AI2" t="str">
            <v>BWK4</v>
          </cell>
          <cell r="AJ2" t="str">
            <v>BWK2</v>
          </cell>
          <cell r="AK2" t="str">
            <v>Tel.</v>
          </cell>
          <cell r="AL2" t="str">
            <v>TR</v>
          </cell>
          <cell r="AM2" t="str">
            <v>WCd</v>
          </cell>
          <cell r="AN2" t="str">
            <v>WCh</v>
          </cell>
          <cell r="AO2" t="str">
            <v>Port.</v>
          </cell>
          <cell r="AP2" t="str">
            <v>Recre</v>
          </cell>
          <cell r="AQ2" t="str">
            <v>Opsl</v>
          </cell>
          <cell r="AR2" t="str">
            <v>RWC</v>
          </cell>
          <cell r="AS2" t="str">
            <v>BAR</v>
          </cell>
          <cell r="AT2" t="str">
            <v>Opsl</v>
          </cell>
          <cell r="AU2" t="str">
            <v>Opsl</v>
          </cell>
          <cell r="AV2" t="str">
            <v>Pers.</v>
          </cell>
          <cell r="AW2" t="str">
            <v>Kapp</v>
          </cell>
          <cell r="AX2" t="str">
            <v>Wink</v>
          </cell>
          <cell r="AY2" t="str">
            <v>Linn</v>
          </cell>
          <cell r="AZ2" t="str">
            <v>Gang</v>
          </cell>
          <cell r="BA2" t="str">
            <v>WC</v>
          </cell>
          <cell r="BB2" t="str">
            <v>Wass</v>
          </cell>
          <cell r="BC2" t="str">
            <v>TR</v>
          </cell>
          <cell r="BD2" t="str">
            <v>TR</v>
          </cell>
          <cell r="BE2" t="str">
            <v>Gang</v>
          </cell>
          <cell r="BF2" t="str">
            <v>D.ing</v>
          </cell>
          <cell r="BG2" t="str">
            <v>TR</v>
          </cell>
          <cell r="BH2" t="str">
            <v>Opsl</v>
          </cell>
          <cell r="BI2" t="str">
            <v>Koel</v>
          </cell>
          <cell r="BJ2" t="str">
            <v>Keuk</v>
          </cell>
          <cell r="BK2" t="str">
            <v>TR</v>
          </cell>
          <cell r="BL2" t="str">
            <v>TR</v>
          </cell>
          <cell r="BM2" t="str">
            <v>TR</v>
          </cell>
          <cell r="BN2" t="str">
            <v>Afwk</v>
          </cell>
          <cell r="BO2" t="str">
            <v>Kant</v>
          </cell>
          <cell r="BP2" t="str">
            <v>Eetk.</v>
          </cell>
        </row>
        <row r="3">
          <cell r="A3" t="str">
            <v>Gevelglas:</v>
          </cell>
          <cell r="B3">
            <v>143.11000000000001</v>
          </cell>
          <cell r="C3" t="str">
            <v>m2</v>
          </cell>
          <cell r="D3">
            <v>62.949999999999996</v>
          </cell>
          <cell r="F3">
            <v>6.9</v>
          </cell>
          <cell r="G3">
            <v>3.4</v>
          </cell>
          <cell r="H3">
            <v>0.86</v>
          </cell>
          <cell r="O3">
            <v>6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2.1</v>
          </cell>
          <cell r="U3">
            <v>2.65</v>
          </cell>
          <cell r="V3">
            <v>3.5</v>
          </cell>
          <cell r="X3">
            <v>0.4</v>
          </cell>
          <cell r="Z3">
            <v>3.9</v>
          </cell>
          <cell r="AA3">
            <v>7</v>
          </cell>
          <cell r="AB3">
            <v>7</v>
          </cell>
          <cell r="AC3">
            <v>7</v>
          </cell>
          <cell r="AE3">
            <v>0.5</v>
          </cell>
          <cell r="AF3">
            <v>7</v>
          </cell>
          <cell r="AG3">
            <v>7</v>
          </cell>
          <cell r="AH3">
            <v>4.8</v>
          </cell>
          <cell r="AI3">
            <v>7</v>
          </cell>
          <cell r="AJ3">
            <v>7.8</v>
          </cell>
          <cell r="AN3">
            <v>0.4</v>
          </cell>
          <cell r="AO3">
            <v>1.35</v>
          </cell>
          <cell r="AP3">
            <v>16</v>
          </cell>
          <cell r="AV3">
            <v>2.4</v>
          </cell>
          <cell r="AW3">
            <v>3.6</v>
          </cell>
          <cell r="AX3">
            <v>3.25</v>
          </cell>
          <cell r="AY3">
            <v>0.7</v>
          </cell>
          <cell r="BA3">
            <v>0.25</v>
          </cell>
          <cell r="BB3">
            <v>0.7</v>
          </cell>
          <cell r="BE3">
            <v>0.25</v>
          </cell>
          <cell r="BF3">
            <v>0.8</v>
          </cell>
          <cell r="BM3">
            <v>0.2</v>
          </cell>
          <cell r="BN3">
            <v>1</v>
          </cell>
          <cell r="BO3">
            <v>1</v>
          </cell>
          <cell r="BP3">
            <v>18</v>
          </cell>
        </row>
        <row r="4">
          <cell r="A4" t="str">
            <v>Seperatieglas:</v>
          </cell>
          <cell r="B4">
            <v>33.769999999999996</v>
          </cell>
          <cell r="C4" t="str">
            <v>m2</v>
          </cell>
          <cell r="D4">
            <v>6.45</v>
          </cell>
          <cell r="E4" t="str">
            <v>Deuren niet meegerekend</v>
          </cell>
          <cell r="F4">
            <v>8.6</v>
          </cell>
          <cell r="G4">
            <v>5.2</v>
          </cell>
          <cell r="O4">
            <v>1.6</v>
          </cell>
          <cell r="T4">
            <v>0.27500000000000002</v>
          </cell>
          <cell r="U4">
            <v>0.375</v>
          </cell>
          <cell r="Y4">
            <v>0.32</v>
          </cell>
          <cell r="Z4">
            <v>0.5</v>
          </cell>
          <cell r="AA4">
            <v>0.75</v>
          </cell>
          <cell r="AB4">
            <v>0.75</v>
          </cell>
          <cell r="AC4">
            <v>0.75</v>
          </cell>
          <cell r="AD4">
            <v>0.5</v>
          </cell>
          <cell r="AF4">
            <v>0.75</v>
          </cell>
          <cell r="AG4">
            <v>0.75</v>
          </cell>
          <cell r="AH4">
            <v>3</v>
          </cell>
          <cell r="AI4">
            <v>0.75</v>
          </cell>
          <cell r="AJ4">
            <v>1.3</v>
          </cell>
          <cell r="AM4">
            <v>0.55000000000000004</v>
          </cell>
          <cell r="AN4">
            <v>0.75</v>
          </cell>
          <cell r="AV4">
            <v>0.65</v>
          </cell>
          <cell r="AW4">
            <v>0.9</v>
          </cell>
          <cell r="AX4">
            <v>0.9</v>
          </cell>
          <cell r="BA4">
            <v>1.3</v>
          </cell>
          <cell r="BJ4">
            <v>1.3</v>
          </cell>
          <cell r="BO4">
            <v>1.25</v>
          </cell>
        </row>
        <row r="5">
          <cell r="A5" t="str">
            <v>Draai en Schuifdeuren:</v>
          </cell>
          <cell r="B5">
            <v>99</v>
          </cell>
          <cell r="C5" t="str">
            <v>Stuks</v>
          </cell>
          <cell r="D5">
            <v>26</v>
          </cell>
          <cell r="F5">
            <v>2</v>
          </cell>
          <cell r="G5">
            <v>2</v>
          </cell>
          <cell r="I5">
            <v>2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Y5">
            <v>1</v>
          </cell>
          <cell r="Z5">
            <v>5</v>
          </cell>
          <cell r="AA5">
            <v>2</v>
          </cell>
          <cell r="AB5">
            <v>2</v>
          </cell>
          <cell r="AC5">
            <v>2</v>
          </cell>
          <cell r="AD5">
            <v>4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J5">
            <v>4</v>
          </cell>
          <cell r="AK5">
            <v>1</v>
          </cell>
          <cell r="AL5">
            <v>1</v>
          </cell>
          <cell r="AM5">
            <v>3</v>
          </cell>
          <cell r="AN5">
            <v>3</v>
          </cell>
          <cell r="AO5">
            <v>1</v>
          </cell>
          <cell r="AP5">
            <v>5</v>
          </cell>
          <cell r="AQ5">
            <v>1</v>
          </cell>
          <cell r="AR5">
            <v>1</v>
          </cell>
          <cell r="AT5">
            <v>2</v>
          </cell>
          <cell r="AV5">
            <v>1</v>
          </cell>
          <cell r="AW5">
            <v>1</v>
          </cell>
          <cell r="AX5">
            <v>1</v>
          </cell>
          <cell r="AY5">
            <v>2</v>
          </cell>
          <cell r="AZ5">
            <v>4</v>
          </cell>
          <cell r="BA5">
            <v>3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2</v>
          </cell>
          <cell r="BH5">
            <v>1</v>
          </cell>
          <cell r="BI5">
            <v>2</v>
          </cell>
          <cell r="BJ5">
            <v>1</v>
          </cell>
          <cell r="BK5">
            <v>1</v>
          </cell>
          <cell r="BL5">
            <v>1</v>
          </cell>
          <cell r="BN5">
            <v>1</v>
          </cell>
          <cell r="BO5">
            <v>1</v>
          </cell>
          <cell r="BP5">
            <v>3</v>
          </cell>
        </row>
        <row r="6">
          <cell r="A6" t="str">
            <v>Vloer, hard (steen):</v>
          </cell>
          <cell r="B6">
            <v>164.2</v>
          </cell>
          <cell r="C6" t="str">
            <v>m2</v>
          </cell>
          <cell r="D6">
            <v>0</v>
          </cell>
          <cell r="E6" t="str">
            <v>alle opp (bruto) meegerekend</v>
          </cell>
          <cell r="F6">
            <v>12.5</v>
          </cell>
          <cell r="K6">
            <v>5.5</v>
          </cell>
          <cell r="L6">
            <v>1.9</v>
          </cell>
          <cell r="M6">
            <v>10</v>
          </cell>
          <cell r="AU6">
            <v>1.2</v>
          </cell>
          <cell r="AY6">
            <v>10.5</v>
          </cell>
          <cell r="BB6">
            <v>11</v>
          </cell>
          <cell r="BD6">
            <v>1.75</v>
          </cell>
          <cell r="BE6">
            <v>32</v>
          </cell>
          <cell r="BF6">
            <v>5</v>
          </cell>
          <cell r="BG6">
            <v>6.5</v>
          </cell>
          <cell r="BH6">
            <v>9.6999999999999993</v>
          </cell>
          <cell r="BI6">
            <v>6.3</v>
          </cell>
          <cell r="BJ6">
            <v>17.5</v>
          </cell>
          <cell r="BK6">
            <v>0.85</v>
          </cell>
          <cell r="BL6">
            <v>7</v>
          </cell>
          <cell r="BM6">
            <v>8.5</v>
          </cell>
          <cell r="BN6">
            <v>10.5</v>
          </cell>
          <cell r="BO6">
            <v>6</v>
          </cell>
        </row>
        <row r="7">
          <cell r="A7" t="str">
            <v>Vloer, hard (marmoleum):</v>
          </cell>
          <cell r="B7">
            <v>305.58</v>
          </cell>
          <cell r="C7" t="str">
            <v>m2</v>
          </cell>
          <cell r="D7">
            <v>150.5</v>
          </cell>
          <cell r="E7" t="str">
            <v>alle opp (bruto) meegerekend</v>
          </cell>
          <cell r="I7">
            <v>2.5</v>
          </cell>
          <cell r="N7">
            <v>1.88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23</v>
          </cell>
          <cell r="V7">
            <v>7</v>
          </cell>
          <cell r="X7">
            <v>12</v>
          </cell>
          <cell r="AA7">
            <v>3.75</v>
          </cell>
          <cell r="AB7">
            <v>3.75</v>
          </cell>
          <cell r="AC7">
            <v>3.75</v>
          </cell>
          <cell r="AE7">
            <v>3.1</v>
          </cell>
          <cell r="AF7">
            <v>3.75</v>
          </cell>
          <cell r="AG7">
            <v>3.75</v>
          </cell>
          <cell r="AI7">
            <v>3.75</v>
          </cell>
          <cell r="AQ7">
            <v>1.9</v>
          </cell>
          <cell r="AS7">
            <v>8</v>
          </cell>
          <cell r="AT7">
            <v>12.5</v>
          </cell>
          <cell r="AV7">
            <v>24</v>
          </cell>
          <cell r="AW7">
            <v>9.5</v>
          </cell>
          <cell r="AX7">
            <v>15.7</v>
          </cell>
          <cell r="BP7">
            <v>57</v>
          </cell>
        </row>
        <row r="8">
          <cell r="A8" t="str">
            <v>Vloer, sanitair:</v>
          </cell>
          <cell r="B8">
            <v>68.150000000000006</v>
          </cell>
          <cell r="C8" t="str">
            <v>m2</v>
          </cell>
          <cell r="D8">
            <v>35.9</v>
          </cell>
          <cell r="E8" t="str">
            <v>Sanitair appart!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W8">
            <v>3.35</v>
          </cell>
          <cell r="Y8">
            <v>5.4</v>
          </cell>
          <cell r="AA8">
            <v>3.25</v>
          </cell>
          <cell r="AB8">
            <v>3.25</v>
          </cell>
          <cell r="AC8">
            <v>3.25</v>
          </cell>
          <cell r="AF8">
            <v>3.25</v>
          </cell>
          <cell r="AG8">
            <v>3.25</v>
          </cell>
          <cell r="AI8">
            <v>3.25</v>
          </cell>
          <cell r="AJ8">
            <v>4.4000000000000004</v>
          </cell>
          <cell r="AM8">
            <v>6</v>
          </cell>
          <cell r="AN8">
            <v>5.6</v>
          </cell>
          <cell r="AR8">
            <v>5.5</v>
          </cell>
          <cell r="BA8">
            <v>6.4</v>
          </cell>
        </row>
        <row r="9">
          <cell r="A9" t="str">
            <v>Vloer, zacht:</v>
          </cell>
          <cell r="B9">
            <v>497.5</v>
          </cell>
          <cell r="C9" t="str">
            <v>m2</v>
          </cell>
          <cell r="D9">
            <v>172</v>
          </cell>
          <cell r="E9" t="str">
            <v>alle opp (bruto) meegerekend</v>
          </cell>
          <cell r="G9">
            <v>55</v>
          </cell>
          <cell r="H9">
            <v>3.1</v>
          </cell>
          <cell r="J9">
            <v>3.5</v>
          </cell>
          <cell r="O9">
            <v>33</v>
          </cell>
          <cell r="Z9">
            <v>27.5</v>
          </cell>
          <cell r="AA9">
            <v>23</v>
          </cell>
          <cell r="AB9">
            <v>23</v>
          </cell>
          <cell r="AC9">
            <v>23</v>
          </cell>
          <cell r="AD9">
            <v>60</v>
          </cell>
          <cell r="AF9">
            <v>23</v>
          </cell>
          <cell r="AG9">
            <v>23</v>
          </cell>
          <cell r="AH9">
            <v>11.5</v>
          </cell>
          <cell r="AI9">
            <v>23</v>
          </cell>
          <cell r="AJ9">
            <v>34</v>
          </cell>
          <cell r="AK9">
            <v>2.5</v>
          </cell>
          <cell r="AL9">
            <v>0.4</v>
          </cell>
          <cell r="AO9">
            <v>15</v>
          </cell>
          <cell r="AP9">
            <v>100</v>
          </cell>
          <cell r="AZ9">
            <v>14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54.5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  <cell r="L11">
            <v>7.5</v>
          </cell>
          <cell r="AN11">
            <v>25</v>
          </cell>
          <cell r="BI11">
            <v>22</v>
          </cell>
        </row>
        <row r="12">
          <cell r="A12" t="str">
            <v>Binnenwand, Tegelwand:</v>
          </cell>
          <cell r="B12">
            <v>383.70000000000005</v>
          </cell>
          <cell r="C12" t="str">
            <v>m2</v>
          </cell>
          <cell r="D12">
            <v>134.80000000000001</v>
          </cell>
          <cell r="E12" t="str">
            <v>Met name in de natte groepen</v>
          </cell>
          <cell r="K12">
            <v>13.5</v>
          </cell>
          <cell r="M12">
            <v>23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0.5</v>
          </cell>
          <cell r="U12">
            <v>0.5</v>
          </cell>
          <cell r="W12">
            <v>8.5</v>
          </cell>
          <cell r="Y12">
            <v>21</v>
          </cell>
          <cell r="AA12">
            <v>12</v>
          </cell>
          <cell r="AB12">
            <v>12</v>
          </cell>
          <cell r="AC12">
            <v>12</v>
          </cell>
          <cell r="AF12">
            <v>12</v>
          </cell>
          <cell r="AG12">
            <v>12</v>
          </cell>
          <cell r="AI12">
            <v>12</v>
          </cell>
          <cell r="AJ12">
            <v>13.8</v>
          </cell>
          <cell r="AM12">
            <v>17.25</v>
          </cell>
          <cell r="AR12">
            <v>12</v>
          </cell>
          <cell r="AS12">
            <v>2.65</v>
          </cell>
          <cell r="AY12">
            <v>26.5</v>
          </cell>
          <cell r="BA12">
            <v>16.5</v>
          </cell>
          <cell r="BB12">
            <v>27</v>
          </cell>
          <cell r="BJ12">
            <v>35</v>
          </cell>
          <cell r="BN12">
            <v>28</v>
          </cell>
          <cell r="BO12">
            <v>18</v>
          </cell>
        </row>
        <row r="13">
          <cell r="A13" t="str">
            <v>Spiegelwand:</v>
          </cell>
          <cell r="B13">
            <v>1.1000000000000001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  <cell r="AW13">
            <v>1.1000000000000001</v>
          </cell>
        </row>
        <row r="14">
          <cell r="A14" t="str">
            <v>Trappen harde afwerking:</v>
          </cell>
          <cell r="B14">
            <v>7.1</v>
          </cell>
          <cell r="C14" t="str">
            <v>m2</v>
          </cell>
          <cell r="D14">
            <v>0</v>
          </cell>
          <cell r="V14">
            <v>4</v>
          </cell>
          <cell r="AE14">
            <v>3.1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19</v>
          </cell>
          <cell r="C16" t="str">
            <v>Stuks</v>
          </cell>
          <cell r="D16">
            <v>11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Y16">
            <v>1</v>
          </cell>
          <cell r="AA16">
            <v>1</v>
          </cell>
          <cell r="AB16">
            <v>1</v>
          </cell>
          <cell r="AC16">
            <v>1</v>
          </cell>
          <cell r="AF16">
            <v>1</v>
          </cell>
          <cell r="AG16">
            <v>1</v>
          </cell>
          <cell r="AI16">
            <v>1</v>
          </cell>
          <cell r="AJ16">
            <v>1</v>
          </cell>
          <cell r="AM16">
            <v>2</v>
          </cell>
          <cell r="AN16">
            <v>2</v>
          </cell>
          <cell r="AR16">
            <v>1</v>
          </cell>
          <cell r="BA16">
            <v>2</v>
          </cell>
        </row>
        <row r="17">
          <cell r="A17" t="str">
            <v>Wastafels:</v>
          </cell>
          <cell r="B17">
            <v>43</v>
          </cell>
          <cell r="C17" t="str">
            <v>Stuks</v>
          </cell>
          <cell r="D17">
            <v>22</v>
          </cell>
          <cell r="E17" t="str">
            <v>duo wastafel telt als 2</v>
          </cell>
          <cell r="K17">
            <v>1</v>
          </cell>
          <cell r="L17">
            <v>1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W17">
            <v>3</v>
          </cell>
          <cell r="Y17">
            <v>1</v>
          </cell>
          <cell r="AA17">
            <v>2</v>
          </cell>
          <cell r="AB17">
            <v>2</v>
          </cell>
          <cell r="AC17">
            <v>2</v>
          </cell>
          <cell r="AF17">
            <v>2</v>
          </cell>
          <cell r="AG17">
            <v>2</v>
          </cell>
          <cell r="AI17">
            <v>2</v>
          </cell>
          <cell r="AJ17">
            <v>2</v>
          </cell>
          <cell r="AM17">
            <v>1</v>
          </cell>
          <cell r="AN17">
            <v>1</v>
          </cell>
          <cell r="AR17">
            <v>1</v>
          </cell>
          <cell r="AS17">
            <v>1</v>
          </cell>
          <cell r="AV17">
            <v>1</v>
          </cell>
          <cell r="AW17">
            <v>1</v>
          </cell>
          <cell r="BA17">
            <v>1</v>
          </cell>
          <cell r="BB17">
            <v>2</v>
          </cell>
          <cell r="BJ17">
            <v>3</v>
          </cell>
          <cell r="BN17">
            <v>2</v>
          </cell>
          <cell r="BP17">
            <v>1</v>
          </cell>
        </row>
        <row r="18">
          <cell r="A18" t="str">
            <v>Douchebakken:</v>
          </cell>
          <cell r="B18">
            <v>12</v>
          </cell>
          <cell r="C18" t="str">
            <v>Stuks</v>
          </cell>
          <cell r="D18">
            <v>11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Y18">
            <v>1</v>
          </cell>
          <cell r="AA18">
            <v>1</v>
          </cell>
          <cell r="AB18">
            <v>1</v>
          </cell>
          <cell r="AC18">
            <v>1</v>
          </cell>
          <cell r="AF18">
            <v>1</v>
          </cell>
          <cell r="AG18">
            <v>1</v>
          </cell>
          <cell r="AI18">
            <v>1</v>
          </cell>
          <cell r="AJ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25.200000000000003</v>
          </cell>
          <cell r="C20" t="str">
            <v>m2</v>
          </cell>
          <cell r="D20">
            <v>7.15</v>
          </cell>
          <cell r="G20">
            <v>2.5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U20">
            <v>0.55000000000000004</v>
          </cell>
          <cell r="W20">
            <v>1.2</v>
          </cell>
          <cell r="AA20">
            <v>0.55000000000000004</v>
          </cell>
          <cell r="AB20">
            <v>0.55000000000000004</v>
          </cell>
          <cell r="AC20">
            <v>0.55000000000000004</v>
          </cell>
          <cell r="AF20">
            <v>0.55000000000000004</v>
          </cell>
          <cell r="AG20">
            <v>0.55000000000000004</v>
          </cell>
          <cell r="AI20">
            <v>0.55000000000000004</v>
          </cell>
          <cell r="AJ20">
            <v>0.55000000000000004</v>
          </cell>
          <cell r="AS20">
            <v>2.7</v>
          </cell>
          <cell r="AV20">
            <v>0.9</v>
          </cell>
          <cell r="AW20">
            <v>0.75</v>
          </cell>
          <cell r="BJ20">
            <v>6</v>
          </cell>
          <cell r="BN20">
            <v>3</v>
          </cell>
          <cell r="BP20">
            <v>1</v>
          </cell>
        </row>
        <row r="21">
          <cell r="A21" t="str">
            <v>Aanrechtkasten:</v>
          </cell>
          <cell r="B21">
            <v>35.099999999999994</v>
          </cell>
          <cell r="C21" t="str">
            <v>m2</v>
          </cell>
          <cell r="D21">
            <v>25.3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U21">
            <v>1.3</v>
          </cell>
          <cell r="W21">
            <v>2.5</v>
          </cell>
          <cell r="AA21">
            <v>2.5</v>
          </cell>
          <cell r="AB21">
            <v>2.5</v>
          </cell>
          <cell r="AC21">
            <v>2.5</v>
          </cell>
          <cell r="AF21">
            <v>2.5</v>
          </cell>
          <cell r="AG21">
            <v>2.5</v>
          </cell>
          <cell r="AI21">
            <v>2.5</v>
          </cell>
          <cell r="AJ21">
            <v>2.5</v>
          </cell>
          <cell r="AS21">
            <v>4</v>
          </cell>
          <cell r="AV21">
            <v>2</v>
          </cell>
          <cell r="BP21">
            <v>1.3</v>
          </cell>
        </row>
        <row r="22">
          <cell r="A22" t="str">
            <v>Radiatoren:</v>
          </cell>
          <cell r="B22">
            <v>37.350000000000009</v>
          </cell>
          <cell r="C22" t="str">
            <v>m2</v>
          </cell>
          <cell r="D22">
            <v>16.3</v>
          </cell>
          <cell r="F22">
            <v>2</v>
          </cell>
          <cell r="G22">
            <v>0.75</v>
          </cell>
          <cell r="O22">
            <v>3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0.85</v>
          </cell>
          <cell r="V22">
            <v>0.45</v>
          </cell>
          <cell r="Y22">
            <v>0.5</v>
          </cell>
          <cell r="Z22">
            <v>1.4</v>
          </cell>
          <cell r="AA22">
            <v>1.6</v>
          </cell>
          <cell r="AB22">
            <v>1.6</v>
          </cell>
          <cell r="AC22">
            <v>1.6</v>
          </cell>
          <cell r="AF22">
            <v>1.6</v>
          </cell>
          <cell r="AG22">
            <v>1.6</v>
          </cell>
          <cell r="AH22">
            <v>0.65</v>
          </cell>
          <cell r="AI22">
            <v>1.6</v>
          </cell>
          <cell r="AJ22">
            <v>1.6</v>
          </cell>
          <cell r="AM22">
            <v>0.45</v>
          </cell>
          <cell r="AN22">
            <v>0.45</v>
          </cell>
          <cell r="AO22">
            <v>0.85</v>
          </cell>
          <cell r="AP22">
            <v>4.5</v>
          </cell>
          <cell r="AV22">
            <v>0.75</v>
          </cell>
          <cell r="AW22">
            <v>0.8</v>
          </cell>
          <cell r="AX22">
            <v>0.75</v>
          </cell>
          <cell r="AY22">
            <v>0.5</v>
          </cell>
          <cell r="BA22">
            <v>0.7</v>
          </cell>
          <cell r="BB22">
            <v>0.5</v>
          </cell>
          <cell r="BE22">
            <v>1</v>
          </cell>
          <cell r="BF22">
            <v>0.6</v>
          </cell>
          <cell r="BO22">
            <v>0.45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2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1,01</v>
          </cell>
          <cell r="G1" t="str">
            <v>1,02</v>
          </cell>
          <cell r="H1" t="str">
            <v>1,03</v>
          </cell>
          <cell r="I1" t="str">
            <v>1,04</v>
          </cell>
          <cell r="J1" t="str">
            <v>1,05</v>
          </cell>
          <cell r="K1" t="str">
            <v>1,06</v>
          </cell>
          <cell r="L1" t="str">
            <v>1,08</v>
          </cell>
          <cell r="M1" t="str">
            <v>1,09</v>
          </cell>
          <cell r="N1" t="str">
            <v>1,10</v>
          </cell>
          <cell r="O1" t="str">
            <v>1,11</v>
          </cell>
          <cell r="P1" t="str">
            <v>1,12</v>
          </cell>
          <cell r="Q1" t="str">
            <v>1,13</v>
          </cell>
          <cell r="R1" t="str">
            <v>1,14</v>
          </cell>
          <cell r="S1" t="str">
            <v>1,15</v>
          </cell>
          <cell r="T1" t="str">
            <v>1,16</v>
          </cell>
          <cell r="U1" t="str">
            <v>1,17</v>
          </cell>
          <cell r="V1" t="str">
            <v>1,21</v>
          </cell>
          <cell r="W1" t="str">
            <v>1,22</v>
          </cell>
          <cell r="X1" t="str">
            <v>1,23</v>
          </cell>
          <cell r="Y1" t="str">
            <v>1,24</v>
          </cell>
          <cell r="Z1" t="str">
            <v>1,25</v>
          </cell>
          <cell r="AA1" t="str">
            <v>1,26</v>
          </cell>
          <cell r="AB1" t="str">
            <v>1,27</v>
          </cell>
          <cell r="AC1" t="str">
            <v>1,28</v>
          </cell>
          <cell r="AD1" t="str">
            <v>1,29</v>
          </cell>
          <cell r="AE1" t="str">
            <v>1,30</v>
          </cell>
          <cell r="AF1" t="str">
            <v>1,31</v>
          </cell>
          <cell r="AG1" t="str">
            <v>1,32</v>
          </cell>
          <cell r="AH1" t="str">
            <v>1,33</v>
          </cell>
          <cell r="AI1" t="str">
            <v>1,36</v>
          </cell>
          <cell r="AJ1" t="str">
            <v>1,37</v>
          </cell>
          <cell r="AK1" t="str">
            <v>1,38</v>
          </cell>
        </row>
        <row r="2">
          <cell r="D2" t="str">
            <v>bwk</v>
          </cell>
          <cell r="F2" t="str">
            <v>Zitje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Port.</v>
          </cell>
          <cell r="K2" t="str">
            <v>Spoel</v>
          </cell>
          <cell r="L2" t="str">
            <v>Badk</v>
          </cell>
          <cell r="M2" t="str">
            <v>WC</v>
          </cell>
          <cell r="N2" t="str">
            <v>Gang</v>
          </cell>
          <cell r="O2" t="str">
            <v>BWK110</v>
          </cell>
          <cell r="P2" t="str">
            <v>BWK111</v>
          </cell>
          <cell r="Q2" t="str">
            <v>BWK112</v>
          </cell>
          <cell r="R2" t="str">
            <v>BWK113</v>
          </cell>
          <cell r="S2" t="str">
            <v>BWK114</v>
          </cell>
          <cell r="T2" t="str">
            <v>BWK115</v>
          </cell>
          <cell r="U2" t="str">
            <v>Trap</v>
          </cell>
          <cell r="V2" t="str">
            <v>BWK101</v>
          </cell>
          <cell r="W2" t="str">
            <v>BWK103</v>
          </cell>
          <cell r="X2" t="str">
            <v>BWK105</v>
          </cell>
          <cell r="Y2" t="str">
            <v>BWK107</v>
          </cell>
          <cell r="Z2" t="str">
            <v>Gang</v>
          </cell>
          <cell r="AA2" t="str">
            <v>Trap</v>
          </cell>
          <cell r="AB2" t="str">
            <v>BWK108</v>
          </cell>
          <cell r="AC2" t="str">
            <v>BWK106</v>
          </cell>
          <cell r="AD2" t="str">
            <v>Kant</v>
          </cell>
          <cell r="AE2" t="str">
            <v>BWK104</v>
          </cell>
          <cell r="AF2" t="str">
            <v>BWK102</v>
          </cell>
          <cell r="AG2" t="str">
            <v>Kant</v>
          </cell>
          <cell r="AH2" t="str">
            <v>TR Elek</v>
          </cell>
          <cell r="AI2" t="str">
            <v>Port</v>
          </cell>
          <cell r="AJ2" t="str">
            <v>Zaal</v>
          </cell>
          <cell r="AK2" t="str">
            <v>Medicijn</v>
          </cell>
        </row>
        <row r="3">
          <cell r="A3" t="str">
            <v>Gevelglas:</v>
          </cell>
          <cell r="B3">
            <v>102.3</v>
          </cell>
          <cell r="C3" t="str">
            <v>m2</v>
          </cell>
          <cell r="D3">
            <v>72.150000000000006</v>
          </cell>
          <cell r="F3">
            <v>3</v>
          </cell>
          <cell r="N3">
            <v>7.2</v>
          </cell>
          <cell r="O3">
            <v>2.1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2.65</v>
          </cell>
          <cell r="U3">
            <v>3.65</v>
          </cell>
          <cell r="V3">
            <v>8.5</v>
          </cell>
          <cell r="W3">
            <v>7</v>
          </cell>
          <cell r="X3">
            <v>7</v>
          </cell>
          <cell r="Y3">
            <v>7</v>
          </cell>
          <cell r="AA3">
            <v>0.5</v>
          </cell>
          <cell r="AB3">
            <v>7</v>
          </cell>
          <cell r="AC3">
            <v>7</v>
          </cell>
          <cell r="AD3">
            <v>4.8</v>
          </cell>
          <cell r="AE3">
            <v>7</v>
          </cell>
          <cell r="AF3">
            <v>8.5</v>
          </cell>
          <cell r="AG3">
            <v>1.3</v>
          </cell>
          <cell r="AI3">
            <v>4.5999999999999996</v>
          </cell>
          <cell r="AJ3">
            <v>4.6500000000000004</v>
          </cell>
          <cell r="AK3">
            <v>0.45</v>
          </cell>
        </row>
        <row r="4">
          <cell r="A4" t="str">
            <v>Seperatieglas:</v>
          </cell>
          <cell r="B4">
            <v>16.25</v>
          </cell>
          <cell r="C4" t="str">
            <v>m2</v>
          </cell>
          <cell r="D4">
            <v>7.1</v>
          </cell>
          <cell r="E4" t="str">
            <v>Deuren niet meegerekend</v>
          </cell>
          <cell r="N4">
            <v>0.8</v>
          </cell>
          <cell r="V4">
            <v>1.3</v>
          </cell>
          <cell r="W4">
            <v>0.75</v>
          </cell>
          <cell r="X4">
            <v>0.75</v>
          </cell>
          <cell r="Y4">
            <v>0.75</v>
          </cell>
          <cell r="Z4">
            <v>0.5</v>
          </cell>
          <cell r="AB4">
            <v>0.75</v>
          </cell>
          <cell r="AC4">
            <v>0.75</v>
          </cell>
          <cell r="AD4">
            <v>3</v>
          </cell>
          <cell r="AE4">
            <v>0.75</v>
          </cell>
          <cell r="AF4">
            <v>1.3</v>
          </cell>
          <cell r="AJ4">
            <v>4.8499999999999996</v>
          </cell>
        </row>
        <row r="5">
          <cell r="A5" t="str">
            <v>Draai en Schuifdeuren:</v>
          </cell>
          <cell r="B5">
            <v>52</v>
          </cell>
          <cell r="C5" t="str">
            <v>Stuks</v>
          </cell>
          <cell r="D5">
            <v>32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2</v>
          </cell>
          <cell r="X5">
            <v>2</v>
          </cell>
          <cell r="Y5">
            <v>2</v>
          </cell>
          <cell r="Z5">
            <v>4</v>
          </cell>
          <cell r="AA5">
            <v>2</v>
          </cell>
          <cell r="AB5">
            <v>2</v>
          </cell>
          <cell r="AC5">
            <v>2</v>
          </cell>
          <cell r="AD5">
            <v>2</v>
          </cell>
          <cell r="AE5">
            <v>2</v>
          </cell>
          <cell r="AF5">
            <v>4</v>
          </cell>
          <cell r="AG5">
            <v>1</v>
          </cell>
          <cell r="AH5">
            <v>1</v>
          </cell>
          <cell r="AI5">
            <v>2</v>
          </cell>
          <cell r="AJ5">
            <v>3</v>
          </cell>
          <cell r="AK5">
            <v>1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>
            <v>0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180.29999999999998</v>
          </cell>
          <cell r="C7" t="str">
            <v>m2</v>
          </cell>
          <cell r="D7">
            <v>148.5</v>
          </cell>
          <cell r="E7" t="str">
            <v>alle opp (bruto) meegerekend</v>
          </cell>
          <cell r="K7">
            <v>5.2</v>
          </cell>
          <cell r="O7">
            <v>21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7</v>
          </cell>
          <cell r="W7">
            <v>3.75</v>
          </cell>
          <cell r="X7">
            <v>3.75</v>
          </cell>
          <cell r="Y7">
            <v>3.75</v>
          </cell>
          <cell r="AA7">
            <v>3.1</v>
          </cell>
          <cell r="AB7">
            <v>3.75</v>
          </cell>
          <cell r="AC7">
            <v>3.75</v>
          </cell>
          <cell r="AE7">
            <v>3.75</v>
          </cell>
          <cell r="AI7">
            <v>9.5</v>
          </cell>
          <cell r="AK7">
            <v>7</v>
          </cell>
        </row>
        <row r="8">
          <cell r="A8" t="str">
            <v>Vloer, sanitair:</v>
          </cell>
          <cell r="B8">
            <v>58.3</v>
          </cell>
          <cell r="C8" t="str">
            <v>m2</v>
          </cell>
          <cell r="D8">
            <v>46.3</v>
          </cell>
          <cell r="E8" t="str">
            <v>Sanitair appart!</v>
          </cell>
          <cell r="L8">
            <v>10</v>
          </cell>
          <cell r="M8">
            <v>2</v>
          </cell>
          <cell r="O8">
            <v>3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V8">
            <v>4.4000000000000004</v>
          </cell>
          <cell r="W8">
            <v>3.25</v>
          </cell>
          <cell r="X8">
            <v>3.25</v>
          </cell>
          <cell r="Y8">
            <v>3.25</v>
          </cell>
          <cell r="AB8">
            <v>3.25</v>
          </cell>
          <cell r="AC8">
            <v>3.25</v>
          </cell>
          <cell r="AE8">
            <v>3.25</v>
          </cell>
          <cell r="AF8">
            <v>4.4000000000000004</v>
          </cell>
        </row>
        <row r="9">
          <cell r="A9" t="str">
            <v>Vloer, zacht:</v>
          </cell>
          <cell r="B9">
            <v>412.79999999999995</v>
          </cell>
          <cell r="C9" t="str">
            <v>m2</v>
          </cell>
          <cell r="D9">
            <v>206</v>
          </cell>
          <cell r="E9" t="str">
            <v>alle opp (bruto) meegerekend</v>
          </cell>
          <cell r="F9">
            <v>22.2</v>
          </cell>
          <cell r="G9">
            <v>17</v>
          </cell>
          <cell r="H9">
            <v>3.1</v>
          </cell>
          <cell r="J9">
            <v>6.6</v>
          </cell>
          <cell r="N9">
            <v>33</v>
          </cell>
          <cell r="V9">
            <v>34</v>
          </cell>
          <cell r="W9">
            <v>23</v>
          </cell>
          <cell r="X9">
            <v>23</v>
          </cell>
          <cell r="Y9">
            <v>23</v>
          </cell>
          <cell r="Z9">
            <v>68</v>
          </cell>
          <cell r="AB9">
            <v>23</v>
          </cell>
          <cell r="AC9">
            <v>23</v>
          </cell>
          <cell r="AD9">
            <v>11.5</v>
          </cell>
          <cell r="AE9">
            <v>23</v>
          </cell>
          <cell r="AF9">
            <v>34</v>
          </cell>
          <cell r="AG9">
            <v>12.5</v>
          </cell>
          <cell r="AH9">
            <v>0.4</v>
          </cell>
          <cell r="AJ9">
            <v>32.5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203.8</v>
          </cell>
          <cell r="C12" t="str">
            <v>m2</v>
          </cell>
          <cell r="D12">
            <v>171.60000000000002</v>
          </cell>
          <cell r="E12" t="str">
            <v>Met name in de natte groepen</v>
          </cell>
          <cell r="K12">
            <v>1.5</v>
          </cell>
          <cell r="L12">
            <v>23</v>
          </cell>
          <cell r="M12">
            <v>7.7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12</v>
          </cell>
          <cell r="V12">
            <v>13.8</v>
          </cell>
          <cell r="W12">
            <v>12</v>
          </cell>
          <cell r="X12">
            <v>12</v>
          </cell>
          <cell r="Y12">
            <v>12</v>
          </cell>
          <cell r="AB12">
            <v>12</v>
          </cell>
          <cell r="AC12">
            <v>12</v>
          </cell>
          <cell r="AE12">
            <v>12</v>
          </cell>
          <cell r="AF12">
            <v>13.8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7.1</v>
          </cell>
          <cell r="C14" t="str">
            <v>m2</v>
          </cell>
          <cell r="D14">
            <v>0</v>
          </cell>
          <cell r="U14">
            <v>4</v>
          </cell>
          <cell r="AA14">
            <v>3.1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15</v>
          </cell>
          <cell r="C16" t="str">
            <v>Stuks</v>
          </cell>
          <cell r="D16">
            <v>14</v>
          </cell>
          <cell r="M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AB16">
            <v>1</v>
          </cell>
          <cell r="AC16">
            <v>1</v>
          </cell>
          <cell r="AE16">
            <v>1</v>
          </cell>
          <cell r="AF16">
            <v>1</v>
          </cell>
        </row>
        <row r="17">
          <cell r="A17" t="str">
            <v>Wastafels:</v>
          </cell>
          <cell r="B17">
            <v>30</v>
          </cell>
          <cell r="C17" t="str">
            <v>Stuks</v>
          </cell>
          <cell r="D17">
            <v>28</v>
          </cell>
          <cell r="E17" t="str">
            <v>duo wastafel telt als 2</v>
          </cell>
          <cell r="L17">
            <v>1</v>
          </cell>
          <cell r="M17">
            <v>1</v>
          </cell>
          <cell r="O17">
            <v>2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T17">
            <v>2</v>
          </cell>
          <cell r="V17">
            <v>2</v>
          </cell>
          <cell r="W17">
            <v>2</v>
          </cell>
          <cell r="X17">
            <v>2</v>
          </cell>
          <cell r="Y17">
            <v>2</v>
          </cell>
          <cell r="AB17">
            <v>2</v>
          </cell>
          <cell r="AC17">
            <v>2</v>
          </cell>
          <cell r="AE17">
            <v>2</v>
          </cell>
          <cell r="AF17">
            <v>2</v>
          </cell>
        </row>
        <row r="18">
          <cell r="A18" t="str">
            <v>Douchebakken:</v>
          </cell>
          <cell r="B18">
            <v>15</v>
          </cell>
          <cell r="C18" t="str">
            <v>Stuks</v>
          </cell>
          <cell r="D18">
            <v>14</v>
          </cell>
          <cell r="L18">
            <v>1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AB18">
            <v>1</v>
          </cell>
          <cell r="AC18">
            <v>1</v>
          </cell>
          <cell r="AE18">
            <v>1</v>
          </cell>
          <cell r="AF18">
            <v>1</v>
          </cell>
        </row>
        <row r="19">
          <cell r="A19" t="str">
            <v>(lig)baden:</v>
          </cell>
          <cell r="B19">
            <v>1</v>
          </cell>
          <cell r="C19" t="str">
            <v>Stuks</v>
          </cell>
          <cell r="D19">
            <v>0</v>
          </cell>
          <cell r="L19">
            <v>1</v>
          </cell>
        </row>
        <row r="20">
          <cell r="A20" t="str">
            <v>Keuken-/Pantryblad:</v>
          </cell>
          <cell r="B20">
            <v>8.8999999999999986</v>
          </cell>
          <cell r="C20" t="str">
            <v>m2</v>
          </cell>
          <cell r="D20">
            <v>7.6999999999999993</v>
          </cell>
          <cell r="O20">
            <v>0.55000000000000004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V20">
            <v>0.55000000000000004</v>
          </cell>
          <cell r="W20">
            <v>0.55000000000000004</v>
          </cell>
          <cell r="X20">
            <v>0.55000000000000004</v>
          </cell>
          <cell r="Y20">
            <v>0.55000000000000004</v>
          </cell>
          <cell r="AB20">
            <v>0.55000000000000004</v>
          </cell>
          <cell r="AC20">
            <v>0.55000000000000004</v>
          </cell>
          <cell r="AE20">
            <v>0.55000000000000004</v>
          </cell>
          <cell r="AF20">
            <v>0.55000000000000004</v>
          </cell>
          <cell r="AK20">
            <v>1.2</v>
          </cell>
        </row>
        <row r="21">
          <cell r="A21" t="str">
            <v>Aanrechtkasten:</v>
          </cell>
          <cell r="B21">
            <v>27.8</v>
          </cell>
          <cell r="C21" t="str">
            <v>m2</v>
          </cell>
          <cell r="D21">
            <v>27.8</v>
          </cell>
          <cell r="O21">
            <v>1.3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V21">
            <v>2.5</v>
          </cell>
          <cell r="W21">
            <v>2.5</v>
          </cell>
          <cell r="X21">
            <v>2.5</v>
          </cell>
          <cell r="Y21">
            <v>2.5</v>
          </cell>
          <cell r="AB21">
            <v>2.5</v>
          </cell>
          <cell r="AC21">
            <v>2.5</v>
          </cell>
          <cell r="AE21">
            <v>2.5</v>
          </cell>
          <cell r="AF21">
            <v>2.5</v>
          </cell>
        </row>
        <row r="22">
          <cell r="A22" t="str">
            <v>Radiatoren:</v>
          </cell>
          <cell r="B22">
            <v>26.470000000000002</v>
          </cell>
          <cell r="C22" t="str">
            <v>m2</v>
          </cell>
          <cell r="D22">
            <v>17.899999999999999</v>
          </cell>
          <cell r="F22">
            <v>1.2</v>
          </cell>
          <cell r="H22">
            <v>0.4</v>
          </cell>
          <cell r="N22">
            <v>3</v>
          </cell>
          <cell r="O22">
            <v>0.85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0.45</v>
          </cell>
          <cell r="V22">
            <v>1.6</v>
          </cell>
          <cell r="W22">
            <v>1.6</v>
          </cell>
          <cell r="X22">
            <v>1.6</v>
          </cell>
          <cell r="Y22">
            <v>1.6</v>
          </cell>
          <cell r="AB22">
            <v>1.6</v>
          </cell>
          <cell r="AC22">
            <v>1.6</v>
          </cell>
          <cell r="AD22">
            <v>0.65</v>
          </cell>
          <cell r="AE22">
            <v>1.6</v>
          </cell>
          <cell r="AF22">
            <v>1.6</v>
          </cell>
          <cell r="AG22">
            <v>0.75</v>
          </cell>
          <cell r="AI22">
            <v>0.8</v>
          </cell>
          <cell r="AJ22">
            <v>0.66</v>
          </cell>
          <cell r="AK22">
            <v>0.66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3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2,01</v>
          </cell>
          <cell r="G1" t="str">
            <v>2,02</v>
          </cell>
          <cell r="H1" t="str">
            <v>2,03</v>
          </cell>
          <cell r="I1" t="str">
            <v>2,04</v>
          </cell>
          <cell r="J1" t="str">
            <v>2,05</v>
          </cell>
          <cell r="K1" t="str">
            <v>2,06</v>
          </cell>
          <cell r="L1" t="str">
            <v>2,08</v>
          </cell>
          <cell r="M1" t="str">
            <v>2,09</v>
          </cell>
          <cell r="N1" t="str">
            <v>2,10</v>
          </cell>
          <cell r="O1" t="str">
            <v>2,11</v>
          </cell>
          <cell r="P1" t="str">
            <v>2,12</v>
          </cell>
          <cell r="Q1" t="str">
            <v>2,13</v>
          </cell>
          <cell r="R1" t="str">
            <v>2,14</v>
          </cell>
          <cell r="S1" t="str">
            <v>2,15</v>
          </cell>
          <cell r="T1" t="str">
            <v>2,16</v>
          </cell>
          <cell r="U1" t="str">
            <v>2,17</v>
          </cell>
          <cell r="V1" t="str">
            <v>2,21</v>
          </cell>
          <cell r="W1" t="str">
            <v>2,22</v>
          </cell>
          <cell r="X1" t="str">
            <v>2,23</v>
          </cell>
          <cell r="Y1" t="str">
            <v>2,24</v>
          </cell>
          <cell r="Z1" t="str">
            <v>2,25</v>
          </cell>
          <cell r="AA1" t="str">
            <v>2,26</v>
          </cell>
          <cell r="AB1" t="str">
            <v>2,27</v>
          </cell>
          <cell r="AC1" t="str">
            <v>2,28</v>
          </cell>
          <cell r="AD1" t="str">
            <v>2,29</v>
          </cell>
          <cell r="AE1" t="str">
            <v>2,30</v>
          </cell>
          <cell r="AF1" t="str">
            <v>2,31</v>
          </cell>
          <cell r="AG1" t="str">
            <v>2,32</v>
          </cell>
          <cell r="AH1" t="str">
            <v>2,33</v>
          </cell>
          <cell r="AI1" t="str">
            <v>2,36</v>
          </cell>
          <cell r="AJ1" t="str">
            <v>2,37</v>
          </cell>
        </row>
        <row r="2">
          <cell r="D2" t="str">
            <v>bwk</v>
          </cell>
          <cell r="F2" t="str">
            <v>Zitje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Port</v>
          </cell>
          <cell r="K2" t="str">
            <v>Opsl</v>
          </cell>
          <cell r="L2" t="str">
            <v>Badk</v>
          </cell>
          <cell r="M2" t="str">
            <v>WC</v>
          </cell>
          <cell r="N2" t="str">
            <v>Gang</v>
          </cell>
          <cell r="O2" t="str">
            <v>BWK210</v>
          </cell>
          <cell r="P2" t="str">
            <v>BWK211</v>
          </cell>
          <cell r="Q2" t="str">
            <v>BWK212</v>
          </cell>
          <cell r="R2" t="str">
            <v>BWK213</v>
          </cell>
          <cell r="S2" t="str">
            <v>BWK214</v>
          </cell>
          <cell r="T2" t="str">
            <v>BWK215</v>
          </cell>
          <cell r="U2" t="str">
            <v>Trap</v>
          </cell>
          <cell r="V2" t="str">
            <v>BWK201</v>
          </cell>
          <cell r="W2" t="str">
            <v>BWK203</v>
          </cell>
          <cell r="X2" t="str">
            <v>BWK205</v>
          </cell>
          <cell r="Y2" t="str">
            <v>BWK207</v>
          </cell>
          <cell r="Z2" t="str">
            <v>Gang</v>
          </cell>
          <cell r="AA2" t="str">
            <v>Trap</v>
          </cell>
          <cell r="AB2" t="str">
            <v>BWK208</v>
          </cell>
          <cell r="AC2" t="str">
            <v>BWK206</v>
          </cell>
          <cell r="AD2" t="str">
            <v>Zitje</v>
          </cell>
          <cell r="AE2" t="str">
            <v>BWK204</v>
          </cell>
          <cell r="AF2" t="str">
            <v>BWK202</v>
          </cell>
          <cell r="AG2" t="str">
            <v>M ruimt</v>
          </cell>
          <cell r="AH2" t="str">
            <v>TR Elek</v>
          </cell>
          <cell r="AI2" t="str">
            <v>Port</v>
          </cell>
          <cell r="AJ2" t="str">
            <v>BWK209</v>
          </cell>
        </row>
        <row r="3">
          <cell r="A3" t="str">
            <v>Gevelglas:</v>
          </cell>
          <cell r="B3">
            <v>100.44999999999999</v>
          </cell>
          <cell r="C3" t="str">
            <v>m2</v>
          </cell>
          <cell r="D3">
            <v>79.45</v>
          </cell>
          <cell r="F3">
            <v>3</v>
          </cell>
          <cell r="N3">
            <v>7.2</v>
          </cell>
          <cell r="O3">
            <v>2.1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2.65</v>
          </cell>
          <cell r="U3">
            <v>1.7</v>
          </cell>
          <cell r="V3">
            <v>8.5</v>
          </cell>
          <cell r="W3">
            <v>7</v>
          </cell>
          <cell r="X3">
            <v>7</v>
          </cell>
          <cell r="Y3">
            <v>7</v>
          </cell>
          <cell r="AB3">
            <v>7</v>
          </cell>
          <cell r="AC3">
            <v>7</v>
          </cell>
          <cell r="AD3">
            <v>4.8</v>
          </cell>
          <cell r="AE3">
            <v>7</v>
          </cell>
          <cell r="AF3">
            <v>8.5</v>
          </cell>
          <cell r="AG3">
            <v>1.3</v>
          </cell>
          <cell r="AI3">
            <v>3</v>
          </cell>
          <cell r="AJ3">
            <v>7.3</v>
          </cell>
        </row>
        <row r="4">
          <cell r="A4" t="str">
            <v>Seperatieglas:</v>
          </cell>
          <cell r="B4">
            <v>10.9</v>
          </cell>
          <cell r="C4" t="str">
            <v>m2</v>
          </cell>
          <cell r="D4">
            <v>7.85</v>
          </cell>
          <cell r="E4" t="str">
            <v>Deuren niet meegerekend</v>
          </cell>
          <cell r="N4">
            <v>0.8</v>
          </cell>
          <cell r="V4">
            <v>1.3</v>
          </cell>
          <cell r="W4">
            <v>0.75</v>
          </cell>
          <cell r="X4">
            <v>0.75</v>
          </cell>
          <cell r="Y4">
            <v>0.75</v>
          </cell>
          <cell r="Z4">
            <v>0.5</v>
          </cell>
          <cell r="AB4">
            <v>0.75</v>
          </cell>
          <cell r="AC4">
            <v>0.75</v>
          </cell>
          <cell r="AE4">
            <v>0.75</v>
          </cell>
          <cell r="AF4">
            <v>1.3</v>
          </cell>
          <cell r="AG4">
            <v>1.75</v>
          </cell>
          <cell r="AJ4">
            <v>0.75</v>
          </cell>
        </row>
        <row r="5">
          <cell r="A5" t="str">
            <v>Draai en Schuifdeuren:</v>
          </cell>
          <cell r="B5">
            <v>48</v>
          </cell>
          <cell r="C5" t="str">
            <v>Stuks</v>
          </cell>
          <cell r="D5">
            <v>35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2</v>
          </cell>
          <cell r="X5">
            <v>2</v>
          </cell>
          <cell r="Y5">
            <v>2</v>
          </cell>
          <cell r="Z5">
            <v>4</v>
          </cell>
          <cell r="AB5">
            <v>2</v>
          </cell>
          <cell r="AC5">
            <v>2</v>
          </cell>
          <cell r="AD5">
            <v>1</v>
          </cell>
          <cell r="AE5">
            <v>2</v>
          </cell>
          <cell r="AF5">
            <v>4</v>
          </cell>
          <cell r="AG5">
            <v>1</v>
          </cell>
          <cell r="AH5">
            <v>1</v>
          </cell>
          <cell r="AI5">
            <v>2</v>
          </cell>
          <cell r="AJ5">
            <v>3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>
            <v>0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173.95</v>
          </cell>
          <cell r="C7" t="str">
            <v>m2</v>
          </cell>
          <cell r="D7">
            <v>152.25</v>
          </cell>
          <cell r="E7" t="str">
            <v>alle opp (bruto) meegerekend</v>
          </cell>
          <cell r="K7">
            <v>5.2</v>
          </cell>
          <cell r="O7">
            <v>21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7</v>
          </cell>
          <cell r="W7">
            <v>3.75</v>
          </cell>
          <cell r="X7">
            <v>3.75</v>
          </cell>
          <cell r="Y7">
            <v>3.75</v>
          </cell>
          <cell r="AB7">
            <v>3.75</v>
          </cell>
          <cell r="AC7">
            <v>3.75</v>
          </cell>
          <cell r="AE7">
            <v>3.75</v>
          </cell>
          <cell r="AI7">
            <v>9.5</v>
          </cell>
          <cell r="AJ7">
            <v>3.75</v>
          </cell>
        </row>
        <row r="8">
          <cell r="A8" t="str">
            <v>Vloer, sanitair:</v>
          </cell>
          <cell r="B8">
            <v>61.55</v>
          </cell>
          <cell r="C8" t="str">
            <v>m2</v>
          </cell>
          <cell r="D8">
            <v>49.55</v>
          </cell>
          <cell r="E8" t="str">
            <v>Sanitair appart!</v>
          </cell>
          <cell r="L8">
            <v>10</v>
          </cell>
          <cell r="M8">
            <v>2</v>
          </cell>
          <cell r="O8">
            <v>3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V8">
            <v>4.4000000000000004</v>
          </cell>
          <cell r="W8">
            <v>3.25</v>
          </cell>
          <cell r="X8">
            <v>3.25</v>
          </cell>
          <cell r="Y8">
            <v>3.25</v>
          </cell>
          <cell r="AB8">
            <v>3.25</v>
          </cell>
          <cell r="AC8">
            <v>3.25</v>
          </cell>
          <cell r="AE8">
            <v>3.25</v>
          </cell>
          <cell r="AF8">
            <v>4.4000000000000004</v>
          </cell>
          <cell r="AJ8">
            <v>3.25</v>
          </cell>
        </row>
        <row r="9">
          <cell r="A9" t="str">
            <v>Vloer, zacht:</v>
          </cell>
          <cell r="B9">
            <v>412.79999999999995</v>
          </cell>
          <cell r="C9" t="str">
            <v>m2</v>
          </cell>
          <cell r="D9">
            <v>229</v>
          </cell>
          <cell r="E9" t="str">
            <v>alle opp (bruto) meegerekend</v>
          </cell>
          <cell r="F9">
            <v>22.2</v>
          </cell>
          <cell r="G9">
            <v>17</v>
          </cell>
          <cell r="H9">
            <v>3.1</v>
          </cell>
          <cell r="J9">
            <v>6.6</v>
          </cell>
          <cell r="N9">
            <v>33</v>
          </cell>
          <cell r="V9">
            <v>34</v>
          </cell>
          <cell r="W9">
            <v>23</v>
          </cell>
          <cell r="X9">
            <v>23</v>
          </cell>
          <cell r="Y9">
            <v>23</v>
          </cell>
          <cell r="Z9">
            <v>68</v>
          </cell>
          <cell r="AB9">
            <v>23</v>
          </cell>
          <cell r="AC9">
            <v>23</v>
          </cell>
          <cell r="AD9">
            <v>11.5</v>
          </cell>
          <cell r="AE9">
            <v>23</v>
          </cell>
          <cell r="AF9">
            <v>34</v>
          </cell>
          <cell r="AG9">
            <v>22</v>
          </cell>
          <cell r="AH9">
            <v>0.4</v>
          </cell>
          <cell r="AJ9">
            <v>23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215.8</v>
          </cell>
          <cell r="C12" t="str">
            <v>m2</v>
          </cell>
          <cell r="D12">
            <v>183.60000000000002</v>
          </cell>
          <cell r="E12" t="str">
            <v>Met name in de natte groepen</v>
          </cell>
          <cell r="K12">
            <v>1.5</v>
          </cell>
          <cell r="L12">
            <v>23</v>
          </cell>
          <cell r="M12">
            <v>7.7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12</v>
          </cell>
          <cell r="V12">
            <v>13.8</v>
          </cell>
          <cell r="W12">
            <v>12</v>
          </cell>
          <cell r="X12">
            <v>12</v>
          </cell>
          <cell r="Y12">
            <v>12</v>
          </cell>
          <cell r="AB12">
            <v>12</v>
          </cell>
          <cell r="AC12">
            <v>12</v>
          </cell>
          <cell r="AE12">
            <v>12</v>
          </cell>
          <cell r="AF12">
            <v>13.8</v>
          </cell>
          <cell r="AJ12">
            <v>12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  <cell r="D14">
            <v>0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17</v>
          </cell>
          <cell r="C16" t="str">
            <v>Stuks</v>
          </cell>
          <cell r="D16">
            <v>15</v>
          </cell>
          <cell r="L16">
            <v>1</v>
          </cell>
          <cell r="M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AB16">
            <v>1</v>
          </cell>
          <cell r="AC16">
            <v>1</v>
          </cell>
          <cell r="AE16">
            <v>1</v>
          </cell>
          <cell r="AF16">
            <v>1</v>
          </cell>
          <cell r="AJ16">
            <v>1</v>
          </cell>
        </row>
        <row r="17">
          <cell r="A17" t="str">
            <v>Wastafels:</v>
          </cell>
          <cell r="B17">
            <v>33</v>
          </cell>
          <cell r="C17" t="str">
            <v>Stuks</v>
          </cell>
          <cell r="D17">
            <v>30</v>
          </cell>
          <cell r="E17" t="str">
            <v>duo wastafel telt als 2</v>
          </cell>
          <cell r="L17">
            <v>1</v>
          </cell>
          <cell r="M17">
            <v>1</v>
          </cell>
          <cell r="O17">
            <v>2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T17">
            <v>2</v>
          </cell>
          <cell r="V17">
            <v>2</v>
          </cell>
          <cell r="W17">
            <v>2</v>
          </cell>
          <cell r="X17">
            <v>2</v>
          </cell>
          <cell r="Y17">
            <v>2</v>
          </cell>
          <cell r="AB17">
            <v>2</v>
          </cell>
          <cell r="AC17">
            <v>2</v>
          </cell>
          <cell r="AE17">
            <v>2</v>
          </cell>
          <cell r="AF17">
            <v>2</v>
          </cell>
          <cell r="AG17">
            <v>1</v>
          </cell>
          <cell r="AJ17">
            <v>2</v>
          </cell>
        </row>
        <row r="18">
          <cell r="A18" t="str">
            <v>Douchebakken:</v>
          </cell>
          <cell r="B18">
            <v>15</v>
          </cell>
          <cell r="C18" t="str">
            <v>Stuks</v>
          </cell>
          <cell r="D18">
            <v>15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AB18">
            <v>1</v>
          </cell>
          <cell r="AC18">
            <v>1</v>
          </cell>
          <cell r="AE18">
            <v>1</v>
          </cell>
          <cell r="AF18">
            <v>1</v>
          </cell>
          <cell r="AJ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9.25</v>
          </cell>
          <cell r="C20" t="str">
            <v>m2</v>
          </cell>
          <cell r="D20">
            <v>8.25</v>
          </cell>
          <cell r="O20">
            <v>0.55000000000000004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V20">
            <v>0.55000000000000004</v>
          </cell>
          <cell r="W20">
            <v>0.55000000000000004</v>
          </cell>
          <cell r="X20">
            <v>0.55000000000000004</v>
          </cell>
          <cell r="Y20">
            <v>0.55000000000000004</v>
          </cell>
          <cell r="AB20">
            <v>0.55000000000000004</v>
          </cell>
          <cell r="AC20">
            <v>0.55000000000000004</v>
          </cell>
          <cell r="AE20">
            <v>0.55000000000000004</v>
          </cell>
          <cell r="AF20">
            <v>0.55000000000000004</v>
          </cell>
          <cell r="AG20">
            <v>1</v>
          </cell>
          <cell r="AJ20">
            <v>0.55000000000000004</v>
          </cell>
        </row>
        <row r="21">
          <cell r="A21" t="str">
            <v>Aanrechtkasten:</v>
          </cell>
          <cell r="B21">
            <v>32.799999999999997</v>
          </cell>
          <cell r="C21" t="str">
            <v>m2</v>
          </cell>
          <cell r="D21">
            <v>30.3</v>
          </cell>
          <cell r="O21">
            <v>1.3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V21">
            <v>2.5</v>
          </cell>
          <cell r="W21">
            <v>2.5</v>
          </cell>
          <cell r="X21">
            <v>2.5</v>
          </cell>
          <cell r="Y21">
            <v>2.5</v>
          </cell>
          <cell r="AB21">
            <v>2.5</v>
          </cell>
          <cell r="AC21">
            <v>2.5</v>
          </cell>
          <cell r="AE21">
            <v>2.5</v>
          </cell>
          <cell r="AF21">
            <v>2.5</v>
          </cell>
          <cell r="AG21">
            <v>2.5</v>
          </cell>
          <cell r="AJ21">
            <v>2.5</v>
          </cell>
        </row>
        <row r="22">
          <cell r="A22" t="str">
            <v>Radiatoren:</v>
          </cell>
          <cell r="B22">
            <v>27.020000000000003</v>
          </cell>
          <cell r="C22" t="str">
            <v>m2</v>
          </cell>
          <cell r="D22">
            <v>19.5</v>
          </cell>
          <cell r="F22">
            <v>1.2</v>
          </cell>
          <cell r="H22">
            <v>0.4</v>
          </cell>
          <cell r="N22">
            <v>3</v>
          </cell>
          <cell r="O22">
            <v>0.85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0.72</v>
          </cell>
          <cell r="V22">
            <v>1.6</v>
          </cell>
          <cell r="W22">
            <v>1.6</v>
          </cell>
          <cell r="X22">
            <v>1.6</v>
          </cell>
          <cell r="Y22">
            <v>1.6</v>
          </cell>
          <cell r="AB22">
            <v>1.6</v>
          </cell>
          <cell r="AC22">
            <v>1.6</v>
          </cell>
          <cell r="AD22">
            <v>0.65</v>
          </cell>
          <cell r="AE22">
            <v>1.6</v>
          </cell>
          <cell r="AF22">
            <v>1.6</v>
          </cell>
          <cell r="AG22">
            <v>0.75</v>
          </cell>
          <cell r="AI22">
            <v>0.8</v>
          </cell>
          <cell r="AJ22">
            <v>1.6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4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3,01</v>
          </cell>
          <cell r="G1" t="str">
            <v>3,02</v>
          </cell>
          <cell r="H1" t="str">
            <v>3,03</v>
          </cell>
          <cell r="I1" t="str">
            <v>3,04</v>
          </cell>
          <cell r="J1" t="str">
            <v>3,05</v>
          </cell>
          <cell r="K1" t="str">
            <v>3,06</v>
          </cell>
          <cell r="L1" t="str">
            <v>3,07</v>
          </cell>
          <cell r="M1" t="str">
            <v>3,08</v>
          </cell>
          <cell r="N1" t="str">
            <v>3,09</v>
          </cell>
          <cell r="O1" t="str">
            <v>3,10</v>
          </cell>
          <cell r="P1" t="str">
            <v>3,11</v>
          </cell>
          <cell r="Q1" t="str">
            <v>3,12</v>
          </cell>
          <cell r="R1" t="str">
            <v>3,13</v>
          </cell>
          <cell r="S1" t="str">
            <v>3,14</v>
          </cell>
          <cell r="T1" t="str">
            <v>3,15</v>
          </cell>
          <cell r="U1" t="str">
            <v>3,16</v>
          </cell>
          <cell r="V1" t="str">
            <v>3,25</v>
          </cell>
          <cell r="W1" t="str">
            <v>3,26</v>
          </cell>
        </row>
        <row r="2">
          <cell r="D2" t="str">
            <v>bwk</v>
          </cell>
          <cell r="F2" t="str">
            <v>TR cv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TR opsl</v>
          </cell>
          <cell r="K2" t="str">
            <v>Opsl</v>
          </cell>
          <cell r="L2" t="str">
            <v>Opsl</v>
          </cell>
          <cell r="M2" t="str">
            <v>SLK</v>
          </cell>
          <cell r="N2" t="str">
            <v>BK</v>
          </cell>
          <cell r="O2" t="str">
            <v>BWK</v>
          </cell>
          <cell r="P2" t="str">
            <v>BK</v>
          </cell>
          <cell r="Q2" t="str">
            <v>BWK</v>
          </cell>
          <cell r="R2" t="str">
            <v>BK</v>
          </cell>
          <cell r="S2" t="str">
            <v>SLK</v>
          </cell>
          <cell r="T2" t="str">
            <v>TR</v>
          </cell>
          <cell r="U2" t="str">
            <v>WC</v>
          </cell>
          <cell r="V2" t="str">
            <v>WK</v>
          </cell>
          <cell r="W2" t="str">
            <v>Gang</v>
          </cell>
        </row>
        <row r="3">
          <cell r="A3" t="str">
            <v>Gevelglas:</v>
          </cell>
          <cell r="B3">
            <v>28.5</v>
          </cell>
          <cell r="C3" t="str">
            <v>m2</v>
          </cell>
          <cell r="D3">
            <v>13</v>
          </cell>
          <cell r="F3">
            <v>1.65</v>
          </cell>
          <cell r="H3">
            <v>0.35</v>
          </cell>
          <cell r="J3">
            <v>1.1000000000000001</v>
          </cell>
          <cell r="L3">
            <v>2.6</v>
          </cell>
          <cell r="M3">
            <v>2.5</v>
          </cell>
          <cell r="N3">
            <v>2.5</v>
          </cell>
          <cell r="O3">
            <v>2.5</v>
          </cell>
          <cell r="P3">
            <v>0.5</v>
          </cell>
          <cell r="Q3">
            <v>5</v>
          </cell>
          <cell r="R3">
            <v>2.5</v>
          </cell>
          <cell r="S3">
            <v>2.5</v>
          </cell>
          <cell r="T3">
            <v>4.5</v>
          </cell>
          <cell r="W3">
            <v>0.3</v>
          </cell>
        </row>
        <row r="4">
          <cell r="A4" t="str">
            <v>Seperatieglas:</v>
          </cell>
          <cell r="B4">
            <v>0.75</v>
          </cell>
          <cell r="C4" t="str">
            <v>m2</v>
          </cell>
          <cell r="D4">
            <v>0.35</v>
          </cell>
          <cell r="E4" t="str">
            <v>Deuren niet meegerekend</v>
          </cell>
          <cell r="L4">
            <v>0.4</v>
          </cell>
          <cell r="P4">
            <v>0.35</v>
          </cell>
        </row>
        <row r="5">
          <cell r="A5" t="str">
            <v>Draai en Schuifdeuren:</v>
          </cell>
          <cell r="B5">
            <v>28</v>
          </cell>
          <cell r="C5" t="str">
            <v>Stuks</v>
          </cell>
          <cell r="D5">
            <v>11</v>
          </cell>
          <cell r="F5">
            <v>2</v>
          </cell>
          <cell r="J5">
            <v>1</v>
          </cell>
          <cell r="K5">
            <v>1</v>
          </cell>
          <cell r="L5">
            <v>2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3</v>
          </cell>
          <cell r="R5">
            <v>2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4</v>
          </cell>
        </row>
        <row r="6">
          <cell r="A6" t="str">
            <v>Vloer, hard (steen):</v>
          </cell>
          <cell r="B6">
            <v>106.7</v>
          </cell>
          <cell r="C6" t="str">
            <v>m2</v>
          </cell>
          <cell r="D6">
            <v>62.2</v>
          </cell>
          <cell r="E6" t="str">
            <v>alle opp (bruto) meegerekend</v>
          </cell>
          <cell r="F6">
            <v>22.5</v>
          </cell>
          <cell r="M6">
            <v>11</v>
          </cell>
          <cell r="N6">
            <v>5.7</v>
          </cell>
          <cell r="O6">
            <v>22</v>
          </cell>
          <cell r="P6">
            <v>6.8</v>
          </cell>
          <cell r="Q6">
            <v>22</v>
          </cell>
          <cell r="R6">
            <v>5.7</v>
          </cell>
          <cell r="S6">
            <v>11</v>
          </cell>
        </row>
        <row r="7">
          <cell r="A7" t="str">
            <v>Vloer, hard (marmoleum):</v>
          </cell>
          <cell r="B7">
            <v>31.4</v>
          </cell>
          <cell r="C7" t="str">
            <v>m2</v>
          </cell>
          <cell r="D7">
            <v>0</v>
          </cell>
          <cell r="E7" t="str">
            <v>alle opp (bruto) meegerekend</v>
          </cell>
          <cell r="L7">
            <v>13</v>
          </cell>
          <cell r="T7">
            <v>17</v>
          </cell>
          <cell r="U7">
            <v>1.4</v>
          </cell>
        </row>
        <row r="8">
          <cell r="A8" t="str">
            <v>Vloer, sanitair:</v>
          </cell>
          <cell r="B8">
            <v>10.6</v>
          </cell>
          <cell r="C8" t="str">
            <v>m2</v>
          </cell>
          <cell r="D8">
            <v>10.6</v>
          </cell>
          <cell r="E8" t="str">
            <v>Sanitair appart!</v>
          </cell>
          <cell r="N8">
            <v>5.3</v>
          </cell>
          <cell r="R8">
            <v>5.3</v>
          </cell>
        </row>
        <row r="9">
          <cell r="A9" t="str">
            <v>Vloer, zacht:</v>
          </cell>
          <cell r="B9">
            <v>58.099999999999994</v>
          </cell>
          <cell r="C9" t="str">
            <v>m2</v>
          </cell>
          <cell r="D9">
            <v>0</v>
          </cell>
          <cell r="E9" t="str">
            <v>alle opp (bruto) meegerekend</v>
          </cell>
          <cell r="G9">
            <v>11.5</v>
          </cell>
          <cell r="H9">
            <v>2</v>
          </cell>
          <cell r="J9">
            <v>4.5</v>
          </cell>
          <cell r="K9">
            <v>5.7</v>
          </cell>
          <cell r="V9">
            <v>0.4</v>
          </cell>
          <cell r="W9">
            <v>34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57.350000000000009</v>
          </cell>
          <cell r="C12" t="str">
            <v>m2</v>
          </cell>
          <cell r="D12">
            <v>56.900000000000006</v>
          </cell>
          <cell r="E12" t="str">
            <v>Met name in de natte groepen</v>
          </cell>
          <cell r="N12">
            <v>17</v>
          </cell>
          <cell r="O12">
            <v>1.7</v>
          </cell>
          <cell r="P12">
            <v>19.5</v>
          </cell>
          <cell r="Q12">
            <v>1.7</v>
          </cell>
          <cell r="R12">
            <v>17</v>
          </cell>
          <cell r="T12">
            <v>0.45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0.8</v>
          </cell>
          <cell r="C14" t="str">
            <v>m2</v>
          </cell>
          <cell r="D14">
            <v>0</v>
          </cell>
          <cell r="J14">
            <v>0.8</v>
          </cell>
        </row>
        <row r="15">
          <cell r="A15" t="str">
            <v>Trappen zachte afwerking:</v>
          </cell>
          <cell r="B15">
            <v>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1</v>
          </cell>
        </row>
        <row r="16">
          <cell r="A16" t="str">
            <v>Toiletpot/urinoir:</v>
          </cell>
          <cell r="B16">
            <v>3</v>
          </cell>
          <cell r="C16" t="str">
            <v>Stuks</v>
          </cell>
          <cell r="D16">
            <v>2</v>
          </cell>
          <cell r="N16">
            <v>1</v>
          </cell>
          <cell r="R16">
            <v>1</v>
          </cell>
          <cell r="U16">
            <v>1</v>
          </cell>
        </row>
        <row r="17">
          <cell r="A17" t="str">
            <v>Wastafels:</v>
          </cell>
          <cell r="B17">
            <v>5</v>
          </cell>
          <cell r="C17" t="str">
            <v>Stuks</v>
          </cell>
          <cell r="D17">
            <v>4</v>
          </cell>
          <cell r="E17" t="str">
            <v>duo wastafel telt als 2</v>
          </cell>
          <cell r="N17">
            <v>1</v>
          </cell>
          <cell r="O17">
            <v>1</v>
          </cell>
          <cell r="Q17">
            <v>1</v>
          </cell>
          <cell r="R17">
            <v>1</v>
          </cell>
          <cell r="U17">
            <v>1</v>
          </cell>
        </row>
        <row r="18">
          <cell r="A18" t="str">
            <v>Douchebakken:</v>
          </cell>
          <cell r="B18">
            <v>3</v>
          </cell>
          <cell r="C18" t="str">
            <v>Stuks</v>
          </cell>
          <cell r="D18">
            <v>2</v>
          </cell>
          <cell r="N18">
            <v>1</v>
          </cell>
          <cell r="R18">
            <v>1</v>
          </cell>
          <cell r="T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1.9500000000000002</v>
          </cell>
          <cell r="C20" t="str">
            <v>m2</v>
          </cell>
          <cell r="D20">
            <v>1.3</v>
          </cell>
          <cell r="O20">
            <v>0.65</v>
          </cell>
          <cell r="Q20">
            <v>0.65</v>
          </cell>
          <cell r="T20">
            <v>0.65</v>
          </cell>
        </row>
        <row r="21">
          <cell r="A21" t="str">
            <v>Aanrechtkasten:</v>
          </cell>
          <cell r="B21">
            <v>3.85</v>
          </cell>
          <cell r="C21" t="str">
            <v>m2</v>
          </cell>
          <cell r="D21">
            <v>3.1</v>
          </cell>
          <cell r="O21">
            <v>1.55</v>
          </cell>
          <cell r="Q21">
            <v>1.55</v>
          </cell>
          <cell r="T21">
            <v>0.75</v>
          </cell>
        </row>
        <row r="22">
          <cell r="A22" t="str">
            <v>Radiatoren:</v>
          </cell>
          <cell r="B22">
            <v>6.4</v>
          </cell>
          <cell r="C22" t="str">
            <v>m2</v>
          </cell>
          <cell r="D22">
            <v>3.6</v>
          </cell>
          <cell r="J22">
            <v>0.3</v>
          </cell>
          <cell r="L22">
            <v>0.5</v>
          </cell>
          <cell r="M22">
            <v>0.5</v>
          </cell>
          <cell r="N22">
            <v>0.5</v>
          </cell>
          <cell r="O22">
            <v>1.1000000000000001</v>
          </cell>
          <cell r="P22">
            <v>0.4</v>
          </cell>
          <cell r="Q22">
            <v>1.1000000000000001</v>
          </cell>
          <cell r="R22">
            <v>0.5</v>
          </cell>
          <cell r="S22">
            <v>0.5</v>
          </cell>
          <cell r="T22">
            <v>1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 3.08 3.09 en 3.10</v>
          </cell>
          <cell r="B26" t="str">
            <v>Bewonersflat!</v>
          </cell>
          <cell r="E26" t="str">
            <v>Bewoond!</v>
          </cell>
        </row>
        <row r="27">
          <cell r="A27" t="str">
            <v>Ruimte 3.11 3.12 en 3.13</v>
          </cell>
          <cell r="B27" t="str">
            <v>Bewonersflat!</v>
          </cell>
          <cell r="E27" t="str">
            <v>Onbewoond!</v>
          </cell>
        </row>
        <row r="28">
          <cell r="A28" t="str">
            <v>Ruimte 3,09</v>
          </cell>
          <cell r="B28" t="str">
            <v>Badkamer</v>
          </cell>
          <cell r="E28" t="str">
            <v>Opslag</v>
          </cell>
        </row>
      </sheetData>
      <sheetData sheetId="5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1"/>
      <sheetName val="#VERW"/>
    </sheetNames>
    <sheetDataSet>
      <sheetData sheetId="0" refreshError="1"/>
      <sheetData sheetId="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ito"/>
      <sheetName val="CSU"/>
      <sheetName val="EW"/>
      <sheetName val="GOM"/>
      <sheetName val="Hago"/>
      <sheetName val="ISS"/>
      <sheetName val="financieel"/>
      <sheetName val="Fin1_Aanneemsom-uren"/>
      <sheetName val="3. exec. summary"/>
      <sheetName val="KLM gebouwen"/>
      <sheetName val="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ick scan GOM GSH"/>
      <sheetName val="Toelichting"/>
      <sheetName val="NAW"/>
      <sheetName val="Tijdcalculatie"/>
      <sheetName val="Kostenspecificatie reeel "/>
      <sheetName val="Totaalopbouw reeel"/>
      <sheetName val="soclasten"/>
      <sheetName val="Werkrooster"/>
      <sheetName val="Resume CSP"/>
      <sheetName val="Vragen issues"/>
      <sheetName val="Invulformulier CSP"/>
      <sheetName val="Calc CSP"/>
      <sheetName val="staffel"/>
      <sheetName val="uren_omz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O15" t="str">
            <v>Loongroep 1 specialist FT</v>
          </cell>
          <cell r="AQ15">
            <v>21.190476190476186</v>
          </cell>
          <cell r="AR15">
            <v>27.333333333333336</v>
          </cell>
          <cell r="AS15">
            <v>28.15</v>
          </cell>
          <cell r="AT15">
            <v>28.15</v>
          </cell>
          <cell r="AU15">
            <v>31.416666666666668</v>
          </cell>
          <cell r="AV15">
            <v>51.80952380952381</v>
          </cell>
        </row>
        <row r="16">
          <cell r="AO16" t="str">
            <v>Loongroep 1 specialist PT</v>
          </cell>
          <cell r="AQ16">
            <v>20.976190476190474</v>
          </cell>
          <cell r="AR16">
            <v>27.047619047619047</v>
          </cell>
          <cell r="AS16">
            <v>27.854761904761904</v>
          </cell>
          <cell r="AT16">
            <v>27.854761904761904</v>
          </cell>
          <cell r="AU16">
            <v>31.083333333333332</v>
          </cell>
          <cell r="AV16">
            <v>51.261904761904759</v>
          </cell>
        </row>
        <row r="17">
          <cell r="AO17" t="str">
            <v>PT jeugd (20 jaar) loongroep 1 specialist</v>
          </cell>
          <cell r="AQ17">
            <v>15.440476190476192</v>
          </cell>
          <cell r="AR17">
            <v>19.833333333333329</v>
          </cell>
          <cell r="AS17">
            <v>20.419047619047614</v>
          </cell>
          <cell r="AT17">
            <v>20.419047619047614</v>
          </cell>
          <cell r="AU17">
            <v>22.761904761904763</v>
          </cell>
          <cell r="AV17">
            <v>37.416666666666657</v>
          </cell>
        </row>
        <row r="18">
          <cell r="AO18" t="str">
            <v>Loongroep 1 PT</v>
          </cell>
          <cell r="AQ18">
            <v>20.261904761904763</v>
          </cell>
          <cell r="AR18">
            <v>26.059523809523814</v>
          </cell>
          <cell r="AS18">
            <v>26.830952380952386</v>
          </cell>
          <cell r="AT18">
            <v>26.830952380952386</v>
          </cell>
          <cell r="AU18">
            <v>29.916666666666661</v>
          </cell>
          <cell r="AV18">
            <v>49.095238095238102</v>
          </cell>
        </row>
        <row r="19">
          <cell r="AO19" t="str">
            <v xml:space="preserve">loongroep 1 FT </v>
          </cell>
          <cell r="AQ19">
            <v>20.380952380952383</v>
          </cell>
          <cell r="AR19">
            <v>26.238095238095241</v>
          </cell>
          <cell r="AS19">
            <v>27.016666666666669</v>
          </cell>
          <cell r="AT19">
            <v>27.016666666666669</v>
          </cell>
          <cell r="AU19">
            <v>30.130952380952376</v>
          </cell>
          <cell r="AV19">
            <v>49.488095238095241</v>
          </cell>
        </row>
        <row r="20">
          <cell r="AO20" t="str">
            <v>PT jeugd (20 jaar) loongroep 1</v>
          </cell>
          <cell r="AQ20">
            <v>14.904761904761909</v>
          </cell>
          <cell r="AR20">
            <v>19.047619047619044</v>
          </cell>
          <cell r="AS20">
            <v>19.595238095238095</v>
          </cell>
          <cell r="AT20">
            <v>19.595238095238095</v>
          </cell>
          <cell r="AU20">
            <v>21.785714285714288</v>
          </cell>
          <cell r="AV20">
            <v>35.61904761904762</v>
          </cell>
        </row>
        <row r="21">
          <cell r="AO21" t="str">
            <v>Objectleiding FT lg 1 specialist, toeslag 5%</v>
          </cell>
          <cell r="AP21">
            <v>0.1</v>
          </cell>
          <cell r="AQ21">
            <v>22.238095238095234</v>
          </cell>
          <cell r="AR21">
            <v>29.392857142857135</v>
          </cell>
          <cell r="AS21">
            <v>30.211904761904758</v>
          </cell>
          <cell r="AT21">
            <v>30.211904761904758</v>
          </cell>
          <cell r="AU21">
            <v>33.488095238095241</v>
          </cell>
          <cell r="AV21">
            <v>53.892857142857146</v>
          </cell>
        </row>
        <row r="22">
          <cell r="AO22" t="str">
            <v>Objectleiding FT lg 1 specialist, toeslag 8%</v>
          </cell>
          <cell r="AP22">
            <v>0.1</v>
          </cell>
          <cell r="AQ22">
            <v>23.285714285714281</v>
          </cell>
          <cell r="AR22">
            <v>29.416666666666661</v>
          </cell>
          <cell r="AS22">
            <v>30.235714285714284</v>
          </cell>
          <cell r="AT22">
            <v>30.235714285714284</v>
          </cell>
          <cell r="AU22">
            <v>33.511904761904773</v>
          </cell>
          <cell r="AV22">
            <v>53.940476190476197</v>
          </cell>
        </row>
        <row r="23">
          <cell r="AO23" t="str">
            <v>Objectleiding FT lg 1 specialist, toeslag 11%</v>
          </cell>
          <cell r="AP23">
            <v>0.1</v>
          </cell>
          <cell r="AQ23">
            <v>23.297619047619044</v>
          </cell>
          <cell r="AR23">
            <v>29.428571428571423</v>
          </cell>
          <cell r="AS23">
            <v>30.25</v>
          </cell>
          <cell r="AT23">
            <v>30.25</v>
          </cell>
          <cell r="AU23">
            <v>33.535714285714292</v>
          </cell>
          <cell r="AV23">
            <v>53.976190476190482</v>
          </cell>
        </row>
        <row r="24">
          <cell r="AO24" t="str">
            <v>Objectleiding FT lg 1 specialist, toeslag 16%</v>
          </cell>
          <cell r="AP24">
            <v>0.16</v>
          </cell>
          <cell r="AQ24">
            <v>24.63095238095238</v>
          </cell>
          <cell r="AR24">
            <v>30.833333333333325</v>
          </cell>
          <cell r="AS24">
            <v>31.649999999999995</v>
          </cell>
          <cell r="AT24">
            <v>31.649999999999995</v>
          </cell>
          <cell r="AU24">
            <v>34.916666666666664</v>
          </cell>
          <cell r="AV24">
            <v>55.488095238095241</v>
          </cell>
        </row>
        <row r="25">
          <cell r="AO25" t="str">
            <v>ol loongroep 3</v>
          </cell>
          <cell r="AQ25">
            <v>28.154761904761916</v>
          </cell>
          <cell r="AR25">
            <v>35.273809523809533</v>
          </cell>
          <cell r="AS25">
            <v>36.221428571428575</v>
          </cell>
          <cell r="AT25">
            <v>36.221428571428575</v>
          </cell>
          <cell r="AU25">
            <v>40.011904761904766</v>
          </cell>
          <cell r="AV25">
            <v>63.69047619047619</v>
          </cell>
        </row>
        <row r="26">
          <cell r="AO26" t="str">
            <v>GSR-specialist</v>
          </cell>
          <cell r="AQ26">
            <v>32.5</v>
          </cell>
          <cell r="AR26">
            <v>37.375</v>
          </cell>
          <cell r="AS26">
            <v>43.55</v>
          </cell>
          <cell r="AT26">
            <v>43.55</v>
          </cell>
          <cell r="AU26">
            <v>48.75</v>
          </cell>
          <cell r="AV26">
            <v>69.875</v>
          </cell>
        </row>
        <row r="27">
          <cell r="AO27" t="str">
            <v>GSH-specialist loongroep 4</v>
          </cell>
          <cell r="AQ27">
            <v>25.038095238095234</v>
          </cell>
          <cell r="AR27">
            <v>31.669047619047618</v>
          </cell>
          <cell r="AS27">
            <v>32.549999999999997</v>
          </cell>
          <cell r="AT27">
            <v>32.549999999999997</v>
          </cell>
          <cell r="AU27">
            <v>36.07380952380953</v>
          </cell>
          <cell r="AV27">
            <v>58.121428571428559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s"/>
      <sheetName val="Toeslagen"/>
      <sheetName val="Percentages"/>
      <sheetName val="1 BRK norm RS"/>
      <sheetName val="Normen BASIS"/>
      <sheetName val="Norm Oerle IG RS"/>
      <sheetName val="NF per lokatie"/>
      <sheetName val="Uurtarieven"/>
      <sheetName val="Tarieven per lokatie"/>
      <sheetName val="Mutatieblad"/>
      <sheetName val="TOTAAL"/>
      <sheetName val="1 BRK overzicht"/>
      <sheetName val="2 AKK overzicht"/>
      <sheetName val="5 ERD overzicht"/>
      <sheetName val="6 FLEU overzicht"/>
      <sheetName val="7 GAG overzicht"/>
      <sheetName val="8 KNTR overzicht"/>
      <sheetName val="9 LDR overzicht"/>
      <sheetName val="10 OER overzicht"/>
      <sheetName val="11 KANI overzicht"/>
      <sheetName val="1 BRK ma-vr"/>
      <sheetName val="1 BRK zzf"/>
      <sheetName val="2 AKK ma-vr"/>
      <sheetName val="2 AKK nlp"/>
      <sheetName val="2 AKK zzf "/>
      <sheetName val="5 ERB ma-vr"/>
      <sheetName val="5 ERD nlp"/>
      <sheetName val="5 ERD zzf"/>
      <sheetName val="6 FLEU ma-vr"/>
      <sheetName val="6 FLEU nlp"/>
      <sheetName val="6 FLEU zzf"/>
      <sheetName val="7 GAG ma-vr"/>
      <sheetName val="7 GAG nlp"/>
      <sheetName val="7 GAG zzf"/>
      <sheetName val="8 KNTR ma-vr"/>
      <sheetName val="9 LDR ma-vr"/>
      <sheetName val="9 LDR zzf"/>
      <sheetName val="10 OER ma- zzf"/>
      <sheetName val="11 KANI ma-vr"/>
      <sheetName val="11 KANI zzf"/>
      <sheetName val="Werkbare dagen"/>
      <sheetName val="3 EKH overzicht"/>
      <sheetName val="3 EKH ma-vr"/>
      <sheetName val="3 EKH nlp"/>
      <sheetName val="3 EKH zzf"/>
      <sheetName val="12 PAS overzicht"/>
      <sheetName val="12 PAS Overzicht123"/>
      <sheetName val="12 PAS ma-vr"/>
      <sheetName val="12 PAS nlp"/>
      <sheetName val="12 PAS zzf"/>
      <sheetName val="13 HvS overzicht"/>
      <sheetName val="13 HvS Overzicht123"/>
      <sheetName val="13 HvS ma-vr"/>
      <sheetName val="13 HvS nlp"/>
      <sheetName val="13 HvS zzf"/>
      <sheetName val="4 DOM overzicht"/>
      <sheetName val="4 DOM Overzicht123 "/>
      <sheetName val="4 DOM ma-vr"/>
      <sheetName val="4 DOM nlp"/>
      <sheetName val="4 DOM zzf"/>
      <sheetName val="Additioneel"/>
      <sheetName val="Glas"/>
      <sheetName val="Machines"/>
      <sheetName val="ZKN Machine"/>
      <sheetName val="Mach bestand lo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F1">
            <v>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estand"/>
      <sheetName val="1-Contractblad dag"/>
      <sheetName val="2 - Additioneel"/>
      <sheetName val="2a - Uitleg Additioneel"/>
      <sheetName val="3 - Glasbewassing 2012"/>
      <sheetName val="4 - Totalen unit"/>
      <sheetName val="5 - Kengetal"/>
      <sheetName val="6 - Basis ruimtestaat"/>
      <sheetName val="7 - Premies en opslagen"/>
      <sheetName val="8 - Opbouw uurtarieven"/>
      <sheetName val="9 - toeslagenmatrix"/>
      <sheetName val="10 - Machine-investeringskosten"/>
      <sheetName val="11 - 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Q10" t="str">
            <v>UREN P/JR      ZA-ZO-FST DGN</v>
          </cell>
          <cell r="R10" t="str">
            <v>UREN P/JR      NALOOP ZA-ZO-FST DGN</v>
          </cell>
        </row>
        <row r="11">
          <cell r="Q11">
            <v>0</v>
          </cell>
          <cell r="R11">
            <v>0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Q26">
            <v>0</v>
          </cell>
          <cell r="R26">
            <v>0</v>
          </cell>
        </row>
        <row r="27">
          <cell r="Q27">
            <v>0</v>
          </cell>
          <cell r="R27">
            <v>0</v>
          </cell>
        </row>
        <row r="28">
          <cell r="Q28">
            <v>0</v>
          </cell>
          <cell r="R28">
            <v>0</v>
          </cell>
        </row>
        <row r="29">
          <cell r="Q29">
            <v>0</v>
          </cell>
          <cell r="R29">
            <v>0</v>
          </cell>
        </row>
        <row r="30">
          <cell r="Q30">
            <v>0</v>
          </cell>
          <cell r="R30">
            <v>0</v>
          </cell>
        </row>
        <row r="31">
          <cell r="Q31">
            <v>0</v>
          </cell>
          <cell r="R31">
            <v>0</v>
          </cell>
        </row>
        <row r="32">
          <cell r="Q32">
            <v>0</v>
          </cell>
          <cell r="R32">
            <v>0</v>
          </cell>
        </row>
        <row r="33">
          <cell r="Q33">
            <v>0</v>
          </cell>
          <cell r="R33">
            <v>0</v>
          </cell>
        </row>
        <row r="34">
          <cell r="Q34">
            <v>0</v>
          </cell>
          <cell r="R34">
            <v>0</v>
          </cell>
        </row>
        <row r="35">
          <cell r="Q35">
            <v>0</v>
          </cell>
          <cell r="R35">
            <v>0</v>
          </cell>
        </row>
        <row r="36">
          <cell r="Q36">
            <v>0</v>
          </cell>
          <cell r="R36">
            <v>0</v>
          </cell>
        </row>
        <row r="37">
          <cell r="Q37">
            <v>0</v>
          </cell>
          <cell r="R37">
            <v>0</v>
          </cell>
        </row>
        <row r="38">
          <cell r="Q38">
            <v>0</v>
          </cell>
          <cell r="R38">
            <v>0</v>
          </cell>
        </row>
        <row r="39">
          <cell r="Q39">
            <v>0</v>
          </cell>
          <cell r="R39">
            <v>0</v>
          </cell>
        </row>
        <row r="40">
          <cell r="Q40">
            <v>0</v>
          </cell>
          <cell r="R40">
            <v>0</v>
          </cell>
        </row>
        <row r="41">
          <cell r="Q41">
            <v>0</v>
          </cell>
          <cell r="R41">
            <v>0</v>
          </cell>
        </row>
        <row r="42">
          <cell r="Q42">
            <v>0</v>
          </cell>
          <cell r="R42">
            <v>0</v>
          </cell>
        </row>
        <row r="43">
          <cell r="Q43">
            <v>0</v>
          </cell>
          <cell r="R43">
            <v>0</v>
          </cell>
        </row>
        <row r="44">
          <cell r="Q44">
            <v>0</v>
          </cell>
          <cell r="R44">
            <v>0</v>
          </cell>
        </row>
        <row r="45">
          <cell r="Q45">
            <v>0</v>
          </cell>
          <cell r="R45">
            <v>0</v>
          </cell>
        </row>
        <row r="46">
          <cell r="Q46">
            <v>0</v>
          </cell>
          <cell r="R46">
            <v>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49">
          <cell r="Q49">
            <v>0</v>
          </cell>
          <cell r="R49">
            <v>0</v>
          </cell>
        </row>
        <row r="50">
          <cell r="Q50">
            <v>23.801169590643276</v>
          </cell>
          <cell r="R50">
            <v>0</v>
          </cell>
        </row>
        <row r="51">
          <cell r="Q51">
            <v>0</v>
          </cell>
          <cell r="R51">
            <v>0</v>
          </cell>
        </row>
        <row r="52">
          <cell r="Q52">
            <v>0</v>
          </cell>
          <cell r="R52">
            <v>0</v>
          </cell>
        </row>
        <row r="53">
          <cell r="Q53">
            <v>0</v>
          </cell>
          <cell r="R53">
            <v>0</v>
          </cell>
        </row>
        <row r="54">
          <cell r="Q54">
            <v>25.964912280701753</v>
          </cell>
          <cell r="R54">
            <v>0</v>
          </cell>
        </row>
        <row r="55">
          <cell r="Q55">
            <v>16.011695906432749</v>
          </cell>
          <cell r="R55">
            <v>0</v>
          </cell>
        </row>
        <row r="56">
          <cell r="Q56">
            <v>0</v>
          </cell>
          <cell r="R56">
            <v>0</v>
          </cell>
        </row>
        <row r="57">
          <cell r="Q57">
            <v>4.3274853801169595</v>
          </cell>
          <cell r="R57">
            <v>0</v>
          </cell>
        </row>
        <row r="58">
          <cell r="Q58">
            <v>0</v>
          </cell>
          <cell r="R58">
            <v>0</v>
          </cell>
        </row>
        <row r="59">
          <cell r="Q59">
            <v>0</v>
          </cell>
          <cell r="R59">
            <v>0</v>
          </cell>
        </row>
        <row r="60">
          <cell r="Q60">
            <v>3.0292397660818713</v>
          </cell>
          <cell r="R60">
            <v>0</v>
          </cell>
        </row>
        <row r="61">
          <cell r="Q61">
            <v>5.6257309941520468</v>
          </cell>
          <cell r="R61">
            <v>0</v>
          </cell>
        </row>
        <row r="62">
          <cell r="Q62">
            <v>14.280701754385966</v>
          </cell>
          <cell r="R62">
            <v>0</v>
          </cell>
        </row>
        <row r="63">
          <cell r="Q63">
            <v>0</v>
          </cell>
          <cell r="R63">
            <v>0</v>
          </cell>
        </row>
        <row r="64">
          <cell r="Q64">
            <v>0</v>
          </cell>
          <cell r="R64">
            <v>0</v>
          </cell>
        </row>
        <row r="65">
          <cell r="Q65">
            <v>0</v>
          </cell>
          <cell r="R65">
            <v>0</v>
          </cell>
        </row>
        <row r="66">
          <cell r="Q66">
            <v>0</v>
          </cell>
          <cell r="R66">
            <v>0</v>
          </cell>
        </row>
        <row r="67">
          <cell r="Q67">
            <v>0</v>
          </cell>
          <cell r="R67">
            <v>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0">
          <cell r="Q70">
            <v>0</v>
          </cell>
          <cell r="R70">
            <v>0</v>
          </cell>
        </row>
        <row r="71">
          <cell r="Q71">
            <v>0</v>
          </cell>
          <cell r="R71">
            <v>0</v>
          </cell>
        </row>
        <row r="72">
          <cell r="Q72">
            <v>0</v>
          </cell>
          <cell r="R72">
            <v>0</v>
          </cell>
        </row>
        <row r="73">
          <cell r="Q73">
            <v>0</v>
          </cell>
          <cell r="R73">
            <v>0</v>
          </cell>
        </row>
        <row r="74">
          <cell r="Q74">
            <v>0</v>
          </cell>
          <cell r="R74">
            <v>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Q77">
            <v>0</v>
          </cell>
          <cell r="R77">
            <v>0</v>
          </cell>
        </row>
        <row r="78">
          <cell r="Q78">
            <v>0</v>
          </cell>
          <cell r="R78">
            <v>0</v>
          </cell>
        </row>
        <row r="79">
          <cell r="Q79">
            <v>0</v>
          </cell>
          <cell r="R79">
            <v>0</v>
          </cell>
        </row>
        <row r="80">
          <cell r="Q80">
            <v>0</v>
          </cell>
          <cell r="R80">
            <v>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  <row r="84">
          <cell r="Q84">
            <v>0</v>
          </cell>
          <cell r="R84">
            <v>0</v>
          </cell>
        </row>
        <row r="85">
          <cell r="Q85">
            <v>0</v>
          </cell>
          <cell r="R85">
            <v>0</v>
          </cell>
        </row>
        <row r="86">
          <cell r="Q86">
            <v>0</v>
          </cell>
          <cell r="R86">
            <v>0</v>
          </cell>
        </row>
        <row r="87">
          <cell r="Q87">
            <v>0</v>
          </cell>
          <cell r="R87">
            <v>0</v>
          </cell>
        </row>
        <row r="88">
          <cell r="Q88">
            <v>0</v>
          </cell>
          <cell r="R88">
            <v>0</v>
          </cell>
        </row>
        <row r="89">
          <cell r="Q89">
            <v>0</v>
          </cell>
          <cell r="R89">
            <v>0</v>
          </cell>
        </row>
        <row r="90">
          <cell r="Q90">
            <v>0</v>
          </cell>
          <cell r="R90">
            <v>0</v>
          </cell>
        </row>
        <row r="91">
          <cell r="Q91">
            <v>0</v>
          </cell>
          <cell r="R91">
            <v>0</v>
          </cell>
        </row>
        <row r="92">
          <cell r="Q92">
            <v>0</v>
          </cell>
          <cell r="R92">
            <v>0</v>
          </cell>
        </row>
        <row r="93">
          <cell r="Q93">
            <v>0</v>
          </cell>
          <cell r="R93">
            <v>0</v>
          </cell>
        </row>
        <row r="94">
          <cell r="Q94">
            <v>0</v>
          </cell>
          <cell r="R94">
            <v>0</v>
          </cell>
        </row>
        <row r="95">
          <cell r="Q95">
            <v>0</v>
          </cell>
          <cell r="R95">
            <v>0</v>
          </cell>
        </row>
        <row r="96">
          <cell r="Q96">
            <v>0</v>
          </cell>
          <cell r="R96">
            <v>0</v>
          </cell>
        </row>
        <row r="97">
          <cell r="Q97">
            <v>0</v>
          </cell>
          <cell r="R97">
            <v>0</v>
          </cell>
        </row>
        <row r="98">
          <cell r="Q98">
            <v>0</v>
          </cell>
          <cell r="R98">
            <v>0</v>
          </cell>
        </row>
        <row r="99">
          <cell r="Q99">
            <v>0</v>
          </cell>
          <cell r="R99">
            <v>0</v>
          </cell>
        </row>
        <row r="100">
          <cell r="Q100">
            <v>0</v>
          </cell>
          <cell r="R100">
            <v>0</v>
          </cell>
        </row>
        <row r="101">
          <cell r="Q101">
            <v>0</v>
          </cell>
          <cell r="R101">
            <v>0</v>
          </cell>
        </row>
        <row r="102">
          <cell r="Q102">
            <v>0</v>
          </cell>
          <cell r="R102">
            <v>0</v>
          </cell>
        </row>
        <row r="103">
          <cell r="Q103">
            <v>0</v>
          </cell>
          <cell r="R103">
            <v>0</v>
          </cell>
        </row>
        <row r="104">
          <cell r="Q104">
            <v>0</v>
          </cell>
          <cell r="R104">
            <v>0</v>
          </cell>
        </row>
        <row r="105">
          <cell r="Q105">
            <v>0</v>
          </cell>
          <cell r="R105">
            <v>0</v>
          </cell>
        </row>
        <row r="106">
          <cell r="Q106">
            <v>0</v>
          </cell>
          <cell r="R106">
            <v>0</v>
          </cell>
        </row>
        <row r="107">
          <cell r="Q107">
            <v>0</v>
          </cell>
          <cell r="R107">
            <v>0</v>
          </cell>
        </row>
        <row r="108">
          <cell r="Q108">
            <v>0</v>
          </cell>
          <cell r="R108">
            <v>0</v>
          </cell>
        </row>
        <row r="109">
          <cell r="Q109">
            <v>0</v>
          </cell>
          <cell r="R109">
            <v>0</v>
          </cell>
        </row>
        <row r="110">
          <cell r="Q110">
            <v>0</v>
          </cell>
          <cell r="R110">
            <v>0</v>
          </cell>
        </row>
        <row r="111">
          <cell r="Q111">
            <v>0</v>
          </cell>
          <cell r="R111">
            <v>0</v>
          </cell>
        </row>
        <row r="112">
          <cell r="Q112">
            <v>0</v>
          </cell>
          <cell r="R112">
            <v>0</v>
          </cell>
        </row>
        <row r="113">
          <cell r="Q113">
            <v>0</v>
          </cell>
          <cell r="R113">
            <v>0</v>
          </cell>
        </row>
        <row r="114">
          <cell r="Q114">
            <v>0</v>
          </cell>
          <cell r="R114">
            <v>0</v>
          </cell>
        </row>
        <row r="115">
          <cell r="Q115">
            <v>0</v>
          </cell>
          <cell r="R115">
            <v>0</v>
          </cell>
        </row>
        <row r="116">
          <cell r="Q116">
            <v>0</v>
          </cell>
          <cell r="R116">
            <v>0</v>
          </cell>
        </row>
        <row r="117">
          <cell r="Q117">
            <v>0</v>
          </cell>
          <cell r="R117">
            <v>0</v>
          </cell>
        </row>
        <row r="118">
          <cell r="Q118">
            <v>0</v>
          </cell>
          <cell r="R118">
            <v>0</v>
          </cell>
        </row>
        <row r="119">
          <cell r="Q119">
            <v>0</v>
          </cell>
          <cell r="R119">
            <v>0</v>
          </cell>
        </row>
        <row r="120">
          <cell r="Q120">
            <v>0</v>
          </cell>
          <cell r="R120">
            <v>0</v>
          </cell>
        </row>
        <row r="121">
          <cell r="Q121">
            <v>0</v>
          </cell>
          <cell r="R121">
            <v>0</v>
          </cell>
        </row>
        <row r="122">
          <cell r="Q122">
            <v>0</v>
          </cell>
          <cell r="R122">
            <v>0</v>
          </cell>
        </row>
        <row r="123">
          <cell r="Q123">
            <v>0</v>
          </cell>
          <cell r="R123">
            <v>0</v>
          </cell>
        </row>
        <row r="124">
          <cell r="Q124">
            <v>0</v>
          </cell>
          <cell r="R124">
            <v>0</v>
          </cell>
        </row>
        <row r="125">
          <cell r="Q125">
            <v>0</v>
          </cell>
          <cell r="R125">
            <v>0</v>
          </cell>
        </row>
        <row r="126">
          <cell r="Q126">
            <v>0</v>
          </cell>
          <cell r="R126">
            <v>0</v>
          </cell>
        </row>
        <row r="127">
          <cell r="Q127">
            <v>0</v>
          </cell>
          <cell r="R127">
            <v>0</v>
          </cell>
        </row>
        <row r="128">
          <cell r="Q128">
            <v>0</v>
          </cell>
          <cell r="R128">
            <v>0</v>
          </cell>
        </row>
        <row r="129">
          <cell r="Q129">
            <v>0</v>
          </cell>
          <cell r="R129">
            <v>0</v>
          </cell>
        </row>
        <row r="130">
          <cell r="Q130">
            <v>0</v>
          </cell>
          <cell r="R130">
            <v>0</v>
          </cell>
        </row>
        <row r="131">
          <cell r="Q131">
            <v>0</v>
          </cell>
          <cell r="R131">
            <v>0</v>
          </cell>
        </row>
        <row r="132">
          <cell r="Q132">
            <v>0</v>
          </cell>
          <cell r="R132">
            <v>0</v>
          </cell>
        </row>
        <row r="133">
          <cell r="Q133">
            <v>0</v>
          </cell>
          <cell r="R133">
            <v>0</v>
          </cell>
        </row>
        <row r="134">
          <cell r="Q134">
            <v>0</v>
          </cell>
          <cell r="R134">
            <v>0</v>
          </cell>
        </row>
        <row r="135">
          <cell r="Q135">
            <v>0</v>
          </cell>
          <cell r="R135">
            <v>0</v>
          </cell>
        </row>
        <row r="136">
          <cell r="Q136">
            <v>0</v>
          </cell>
          <cell r="R136">
            <v>0</v>
          </cell>
        </row>
        <row r="137">
          <cell r="Q137">
            <v>0</v>
          </cell>
          <cell r="R137">
            <v>0</v>
          </cell>
        </row>
        <row r="138">
          <cell r="Q138">
            <v>0</v>
          </cell>
          <cell r="R138">
            <v>0</v>
          </cell>
        </row>
        <row r="139">
          <cell r="Q139">
            <v>0</v>
          </cell>
          <cell r="R139">
            <v>0</v>
          </cell>
        </row>
        <row r="140">
          <cell r="Q140">
            <v>0</v>
          </cell>
          <cell r="R140">
            <v>0</v>
          </cell>
        </row>
        <row r="141">
          <cell r="Q141">
            <v>0</v>
          </cell>
          <cell r="R141">
            <v>0</v>
          </cell>
        </row>
        <row r="142">
          <cell r="Q142">
            <v>0</v>
          </cell>
          <cell r="R142">
            <v>0</v>
          </cell>
        </row>
        <row r="143">
          <cell r="Q143">
            <v>0</v>
          </cell>
          <cell r="R143">
            <v>0</v>
          </cell>
        </row>
        <row r="144">
          <cell r="Q144">
            <v>0</v>
          </cell>
          <cell r="R144">
            <v>0</v>
          </cell>
        </row>
        <row r="145">
          <cell r="Q145">
            <v>0</v>
          </cell>
          <cell r="R145">
            <v>0</v>
          </cell>
        </row>
        <row r="146">
          <cell r="Q146">
            <v>0</v>
          </cell>
          <cell r="R146">
            <v>0</v>
          </cell>
        </row>
        <row r="147">
          <cell r="Q147">
            <v>0</v>
          </cell>
          <cell r="R147">
            <v>0</v>
          </cell>
        </row>
        <row r="148">
          <cell r="Q148">
            <v>0</v>
          </cell>
          <cell r="R148">
            <v>0</v>
          </cell>
        </row>
        <row r="149">
          <cell r="Q149">
            <v>0</v>
          </cell>
          <cell r="R149">
            <v>0</v>
          </cell>
        </row>
        <row r="150">
          <cell r="Q150">
            <v>0</v>
          </cell>
          <cell r="R150">
            <v>0</v>
          </cell>
        </row>
        <row r="151">
          <cell r="Q151">
            <v>0</v>
          </cell>
          <cell r="R151">
            <v>0</v>
          </cell>
        </row>
        <row r="152">
          <cell r="Q152">
            <v>0</v>
          </cell>
          <cell r="R152">
            <v>0</v>
          </cell>
        </row>
        <row r="153">
          <cell r="Q153">
            <v>0</v>
          </cell>
          <cell r="R153">
            <v>0</v>
          </cell>
        </row>
        <row r="154">
          <cell r="Q154">
            <v>0</v>
          </cell>
          <cell r="R154">
            <v>0</v>
          </cell>
        </row>
        <row r="155">
          <cell r="Q155">
            <v>0</v>
          </cell>
          <cell r="R155">
            <v>0</v>
          </cell>
        </row>
        <row r="156">
          <cell r="Q156">
            <v>0</v>
          </cell>
          <cell r="R156">
            <v>0</v>
          </cell>
        </row>
        <row r="157">
          <cell r="Q157">
            <v>0</v>
          </cell>
          <cell r="R157">
            <v>0</v>
          </cell>
        </row>
        <row r="158">
          <cell r="Q158">
            <v>0</v>
          </cell>
          <cell r="R158">
            <v>0</v>
          </cell>
        </row>
        <row r="159">
          <cell r="Q159">
            <v>0</v>
          </cell>
          <cell r="R159">
            <v>0</v>
          </cell>
        </row>
        <row r="160">
          <cell r="Q160">
            <v>0</v>
          </cell>
          <cell r="R160">
            <v>0</v>
          </cell>
        </row>
        <row r="161">
          <cell r="Q161">
            <v>0</v>
          </cell>
          <cell r="R161">
            <v>0</v>
          </cell>
        </row>
        <row r="162">
          <cell r="Q162">
            <v>0</v>
          </cell>
          <cell r="R162">
            <v>0</v>
          </cell>
        </row>
        <row r="163">
          <cell r="Q163">
            <v>0</v>
          </cell>
          <cell r="R163">
            <v>0</v>
          </cell>
        </row>
        <row r="164">
          <cell r="Q164">
            <v>0</v>
          </cell>
          <cell r="R164">
            <v>0</v>
          </cell>
        </row>
        <row r="165">
          <cell r="Q165">
            <v>0</v>
          </cell>
          <cell r="R165">
            <v>0</v>
          </cell>
        </row>
        <row r="166">
          <cell r="Q166">
            <v>0</v>
          </cell>
          <cell r="R166">
            <v>0</v>
          </cell>
        </row>
        <row r="167">
          <cell r="Q167">
            <v>0</v>
          </cell>
          <cell r="R167">
            <v>0</v>
          </cell>
        </row>
        <row r="168">
          <cell r="Q168">
            <v>0</v>
          </cell>
          <cell r="R168">
            <v>0</v>
          </cell>
        </row>
        <row r="169">
          <cell r="Q169">
            <v>0</v>
          </cell>
          <cell r="R169">
            <v>0</v>
          </cell>
        </row>
        <row r="170">
          <cell r="Q170">
            <v>0</v>
          </cell>
          <cell r="R170">
            <v>0</v>
          </cell>
        </row>
        <row r="171">
          <cell r="Q171">
            <v>0</v>
          </cell>
          <cell r="R171">
            <v>0</v>
          </cell>
        </row>
        <row r="172">
          <cell r="Q172">
            <v>0</v>
          </cell>
          <cell r="R172">
            <v>0</v>
          </cell>
        </row>
        <row r="173">
          <cell r="Q173">
            <v>0</v>
          </cell>
          <cell r="R173">
            <v>0</v>
          </cell>
        </row>
        <row r="174">
          <cell r="Q174">
            <v>0</v>
          </cell>
          <cell r="R174">
            <v>0</v>
          </cell>
        </row>
        <row r="175">
          <cell r="Q175">
            <v>0</v>
          </cell>
          <cell r="R175">
            <v>0</v>
          </cell>
        </row>
        <row r="176">
          <cell r="Q176">
            <v>0</v>
          </cell>
          <cell r="R176">
            <v>0</v>
          </cell>
        </row>
        <row r="177">
          <cell r="Q177">
            <v>0</v>
          </cell>
          <cell r="R177">
            <v>0</v>
          </cell>
        </row>
        <row r="178">
          <cell r="Q178">
            <v>0</v>
          </cell>
          <cell r="R178">
            <v>0</v>
          </cell>
        </row>
        <row r="179">
          <cell r="Q179">
            <v>0</v>
          </cell>
          <cell r="R179">
            <v>0</v>
          </cell>
        </row>
        <row r="180">
          <cell r="Q180">
            <v>0</v>
          </cell>
          <cell r="R180">
            <v>0</v>
          </cell>
        </row>
        <row r="181">
          <cell r="Q181">
            <v>0</v>
          </cell>
          <cell r="R181">
            <v>0</v>
          </cell>
        </row>
        <row r="182">
          <cell r="Q182">
            <v>0</v>
          </cell>
          <cell r="R182">
            <v>0</v>
          </cell>
        </row>
        <row r="183">
          <cell r="Q183">
            <v>0</v>
          </cell>
          <cell r="R183">
            <v>0</v>
          </cell>
        </row>
        <row r="184">
          <cell r="Q184">
            <v>0</v>
          </cell>
          <cell r="R184">
            <v>0</v>
          </cell>
        </row>
        <row r="185">
          <cell r="Q185">
            <v>0</v>
          </cell>
          <cell r="R185">
            <v>0</v>
          </cell>
        </row>
        <row r="186">
          <cell r="Q186">
            <v>0</v>
          </cell>
          <cell r="R186">
            <v>0</v>
          </cell>
        </row>
        <row r="187">
          <cell r="Q187">
            <v>0</v>
          </cell>
          <cell r="R187">
            <v>0</v>
          </cell>
        </row>
        <row r="188">
          <cell r="Q188">
            <v>0</v>
          </cell>
          <cell r="R188">
            <v>0</v>
          </cell>
        </row>
        <row r="189">
          <cell r="Q189">
            <v>2.3692804177266775</v>
          </cell>
          <cell r="R189">
            <v>0</v>
          </cell>
        </row>
        <row r="190">
          <cell r="Q190">
            <v>15.90875</v>
          </cell>
          <cell r="R190">
            <v>0</v>
          </cell>
        </row>
        <row r="191">
          <cell r="Q191">
            <v>2.0511730207520444</v>
          </cell>
          <cell r="R191">
            <v>0</v>
          </cell>
        </row>
        <row r="192">
          <cell r="Q192">
            <v>2.3692804177266775</v>
          </cell>
          <cell r="R192">
            <v>0</v>
          </cell>
        </row>
        <row r="193">
          <cell r="Q193">
            <v>2.5221372188703337</v>
          </cell>
          <cell r="R193">
            <v>0</v>
          </cell>
        </row>
        <row r="194">
          <cell r="Q194">
            <v>1.8750622058389901</v>
          </cell>
          <cell r="R194">
            <v>0</v>
          </cell>
        </row>
        <row r="195">
          <cell r="Q195">
            <v>0</v>
          </cell>
          <cell r="R195">
            <v>0</v>
          </cell>
        </row>
        <row r="196">
          <cell r="Q196">
            <v>0</v>
          </cell>
          <cell r="R196">
            <v>0</v>
          </cell>
        </row>
        <row r="197">
          <cell r="Q197">
            <v>0</v>
          </cell>
          <cell r="R197">
            <v>0</v>
          </cell>
        </row>
        <row r="198">
          <cell r="Q198">
            <v>0</v>
          </cell>
          <cell r="R198">
            <v>0</v>
          </cell>
        </row>
        <row r="199">
          <cell r="Q199">
            <v>0</v>
          </cell>
          <cell r="R199">
            <v>0</v>
          </cell>
        </row>
        <row r="200">
          <cell r="Q200">
            <v>0</v>
          </cell>
          <cell r="R200">
            <v>0</v>
          </cell>
        </row>
        <row r="201">
          <cell r="Q201">
            <v>0</v>
          </cell>
          <cell r="R201">
            <v>0</v>
          </cell>
        </row>
        <row r="202">
          <cell r="Q202">
            <v>0</v>
          </cell>
          <cell r="R202">
            <v>0</v>
          </cell>
        </row>
        <row r="203">
          <cell r="Q203">
            <v>0</v>
          </cell>
          <cell r="R203">
            <v>0</v>
          </cell>
        </row>
        <row r="204">
          <cell r="Q204">
            <v>0</v>
          </cell>
          <cell r="R204">
            <v>0</v>
          </cell>
        </row>
        <row r="205">
          <cell r="Q205">
            <v>0</v>
          </cell>
          <cell r="R205">
            <v>0</v>
          </cell>
        </row>
        <row r="206">
          <cell r="Q206">
            <v>0</v>
          </cell>
          <cell r="R206">
            <v>0</v>
          </cell>
        </row>
        <row r="207">
          <cell r="Q207">
            <v>0</v>
          </cell>
          <cell r="R207">
            <v>0</v>
          </cell>
        </row>
        <row r="208">
          <cell r="Q208">
            <v>0</v>
          </cell>
          <cell r="R208">
            <v>0</v>
          </cell>
        </row>
        <row r="209">
          <cell r="Q209">
            <v>0</v>
          </cell>
          <cell r="R209">
            <v>0</v>
          </cell>
        </row>
        <row r="210">
          <cell r="Q210">
            <v>0</v>
          </cell>
          <cell r="R210">
            <v>0</v>
          </cell>
        </row>
        <row r="211">
          <cell r="Q211">
            <v>0</v>
          </cell>
          <cell r="R211">
            <v>0</v>
          </cell>
        </row>
        <row r="212">
          <cell r="Q212">
            <v>16.331500000000002</v>
          </cell>
          <cell r="R212">
            <v>0</v>
          </cell>
        </row>
        <row r="213">
          <cell r="Q213">
            <v>2.102970319255884</v>
          </cell>
          <cell r="R213">
            <v>0</v>
          </cell>
        </row>
        <row r="214">
          <cell r="Q214">
            <v>2.7641604873477901</v>
          </cell>
          <cell r="R214">
            <v>0</v>
          </cell>
        </row>
        <row r="215">
          <cell r="Q215">
            <v>0</v>
          </cell>
          <cell r="R215">
            <v>0</v>
          </cell>
        </row>
        <row r="216">
          <cell r="Q216">
            <v>0</v>
          </cell>
          <cell r="R216">
            <v>0</v>
          </cell>
        </row>
        <row r="217">
          <cell r="Q217">
            <v>4.5835000000000008</v>
          </cell>
          <cell r="R217">
            <v>0</v>
          </cell>
        </row>
        <row r="218">
          <cell r="Q218">
            <v>0</v>
          </cell>
          <cell r="R218">
            <v>0</v>
          </cell>
        </row>
        <row r="219">
          <cell r="Q219">
            <v>4.2799904320223847</v>
          </cell>
          <cell r="R219">
            <v>0</v>
          </cell>
        </row>
        <row r="220">
          <cell r="Q220">
            <v>1.464877677626709</v>
          </cell>
          <cell r="R220">
            <v>0</v>
          </cell>
        </row>
        <row r="221">
          <cell r="Q221">
            <v>1.464877677626709</v>
          </cell>
          <cell r="R221">
            <v>0</v>
          </cell>
        </row>
        <row r="222">
          <cell r="Q222">
            <v>4.2799904320223847</v>
          </cell>
          <cell r="R222">
            <v>0</v>
          </cell>
        </row>
        <row r="223">
          <cell r="Q223">
            <v>1.464877677626709</v>
          </cell>
          <cell r="R223">
            <v>0</v>
          </cell>
        </row>
        <row r="224">
          <cell r="Q224">
            <v>1.464877677626709</v>
          </cell>
          <cell r="R224">
            <v>0</v>
          </cell>
        </row>
        <row r="225">
          <cell r="Q225">
            <v>0</v>
          </cell>
          <cell r="R225">
            <v>0</v>
          </cell>
        </row>
        <row r="226">
          <cell r="Q226">
            <v>0</v>
          </cell>
          <cell r="R226">
            <v>0</v>
          </cell>
        </row>
        <row r="227">
          <cell r="Q227">
            <v>0</v>
          </cell>
          <cell r="R227">
            <v>0</v>
          </cell>
        </row>
        <row r="228">
          <cell r="Q228">
            <v>0</v>
          </cell>
          <cell r="R228">
            <v>0</v>
          </cell>
        </row>
        <row r="229">
          <cell r="Q229">
            <v>0</v>
          </cell>
          <cell r="R229">
            <v>0</v>
          </cell>
        </row>
        <row r="230">
          <cell r="Q230">
            <v>0</v>
          </cell>
          <cell r="R230">
            <v>0</v>
          </cell>
        </row>
        <row r="231">
          <cell r="Q231">
            <v>0</v>
          </cell>
          <cell r="R231">
            <v>0</v>
          </cell>
        </row>
        <row r="232">
          <cell r="Q232">
            <v>0</v>
          </cell>
          <cell r="R232">
            <v>0</v>
          </cell>
        </row>
        <row r="233">
          <cell r="Q233">
            <v>0</v>
          </cell>
          <cell r="R233">
            <v>0</v>
          </cell>
        </row>
        <row r="234">
          <cell r="Q234">
            <v>0</v>
          </cell>
          <cell r="R234">
            <v>0</v>
          </cell>
        </row>
        <row r="235">
          <cell r="Q235">
            <v>0</v>
          </cell>
          <cell r="R235">
            <v>0</v>
          </cell>
        </row>
        <row r="236">
          <cell r="Q236">
            <v>0</v>
          </cell>
          <cell r="R236">
            <v>0</v>
          </cell>
        </row>
        <row r="237">
          <cell r="Q237">
            <v>0</v>
          </cell>
          <cell r="R237">
            <v>0</v>
          </cell>
        </row>
        <row r="238">
          <cell r="Q238">
            <v>0</v>
          </cell>
          <cell r="R238">
            <v>0</v>
          </cell>
        </row>
        <row r="239">
          <cell r="Q239">
            <v>0</v>
          </cell>
          <cell r="R239">
            <v>0</v>
          </cell>
        </row>
        <row r="240">
          <cell r="Q240">
            <v>0</v>
          </cell>
          <cell r="R240">
            <v>0</v>
          </cell>
        </row>
        <row r="241">
          <cell r="Q241">
            <v>0</v>
          </cell>
          <cell r="R241">
            <v>0</v>
          </cell>
        </row>
        <row r="242">
          <cell r="Q242">
            <v>0</v>
          </cell>
          <cell r="R242">
            <v>0</v>
          </cell>
        </row>
        <row r="243">
          <cell r="Q243">
            <v>0</v>
          </cell>
          <cell r="R243">
            <v>0</v>
          </cell>
        </row>
        <row r="244">
          <cell r="Q244">
            <v>0</v>
          </cell>
          <cell r="R244">
            <v>0</v>
          </cell>
        </row>
        <row r="245">
          <cell r="Q245">
            <v>0</v>
          </cell>
          <cell r="R245">
            <v>0</v>
          </cell>
        </row>
        <row r="246">
          <cell r="Q246">
            <v>8.7055388188949241</v>
          </cell>
          <cell r="R246">
            <v>0</v>
          </cell>
        </row>
        <row r="247">
          <cell r="Q247">
            <v>0</v>
          </cell>
          <cell r="R247">
            <v>0</v>
          </cell>
        </row>
        <row r="248">
          <cell r="Q248">
            <v>1.7578532131520508</v>
          </cell>
          <cell r="R248">
            <v>0</v>
          </cell>
        </row>
        <row r="249">
          <cell r="Q249">
            <v>1.5540441449605087</v>
          </cell>
          <cell r="R249">
            <v>0</v>
          </cell>
        </row>
        <row r="250">
          <cell r="Q250">
            <v>0</v>
          </cell>
          <cell r="R250">
            <v>0</v>
          </cell>
        </row>
        <row r="251">
          <cell r="Q251">
            <v>0</v>
          </cell>
          <cell r="R251">
            <v>0</v>
          </cell>
        </row>
        <row r="252">
          <cell r="Q252">
            <v>0</v>
          </cell>
          <cell r="R252">
            <v>0</v>
          </cell>
        </row>
        <row r="253">
          <cell r="Q253">
            <v>0</v>
          </cell>
          <cell r="R253">
            <v>0</v>
          </cell>
        </row>
        <row r="254">
          <cell r="Q254">
            <v>0</v>
          </cell>
          <cell r="R254">
            <v>0</v>
          </cell>
        </row>
        <row r="255">
          <cell r="Q255">
            <v>0</v>
          </cell>
          <cell r="R255">
            <v>0</v>
          </cell>
        </row>
        <row r="256">
          <cell r="Q256">
            <v>0</v>
          </cell>
          <cell r="R256">
            <v>0</v>
          </cell>
        </row>
        <row r="257">
          <cell r="Q257">
            <v>0</v>
          </cell>
          <cell r="R257">
            <v>0</v>
          </cell>
        </row>
        <row r="258">
          <cell r="Q258">
            <v>0</v>
          </cell>
          <cell r="R258">
            <v>0</v>
          </cell>
        </row>
        <row r="259">
          <cell r="Q259">
            <v>0</v>
          </cell>
          <cell r="R259">
            <v>0</v>
          </cell>
        </row>
        <row r="260">
          <cell r="Q260">
            <v>9.8578513199613926</v>
          </cell>
          <cell r="R260">
            <v>0</v>
          </cell>
        </row>
        <row r="261">
          <cell r="Q261">
            <v>7.2491962096695053</v>
          </cell>
          <cell r="R261">
            <v>0</v>
          </cell>
        </row>
        <row r="262">
          <cell r="Q262">
            <v>18.793979999999998</v>
          </cell>
          <cell r="R262">
            <v>0</v>
          </cell>
        </row>
        <row r="263">
          <cell r="Q263">
            <v>0</v>
          </cell>
          <cell r="R263">
            <v>0</v>
          </cell>
        </row>
        <row r="264">
          <cell r="Q264">
            <v>3.4392780257322735</v>
          </cell>
          <cell r="R264">
            <v>3.4392780257322735</v>
          </cell>
        </row>
        <row r="265">
          <cell r="Q265">
            <v>3.4520160924942447</v>
          </cell>
          <cell r="R265">
            <v>3.4520160924942447</v>
          </cell>
        </row>
        <row r="266">
          <cell r="Q266">
            <v>2.8477440543164754</v>
          </cell>
          <cell r="R266">
            <v>0</v>
          </cell>
        </row>
        <row r="267">
          <cell r="Q267">
            <v>0</v>
          </cell>
          <cell r="R267">
            <v>0</v>
          </cell>
        </row>
        <row r="268">
          <cell r="Q268">
            <v>0</v>
          </cell>
          <cell r="R268">
            <v>0</v>
          </cell>
        </row>
        <row r="269">
          <cell r="Q269">
            <v>18.793979999999998</v>
          </cell>
          <cell r="R269">
            <v>0</v>
          </cell>
        </row>
        <row r="270">
          <cell r="Q270">
            <v>3.4392780257322735</v>
          </cell>
          <cell r="R270">
            <v>3.4392780257322735</v>
          </cell>
        </row>
        <row r="271">
          <cell r="Q271">
            <v>3.0146027729234595</v>
          </cell>
          <cell r="R271">
            <v>0</v>
          </cell>
        </row>
        <row r="272">
          <cell r="Q272">
            <v>0</v>
          </cell>
          <cell r="R272">
            <v>0</v>
          </cell>
        </row>
        <row r="273">
          <cell r="Q273">
            <v>16.09248112291495</v>
          </cell>
          <cell r="R273">
            <v>0</v>
          </cell>
        </row>
        <row r="274">
          <cell r="Q274">
            <v>0</v>
          </cell>
          <cell r="R274">
            <v>0</v>
          </cell>
        </row>
        <row r="275">
          <cell r="Q275">
            <v>10.327472492259723</v>
          </cell>
          <cell r="R275">
            <v>0</v>
          </cell>
        </row>
        <row r="276">
          <cell r="Q276">
            <v>3.4392780257322735</v>
          </cell>
          <cell r="R276">
            <v>3.4392780257322735</v>
          </cell>
        </row>
        <row r="277">
          <cell r="Q277">
            <v>0</v>
          </cell>
          <cell r="R277">
            <v>0</v>
          </cell>
        </row>
        <row r="278">
          <cell r="Q278">
            <v>18.793979999999998</v>
          </cell>
          <cell r="R278">
            <v>0</v>
          </cell>
        </row>
        <row r="279">
          <cell r="Q279">
            <v>0</v>
          </cell>
          <cell r="R279">
            <v>0</v>
          </cell>
        </row>
        <row r="280">
          <cell r="Q280">
            <v>3.4392780257322735</v>
          </cell>
          <cell r="R280">
            <v>3.4392780257322735</v>
          </cell>
        </row>
        <row r="281">
          <cell r="Q281">
            <v>3.0146027729234595</v>
          </cell>
          <cell r="R281">
            <v>0</v>
          </cell>
        </row>
        <row r="282">
          <cell r="Q282">
            <v>8.7631600000000009</v>
          </cell>
          <cell r="R282">
            <v>0</v>
          </cell>
        </row>
        <row r="283">
          <cell r="Q283">
            <v>6.6907200000000007</v>
          </cell>
          <cell r="R283">
            <v>0</v>
          </cell>
        </row>
        <row r="284">
          <cell r="Q284">
            <v>1.235592475911224</v>
          </cell>
          <cell r="R284">
            <v>1.235592475911224</v>
          </cell>
        </row>
        <row r="285">
          <cell r="Q285">
            <v>6.6907200000000007</v>
          </cell>
          <cell r="R285">
            <v>0</v>
          </cell>
        </row>
        <row r="286">
          <cell r="Q286">
            <v>1.235592475911224</v>
          </cell>
          <cell r="R286">
            <v>1.235592475911224</v>
          </cell>
        </row>
        <row r="287">
          <cell r="Q287">
            <v>8.7316000000000003</v>
          </cell>
          <cell r="R287">
            <v>0</v>
          </cell>
        </row>
        <row r="288">
          <cell r="Q288">
            <v>0</v>
          </cell>
          <cell r="R288">
            <v>0</v>
          </cell>
        </row>
        <row r="289">
          <cell r="Q289">
            <v>0</v>
          </cell>
          <cell r="R289">
            <v>0</v>
          </cell>
        </row>
        <row r="290">
          <cell r="Q290">
            <v>7.2430200000000005</v>
          </cell>
          <cell r="R290">
            <v>0</v>
          </cell>
        </row>
        <row r="291">
          <cell r="Q291">
            <v>3.3248272551259714</v>
          </cell>
          <cell r="R291">
            <v>0</v>
          </cell>
        </row>
        <row r="292">
          <cell r="Q292">
            <v>10.535780000000001</v>
          </cell>
          <cell r="R292">
            <v>0</v>
          </cell>
        </row>
        <row r="293">
          <cell r="Q293">
            <v>0</v>
          </cell>
          <cell r="R293">
            <v>0</v>
          </cell>
        </row>
        <row r="294">
          <cell r="Q294">
            <v>5.6302255087913515</v>
          </cell>
          <cell r="R294">
            <v>5.6302255087913515</v>
          </cell>
        </row>
        <row r="295">
          <cell r="Q295">
            <v>6.0533503577216292</v>
          </cell>
          <cell r="R295">
            <v>0</v>
          </cell>
        </row>
        <row r="296">
          <cell r="Q296">
            <v>0</v>
          </cell>
          <cell r="R296">
            <v>0</v>
          </cell>
        </row>
        <row r="297">
          <cell r="Q297">
            <v>5.8964600000000011</v>
          </cell>
          <cell r="R297">
            <v>0</v>
          </cell>
        </row>
        <row r="298">
          <cell r="Q298">
            <v>5.5808600000000004</v>
          </cell>
          <cell r="R298">
            <v>0</v>
          </cell>
        </row>
        <row r="299">
          <cell r="Q299">
            <v>0</v>
          </cell>
          <cell r="R299">
            <v>0</v>
          </cell>
        </row>
        <row r="300">
          <cell r="Q300">
            <v>5.4756600000000004</v>
          </cell>
          <cell r="R300">
            <v>0</v>
          </cell>
        </row>
        <row r="301">
          <cell r="Q301">
            <v>5.7912600000000003</v>
          </cell>
          <cell r="R301">
            <v>0</v>
          </cell>
        </row>
        <row r="302">
          <cell r="Q302">
            <v>3.91940517320241</v>
          </cell>
          <cell r="R302">
            <v>0</v>
          </cell>
        </row>
        <row r="303">
          <cell r="Q303">
            <v>3.556174058026174</v>
          </cell>
          <cell r="R303">
            <v>0</v>
          </cell>
        </row>
        <row r="304">
          <cell r="Q304">
            <v>9.2986742852408284</v>
          </cell>
          <cell r="R304">
            <v>0</v>
          </cell>
        </row>
        <row r="305">
          <cell r="Q305">
            <v>5.2776259456772268</v>
          </cell>
          <cell r="R305">
            <v>0</v>
          </cell>
        </row>
        <row r="306">
          <cell r="Q306">
            <v>1.0052620848909004</v>
          </cell>
          <cell r="R306">
            <v>0</v>
          </cell>
        </row>
        <row r="307">
          <cell r="Q307">
            <v>0</v>
          </cell>
          <cell r="R307">
            <v>0</v>
          </cell>
        </row>
        <row r="308">
          <cell r="Q308">
            <v>0</v>
          </cell>
          <cell r="R308">
            <v>0</v>
          </cell>
        </row>
        <row r="309">
          <cell r="Q309">
            <v>0</v>
          </cell>
          <cell r="R309">
            <v>0</v>
          </cell>
        </row>
        <row r="310">
          <cell r="Q310">
            <v>0</v>
          </cell>
          <cell r="R310">
            <v>0</v>
          </cell>
        </row>
        <row r="311">
          <cell r="Q311">
            <v>0</v>
          </cell>
          <cell r="R311">
            <v>0</v>
          </cell>
        </row>
        <row r="312">
          <cell r="Q312">
            <v>21.934200000000004</v>
          </cell>
          <cell r="R312">
            <v>0</v>
          </cell>
        </row>
        <row r="314">
          <cell r="Q314">
            <v>12.7818</v>
          </cell>
          <cell r="R314">
            <v>0</v>
          </cell>
        </row>
        <row r="315">
          <cell r="Q315">
            <v>4.4545676713301976</v>
          </cell>
          <cell r="R315">
            <v>4.4545676713301976</v>
          </cell>
        </row>
        <row r="316">
          <cell r="Q316">
            <v>0</v>
          </cell>
          <cell r="R316">
            <v>0</v>
          </cell>
        </row>
        <row r="317">
          <cell r="Q317">
            <v>0</v>
          </cell>
          <cell r="R317">
            <v>0</v>
          </cell>
        </row>
        <row r="318">
          <cell r="Q318">
            <v>0</v>
          </cell>
          <cell r="R318">
            <v>0</v>
          </cell>
        </row>
        <row r="319">
          <cell r="Q319">
            <v>11.361600000000001</v>
          </cell>
          <cell r="R319">
            <v>0</v>
          </cell>
        </row>
        <row r="320">
          <cell r="Q320">
            <v>4.8689460593609137</v>
          </cell>
          <cell r="R320">
            <v>4.8689460593609137</v>
          </cell>
        </row>
        <row r="321">
          <cell r="Q321">
            <v>0</v>
          </cell>
          <cell r="R321">
            <v>0</v>
          </cell>
        </row>
        <row r="322">
          <cell r="Q322">
            <v>11.572000000000001</v>
          </cell>
          <cell r="R322">
            <v>0</v>
          </cell>
        </row>
        <row r="323">
          <cell r="Q323">
            <v>4.8689460593609137</v>
          </cell>
          <cell r="R323">
            <v>4.8689460593609137</v>
          </cell>
        </row>
        <row r="324">
          <cell r="Q324">
            <v>0</v>
          </cell>
          <cell r="R324">
            <v>0</v>
          </cell>
        </row>
        <row r="325">
          <cell r="Q325">
            <v>3.3445007891799712</v>
          </cell>
          <cell r="R325">
            <v>0</v>
          </cell>
        </row>
        <row r="326">
          <cell r="Q326">
            <v>0</v>
          </cell>
          <cell r="R326">
            <v>0</v>
          </cell>
        </row>
        <row r="327">
          <cell r="Q327">
            <v>14.728000000000002</v>
          </cell>
          <cell r="R327">
            <v>0</v>
          </cell>
        </row>
        <row r="328">
          <cell r="Q328">
            <v>4.8689460593609137</v>
          </cell>
          <cell r="R328">
            <v>4.8689460593609137</v>
          </cell>
        </row>
        <row r="329">
          <cell r="Q329">
            <v>0</v>
          </cell>
          <cell r="R329">
            <v>0</v>
          </cell>
        </row>
        <row r="330">
          <cell r="Q330">
            <v>14.0442</v>
          </cell>
          <cell r="R330">
            <v>0</v>
          </cell>
        </row>
        <row r="331">
          <cell r="Q331">
            <v>4.8689460593609137</v>
          </cell>
          <cell r="R331">
            <v>4.8689460593609137</v>
          </cell>
        </row>
        <row r="332">
          <cell r="Q332">
            <v>0</v>
          </cell>
          <cell r="R332">
            <v>0</v>
          </cell>
        </row>
        <row r="333">
          <cell r="Q333">
            <v>0</v>
          </cell>
          <cell r="R333">
            <v>0</v>
          </cell>
        </row>
        <row r="334">
          <cell r="Q334">
            <v>15.569600000000001</v>
          </cell>
          <cell r="R334">
            <v>0</v>
          </cell>
        </row>
        <row r="335">
          <cell r="Q335">
            <v>4.8689460593609137</v>
          </cell>
          <cell r="R335">
            <v>4.8689460593609137</v>
          </cell>
        </row>
        <row r="336">
          <cell r="Q336">
            <v>8.4686000000000003</v>
          </cell>
          <cell r="R336">
            <v>0</v>
          </cell>
        </row>
        <row r="337">
          <cell r="Q337">
            <v>4.8689460593609137</v>
          </cell>
          <cell r="R337">
            <v>4.8689460593609137</v>
          </cell>
        </row>
        <row r="338">
          <cell r="Q338">
            <v>6.8164649830114437</v>
          </cell>
          <cell r="R338">
            <v>0</v>
          </cell>
        </row>
        <row r="339">
          <cell r="Q339">
            <v>0</v>
          </cell>
          <cell r="R339">
            <v>0</v>
          </cell>
        </row>
        <row r="340">
          <cell r="Q340">
            <v>8.7316000000000003</v>
          </cell>
          <cell r="R340">
            <v>0</v>
          </cell>
        </row>
        <row r="341">
          <cell r="Q341">
            <v>1.1572000000000002</v>
          </cell>
          <cell r="R341">
            <v>0</v>
          </cell>
        </row>
        <row r="342">
          <cell r="Q342">
            <v>4.8689460593609137</v>
          </cell>
          <cell r="R342">
            <v>4.8689460593609137</v>
          </cell>
        </row>
        <row r="343">
          <cell r="Q343">
            <v>0</v>
          </cell>
          <cell r="R343">
            <v>0</v>
          </cell>
        </row>
        <row r="344">
          <cell r="Q344">
            <v>0</v>
          </cell>
          <cell r="R344">
            <v>0</v>
          </cell>
        </row>
        <row r="345">
          <cell r="Q345">
            <v>0</v>
          </cell>
          <cell r="R345">
            <v>0</v>
          </cell>
        </row>
        <row r="346">
          <cell r="Q346">
            <v>3.7589919475168352</v>
          </cell>
          <cell r="R346">
            <v>0</v>
          </cell>
        </row>
        <row r="347">
          <cell r="Q347">
            <v>0</v>
          </cell>
          <cell r="R347">
            <v>0</v>
          </cell>
        </row>
        <row r="348">
          <cell r="Q348">
            <v>8.2582000000000004</v>
          </cell>
          <cell r="R348">
            <v>0</v>
          </cell>
        </row>
        <row r="349">
          <cell r="Q349">
            <v>4.6617568653455557</v>
          </cell>
          <cell r="R349">
            <v>4.6617568653455557</v>
          </cell>
        </row>
        <row r="350">
          <cell r="Q350">
            <v>0</v>
          </cell>
          <cell r="R350">
            <v>0</v>
          </cell>
        </row>
        <row r="351">
          <cell r="Q351">
            <v>7.9426000000000005</v>
          </cell>
          <cell r="R351">
            <v>0</v>
          </cell>
        </row>
        <row r="352">
          <cell r="Q352">
            <v>4.8689460593609137</v>
          </cell>
          <cell r="R352">
            <v>4.8689460593609137</v>
          </cell>
        </row>
        <row r="353">
          <cell r="Q353">
            <v>0</v>
          </cell>
          <cell r="R353">
            <v>0</v>
          </cell>
        </row>
        <row r="354">
          <cell r="Q354">
            <v>0</v>
          </cell>
          <cell r="R354">
            <v>0</v>
          </cell>
        </row>
        <row r="355">
          <cell r="Q355">
            <v>10.024976141574504</v>
          </cell>
          <cell r="R355">
            <v>0</v>
          </cell>
        </row>
        <row r="356">
          <cell r="Q356">
            <v>6.2175459950502185</v>
          </cell>
          <cell r="R356">
            <v>0</v>
          </cell>
        </row>
        <row r="357">
          <cell r="Q357">
            <v>22.99146</v>
          </cell>
          <cell r="R357">
            <v>0</v>
          </cell>
        </row>
        <row r="358">
          <cell r="Q358">
            <v>0</v>
          </cell>
          <cell r="R358">
            <v>0</v>
          </cell>
        </row>
        <row r="359">
          <cell r="Q359">
            <v>0</v>
          </cell>
          <cell r="R359">
            <v>0</v>
          </cell>
        </row>
        <row r="360">
          <cell r="Q360">
            <v>0</v>
          </cell>
          <cell r="R360">
            <v>0</v>
          </cell>
        </row>
        <row r="361">
          <cell r="Q361">
            <v>17.7788</v>
          </cell>
          <cell r="R361">
            <v>0</v>
          </cell>
        </row>
        <row r="362">
          <cell r="Q362">
            <v>4.1780858979266133</v>
          </cell>
          <cell r="R362">
            <v>4.1780858979266133</v>
          </cell>
        </row>
        <row r="363">
          <cell r="Q363">
            <v>3.6672487340718369</v>
          </cell>
          <cell r="R363">
            <v>0</v>
          </cell>
        </row>
        <row r="364">
          <cell r="Q364">
            <v>17.7788</v>
          </cell>
          <cell r="R364">
            <v>0</v>
          </cell>
        </row>
        <row r="365">
          <cell r="Q365">
            <v>0</v>
          </cell>
          <cell r="R365">
            <v>0</v>
          </cell>
        </row>
        <row r="366">
          <cell r="Q366">
            <v>0</v>
          </cell>
          <cell r="R366">
            <v>0</v>
          </cell>
        </row>
        <row r="367">
          <cell r="Q367">
            <v>4.1780858979266133</v>
          </cell>
          <cell r="R367">
            <v>4.1780858979266133</v>
          </cell>
        </row>
        <row r="368">
          <cell r="Q368">
            <v>3.6672487340718369</v>
          </cell>
          <cell r="R368">
            <v>0</v>
          </cell>
        </row>
        <row r="369">
          <cell r="Q369">
            <v>17.7788</v>
          </cell>
          <cell r="R369">
            <v>0</v>
          </cell>
        </row>
        <row r="370">
          <cell r="Q370">
            <v>0</v>
          </cell>
          <cell r="R370">
            <v>0</v>
          </cell>
        </row>
        <row r="371">
          <cell r="Q371">
            <v>0</v>
          </cell>
          <cell r="R371">
            <v>0</v>
          </cell>
        </row>
        <row r="372">
          <cell r="Q372">
            <v>4.1780858979266133</v>
          </cell>
          <cell r="R372">
            <v>4.1780858979266133</v>
          </cell>
        </row>
        <row r="373">
          <cell r="Q373">
            <v>3.6672487340718369</v>
          </cell>
          <cell r="R373">
            <v>0</v>
          </cell>
        </row>
        <row r="374">
          <cell r="Q374">
            <v>13.40774</v>
          </cell>
          <cell r="R374">
            <v>0</v>
          </cell>
        </row>
        <row r="375">
          <cell r="Q375">
            <v>6.5473663156532904</v>
          </cell>
          <cell r="R375">
            <v>6.5473663156532904</v>
          </cell>
        </row>
        <row r="376">
          <cell r="Q376">
            <v>13.239420000000001</v>
          </cell>
          <cell r="R376">
            <v>0</v>
          </cell>
        </row>
        <row r="377">
          <cell r="Q377">
            <v>2.2858164222759818</v>
          </cell>
          <cell r="R377">
            <v>0</v>
          </cell>
        </row>
        <row r="378">
          <cell r="Q378">
            <v>0</v>
          </cell>
          <cell r="R378">
            <v>0</v>
          </cell>
        </row>
        <row r="379">
          <cell r="Q379">
            <v>0</v>
          </cell>
          <cell r="R379">
            <v>0</v>
          </cell>
        </row>
        <row r="380">
          <cell r="Q380">
            <v>7.2430200000000005</v>
          </cell>
          <cell r="R380">
            <v>0</v>
          </cell>
        </row>
        <row r="381">
          <cell r="Q381">
            <v>0</v>
          </cell>
          <cell r="R381">
            <v>0</v>
          </cell>
        </row>
        <row r="382">
          <cell r="Q382">
            <v>4.9678460371688393</v>
          </cell>
          <cell r="R382">
            <v>4.9678460371688393</v>
          </cell>
        </row>
        <row r="383">
          <cell r="Q383">
            <v>5.4298953989039527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0</v>
          </cell>
          <cell r="R386">
            <v>0</v>
          </cell>
        </row>
        <row r="387">
          <cell r="Q387">
            <v>1.5985046320308611</v>
          </cell>
          <cell r="R387">
            <v>0</v>
          </cell>
        </row>
        <row r="388">
          <cell r="Q388">
            <v>5.8964600000000011</v>
          </cell>
          <cell r="R388">
            <v>0</v>
          </cell>
        </row>
        <row r="389">
          <cell r="Q389">
            <v>0</v>
          </cell>
          <cell r="R389">
            <v>0</v>
          </cell>
        </row>
        <row r="390">
          <cell r="Q390">
            <v>0</v>
          </cell>
          <cell r="R390">
            <v>0</v>
          </cell>
        </row>
        <row r="391">
          <cell r="Q391">
            <v>4.6876085684054694</v>
          </cell>
          <cell r="R391">
            <v>4.6876085684054694</v>
          </cell>
        </row>
        <row r="392">
          <cell r="Q392">
            <v>5.6124200000000002</v>
          </cell>
          <cell r="R392">
            <v>0</v>
          </cell>
        </row>
        <row r="393">
          <cell r="Q393">
            <v>2.5348752856323054</v>
          </cell>
          <cell r="R393">
            <v>2.5348752856323054</v>
          </cell>
        </row>
        <row r="394">
          <cell r="Q394">
            <v>0</v>
          </cell>
          <cell r="R394">
            <v>0</v>
          </cell>
        </row>
        <row r="395">
          <cell r="Q395">
            <v>0</v>
          </cell>
          <cell r="R395">
            <v>0</v>
          </cell>
        </row>
        <row r="396">
          <cell r="Q396">
            <v>4.9296318368829253</v>
          </cell>
          <cell r="R396">
            <v>4.9296318368829253</v>
          </cell>
        </row>
        <row r="397">
          <cell r="Q397">
            <v>7.4070136860490496</v>
          </cell>
          <cell r="R397">
            <v>0</v>
          </cell>
        </row>
        <row r="398">
          <cell r="Q398">
            <v>0</v>
          </cell>
          <cell r="R398">
            <v>0</v>
          </cell>
        </row>
        <row r="399">
          <cell r="Q399">
            <v>6.2451907023847193</v>
          </cell>
          <cell r="R399">
            <v>0</v>
          </cell>
        </row>
        <row r="400">
          <cell r="Q400">
            <v>23.217640000000003</v>
          </cell>
          <cell r="R400">
            <v>0</v>
          </cell>
        </row>
        <row r="401">
          <cell r="Q401">
            <v>0</v>
          </cell>
          <cell r="R401">
            <v>0</v>
          </cell>
        </row>
        <row r="402">
          <cell r="Q402">
            <v>0</v>
          </cell>
          <cell r="R402">
            <v>0</v>
          </cell>
        </row>
        <row r="403">
          <cell r="Q403">
            <v>0</v>
          </cell>
          <cell r="R403">
            <v>0</v>
          </cell>
        </row>
        <row r="404">
          <cell r="Q404">
            <v>17.7788</v>
          </cell>
          <cell r="R404">
            <v>0</v>
          </cell>
        </row>
        <row r="405">
          <cell r="Q405">
            <v>4.1780858979266133</v>
          </cell>
          <cell r="R405">
            <v>4.1780858979266133</v>
          </cell>
        </row>
        <row r="406">
          <cell r="Q406">
            <v>3.6672487340718369</v>
          </cell>
          <cell r="R406">
            <v>0</v>
          </cell>
        </row>
        <row r="407">
          <cell r="Q407">
            <v>17.7788</v>
          </cell>
          <cell r="R407">
            <v>0</v>
          </cell>
        </row>
        <row r="408">
          <cell r="Q408">
            <v>6.8577553045866511</v>
          </cell>
          <cell r="R408">
            <v>0</v>
          </cell>
        </row>
        <row r="409">
          <cell r="Q409">
            <v>4.1780858979266133</v>
          </cell>
          <cell r="R409">
            <v>4.1780858979266133</v>
          </cell>
        </row>
        <row r="410">
          <cell r="Q410">
            <v>3.6672487340718369</v>
          </cell>
          <cell r="R410">
            <v>0</v>
          </cell>
        </row>
        <row r="411">
          <cell r="Q411">
            <v>0</v>
          </cell>
          <cell r="R411">
            <v>0</v>
          </cell>
        </row>
        <row r="412">
          <cell r="Q412">
            <v>17.7788</v>
          </cell>
          <cell r="R412">
            <v>0</v>
          </cell>
        </row>
        <row r="413">
          <cell r="Q413">
            <v>0</v>
          </cell>
          <cell r="R413">
            <v>0</v>
          </cell>
        </row>
        <row r="414">
          <cell r="Q414">
            <v>0</v>
          </cell>
          <cell r="R414">
            <v>0</v>
          </cell>
        </row>
        <row r="415">
          <cell r="Q415">
            <v>4.1780858979266133</v>
          </cell>
          <cell r="R415">
            <v>4.1780858979266133</v>
          </cell>
        </row>
        <row r="416">
          <cell r="Q416">
            <v>3.6672487340718369</v>
          </cell>
          <cell r="R416">
            <v>0</v>
          </cell>
        </row>
        <row r="417">
          <cell r="Q417">
            <v>13.40774</v>
          </cell>
          <cell r="R417">
            <v>0</v>
          </cell>
        </row>
        <row r="418">
          <cell r="Q418">
            <v>6.5473663156532904</v>
          </cell>
          <cell r="R418">
            <v>6.5473663156532904</v>
          </cell>
        </row>
        <row r="419">
          <cell r="Q419">
            <v>13.239420000000001</v>
          </cell>
          <cell r="R419">
            <v>0</v>
          </cell>
        </row>
        <row r="420">
          <cell r="Q420">
            <v>0</v>
          </cell>
          <cell r="R420">
            <v>0</v>
          </cell>
        </row>
        <row r="421">
          <cell r="Q421">
            <v>0</v>
          </cell>
          <cell r="R421">
            <v>0</v>
          </cell>
        </row>
        <row r="422">
          <cell r="Q422">
            <v>0</v>
          </cell>
          <cell r="R422">
            <v>0</v>
          </cell>
        </row>
        <row r="423">
          <cell r="Q423">
            <v>7.2430200000000005</v>
          </cell>
          <cell r="R423">
            <v>0</v>
          </cell>
        </row>
        <row r="424">
          <cell r="Q424">
            <v>3.9893945512953097</v>
          </cell>
          <cell r="R424">
            <v>0</v>
          </cell>
        </row>
        <row r="425">
          <cell r="Q425">
            <v>5.0824886380265824</v>
          </cell>
          <cell r="R425">
            <v>5.0824886380265824</v>
          </cell>
        </row>
        <row r="426">
          <cell r="Q426">
            <v>0</v>
          </cell>
          <cell r="R426">
            <v>0</v>
          </cell>
        </row>
        <row r="427">
          <cell r="Q427">
            <v>0</v>
          </cell>
          <cell r="R427">
            <v>0</v>
          </cell>
        </row>
        <row r="428">
          <cell r="Q428">
            <v>0</v>
          </cell>
          <cell r="R428">
            <v>0</v>
          </cell>
        </row>
        <row r="429">
          <cell r="Q429">
            <v>0</v>
          </cell>
          <cell r="R429">
            <v>0</v>
          </cell>
        </row>
        <row r="430">
          <cell r="Q430">
            <v>0</v>
          </cell>
          <cell r="R430">
            <v>0</v>
          </cell>
        </row>
        <row r="431">
          <cell r="Q431">
            <v>5.98062</v>
          </cell>
          <cell r="R431">
            <v>0</v>
          </cell>
        </row>
        <row r="432">
          <cell r="Q432">
            <v>0</v>
          </cell>
          <cell r="R432">
            <v>0</v>
          </cell>
        </row>
        <row r="433">
          <cell r="Q433">
            <v>0</v>
          </cell>
          <cell r="R433">
            <v>0</v>
          </cell>
        </row>
        <row r="434">
          <cell r="Q434">
            <v>4.6876085684054694</v>
          </cell>
          <cell r="R434">
            <v>4.6876085684054694</v>
          </cell>
        </row>
        <row r="435">
          <cell r="Q435">
            <v>5.5177400000000008</v>
          </cell>
          <cell r="R435">
            <v>0</v>
          </cell>
        </row>
        <row r="436">
          <cell r="Q436">
            <v>2.5348752856323054</v>
          </cell>
          <cell r="R436">
            <v>2.5348752856323054</v>
          </cell>
        </row>
        <row r="437">
          <cell r="Q437">
            <v>0</v>
          </cell>
          <cell r="R437">
            <v>0</v>
          </cell>
        </row>
        <row r="438">
          <cell r="Q438">
            <v>3.5778415313424037</v>
          </cell>
          <cell r="R438">
            <v>0</v>
          </cell>
        </row>
        <row r="439">
          <cell r="Q439">
            <v>4.9296318368829253</v>
          </cell>
          <cell r="R439">
            <v>4.9296318368829253</v>
          </cell>
        </row>
        <row r="440">
          <cell r="Q440">
            <v>9.1077177348095386</v>
          </cell>
          <cell r="R440">
            <v>9.1077177348095386</v>
          </cell>
        </row>
        <row r="441">
          <cell r="Q441">
            <v>10.024976141574504</v>
          </cell>
          <cell r="R441">
            <v>0</v>
          </cell>
        </row>
        <row r="442">
          <cell r="Q442">
            <v>6.2451907023847193</v>
          </cell>
          <cell r="R442">
            <v>0</v>
          </cell>
        </row>
        <row r="443">
          <cell r="Q443">
            <v>23.217640000000003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17.7788</v>
          </cell>
          <cell r="R447">
            <v>0</v>
          </cell>
        </row>
        <row r="448">
          <cell r="Q448">
            <v>4.1780858979266133</v>
          </cell>
          <cell r="R448">
            <v>4.1780858979266133</v>
          </cell>
        </row>
        <row r="449">
          <cell r="Q449">
            <v>3.6672487340718369</v>
          </cell>
          <cell r="R449">
            <v>0</v>
          </cell>
        </row>
        <row r="450">
          <cell r="Q450">
            <v>17.7788</v>
          </cell>
          <cell r="R450">
            <v>0</v>
          </cell>
        </row>
        <row r="451">
          <cell r="Q451">
            <v>6.8577553045866511</v>
          </cell>
          <cell r="R451">
            <v>0</v>
          </cell>
        </row>
        <row r="452">
          <cell r="Q452">
            <v>4.1780858979266133</v>
          </cell>
          <cell r="R452">
            <v>4.1780858979266133</v>
          </cell>
        </row>
        <row r="453">
          <cell r="Q453">
            <v>3.6672487340718369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17.7788</v>
          </cell>
          <cell r="R455">
            <v>0</v>
          </cell>
        </row>
        <row r="456">
          <cell r="Q456">
            <v>4.3425227771276704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3.3979027818518714</v>
          </cell>
          <cell r="R458">
            <v>0</v>
          </cell>
        </row>
        <row r="459">
          <cell r="Q459">
            <v>4.5092756337378699</v>
          </cell>
          <cell r="R459">
            <v>4.5092756337378699</v>
          </cell>
        </row>
        <row r="460">
          <cell r="Q460">
            <v>13.40774</v>
          </cell>
          <cell r="R460">
            <v>0</v>
          </cell>
        </row>
        <row r="461">
          <cell r="Q461">
            <v>6.5473663156532904</v>
          </cell>
          <cell r="R461">
            <v>6.5473663156532904</v>
          </cell>
        </row>
        <row r="462">
          <cell r="Q462">
            <v>13.239420000000001</v>
          </cell>
          <cell r="R462">
            <v>0</v>
          </cell>
        </row>
        <row r="463">
          <cell r="Q463">
            <v>2.2858164222759818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7.2430200000000005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5.0824886380265824</v>
          </cell>
          <cell r="R468">
            <v>5.0824886380265824</v>
          </cell>
        </row>
        <row r="469">
          <cell r="Q469">
            <v>5.4298953989039527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5.3011055924071924</v>
          </cell>
          <cell r="R472">
            <v>0</v>
          </cell>
        </row>
        <row r="473">
          <cell r="Q473">
            <v>0.98740022468196309</v>
          </cell>
          <cell r="R473">
            <v>0</v>
          </cell>
        </row>
        <row r="474">
          <cell r="Q474">
            <v>5.98062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4.6876085684054694</v>
          </cell>
          <cell r="R477">
            <v>4.6876085684054694</v>
          </cell>
        </row>
        <row r="478">
          <cell r="Q478">
            <v>5.5177400000000008</v>
          </cell>
          <cell r="R478">
            <v>0</v>
          </cell>
        </row>
        <row r="479">
          <cell r="Q479">
            <v>2.5348752856323054</v>
          </cell>
          <cell r="R479">
            <v>2.5348752856323054</v>
          </cell>
        </row>
        <row r="480">
          <cell r="Q480">
            <v>3.3855427056608662</v>
          </cell>
          <cell r="R480">
            <v>0</v>
          </cell>
        </row>
        <row r="481">
          <cell r="Q481">
            <v>3.5778415313424037</v>
          </cell>
          <cell r="R481">
            <v>0</v>
          </cell>
        </row>
        <row r="482">
          <cell r="Q482">
            <v>4.9296318368829253</v>
          </cell>
          <cell r="R482">
            <v>4.9296318368829253</v>
          </cell>
        </row>
        <row r="483">
          <cell r="Q483">
            <v>9.1077177348095386</v>
          </cell>
          <cell r="R483">
            <v>9.1077177348095386</v>
          </cell>
        </row>
        <row r="484">
          <cell r="Q484">
            <v>10.024976141574504</v>
          </cell>
          <cell r="R484">
            <v>0</v>
          </cell>
        </row>
        <row r="485">
          <cell r="Q485">
            <v>6.2451907023847193</v>
          </cell>
          <cell r="R485">
            <v>0</v>
          </cell>
        </row>
        <row r="486">
          <cell r="Q486">
            <v>23.217640000000003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17.7788</v>
          </cell>
          <cell r="R490">
            <v>0</v>
          </cell>
        </row>
        <row r="491">
          <cell r="Q491">
            <v>4.1780858979266133</v>
          </cell>
          <cell r="R491">
            <v>4.1780858979266133</v>
          </cell>
        </row>
        <row r="492">
          <cell r="Q492">
            <v>3.6672487340718369</v>
          </cell>
          <cell r="R492">
            <v>0</v>
          </cell>
        </row>
        <row r="493">
          <cell r="Q493">
            <v>17.7788</v>
          </cell>
          <cell r="R493">
            <v>0</v>
          </cell>
        </row>
        <row r="494">
          <cell r="Q494">
            <v>11.40390769751488</v>
          </cell>
          <cell r="R494">
            <v>0</v>
          </cell>
        </row>
        <row r="495">
          <cell r="Q495">
            <v>4.1780858979266133</v>
          </cell>
          <cell r="R495">
            <v>4.1780858979266133</v>
          </cell>
        </row>
        <row r="496">
          <cell r="Q496">
            <v>3.6672487340718369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17.7788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4.1780858979266133</v>
          </cell>
          <cell r="R501">
            <v>4.1780858979266133</v>
          </cell>
        </row>
        <row r="502">
          <cell r="Q502">
            <v>3.6672487340718369</v>
          </cell>
          <cell r="R502">
            <v>0</v>
          </cell>
        </row>
        <row r="503">
          <cell r="Q503">
            <v>13.40774</v>
          </cell>
          <cell r="R503">
            <v>0</v>
          </cell>
        </row>
        <row r="504">
          <cell r="Q504">
            <v>6.5473663156532904</v>
          </cell>
          <cell r="R504">
            <v>6.5473663156532904</v>
          </cell>
        </row>
        <row r="505">
          <cell r="Q505">
            <v>13.239420000000001</v>
          </cell>
          <cell r="R505">
            <v>0</v>
          </cell>
        </row>
        <row r="506">
          <cell r="Q506">
            <v>0</v>
          </cell>
          <cell r="R506">
            <v>0</v>
          </cell>
        </row>
        <row r="507">
          <cell r="Q507">
            <v>0</v>
          </cell>
          <cell r="R507">
            <v>0</v>
          </cell>
        </row>
        <row r="508">
          <cell r="Q508">
            <v>0</v>
          </cell>
          <cell r="R508">
            <v>0</v>
          </cell>
        </row>
        <row r="509">
          <cell r="Q509">
            <v>7.2430200000000005</v>
          </cell>
          <cell r="R509">
            <v>0</v>
          </cell>
        </row>
        <row r="510">
          <cell r="Q510">
            <v>3.9893945512953097</v>
          </cell>
          <cell r="R510">
            <v>0</v>
          </cell>
        </row>
        <row r="511">
          <cell r="Q511">
            <v>5.0824886380265824</v>
          </cell>
          <cell r="R511">
            <v>5.0824886380265824</v>
          </cell>
        </row>
        <row r="512">
          <cell r="Q512">
            <v>5.4298953989039527</v>
          </cell>
          <cell r="R512">
            <v>0</v>
          </cell>
        </row>
        <row r="513">
          <cell r="Q513">
            <v>0</v>
          </cell>
          <cell r="R513">
            <v>0</v>
          </cell>
        </row>
        <row r="514">
          <cell r="Q514">
            <v>0</v>
          </cell>
          <cell r="R514">
            <v>0</v>
          </cell>
        </row>
        <row r="515">
          <cell r="Q515">
            <v>5.7662563362815868</v>
          </cell>
          <cell r="R515">
            <v>0</v>
          </cell>
        </row>
        <row r="516">
          <cell r="Q516">
            <v>0</v>
          </cell>
          <cell r="R516">
            <v>0</v>
          </cell>
        </row>
        <row r="517">
          <cell r="Q517">
            <v>5.98062</v>
          </cell>
          <cell r="R517">
            <v>0</v>
          </cell>
        </row>
        <row r="518">
          <cell r="Q518">
            <v>0</v>
          </cell>
          <cell r="R518">
            <v>0</v>
          </cell>
        </row>
        <row r="519">
          <cell r="Q519">
            <v>0</v>
          </cell>
          <cell r="R519">
            <v>0</v>
          </cell>
        </row>
        <row r="520">
          <cell r="Q520">
            <v>4.6876085684054694</v>
          </cell>
          <cell r="R520">
            <v>4.6876085684054694</v>
          </cell>
        </row>
        <row r="521">
          <cell r="Q521">
            <v>5.5177400000000008</v>
          </cell>
          <cell r="R521">
            <v>0</v>
          </cell>
        </row>
        <row r="522">
          <cell r="Q522">
            <v>2.5348752856323054</v>
          </cell>
          <cell r="R522">
            <v>2.5348752856323054</v>
          </cell>
        </row>
        <row r="523">
          <cell r="Q523">
            <v>3.3855427056608662</v>
          </cell>
          <cell r="R523">
            <v>0</v>
          </cell>
        </row>
        <row r="524">
          <cell r="Q524">
            <v>0</v>
          </cell>
          <cell r="R524">
            <v>0</v>
          </cell>
        </row>
        <row r="525">
          <cell r="Q525">
            <v>4.9296318368829253</v>
          </cell>
          <cell r="R525">
            <v>4.9296318368829253</v>
          </cell>
        </row>
        <row r="526">
          <cell r="Q526">
            <v>9.1077177348095386</v>
          </cell>
          <cell r="R526">
            <v>9.1077177348095386</v>
          </cell>
        </row>
        <row r="527">
          <cell r="Q527">
            <v>0</v>
          </cell>
          <cell r="R527">
            <v>0</v>
          </cell>
        </row>
        <row r="528">
          <cell r="Q528">
            <v>0</v>
          </cell>
          <cell r="R528">
            <v>0</v>
          </cell>
        </row>
        <row r="529">
          <cell r="Q529">
            <v>0</v>
          </cell>
          <cell r="R529">
            <v>0</v>
          </cell>
        </row>
        <row r="530">
          <cell r="Q530">
            <v>0</v>
          </cell>
          <cell r="R530">
            <v>0</v>
          </cell>
        </row>
        <row r="531">
          <cell r="Q531">
            <v>0</v>
          </cell>
          <cell r="R531">
            <v>0</v>
          </cell>
        </row>
        <row r="532">
          <cell r="Q532">
            <v>0</v>
          </cell>
          <cell r="R532">
            <v>0</v>
          </cell>
        </row>
        <row r="533">
          <cell r="Q533">
            <v>0</v>
          </cell>
          <cell r="R533">
            <v>0</v>
          </cell>
        </row>
        <row r="534">
          <cell r="Q534">
            <v>0</v>
          </cell>
          <cell r="R534">
            <v>0</v>
          </cell>
        </row>
        <row r="535">
          <cell r="Q535">
            <v>0</v>
          </cell>
          <cell r="R535">
            <v>0</v>
          </cell>
        </row>
        <row r="536">
          <cell r="Q536">
            <v>0</v>
          </cell>
          <cell r="R536">
            <v>0</v>
          </cell>
        </row>
        <row r="537">
          <cell r="Q537">
            <v>0</v>
          </cell>
          <cell r="R537">
            <v>0</v>
          </cell>
        </row>
        <row r="538">
          <cell r="Q538">
            <v>0</v>
          </cell>
          <cell r="R538">
            <v>0</v>
          </cell>
        </row>
        <row r="539">
          <cell r="Q539">
            <v>0</v>
          </cell>
          <cell r="R539">
            <v>0</v>
          </cell>
        </row>
        <row r="540">
          <cell r="Q540">
            <v>0</v>
          </cell>
          <cell r="R540">
            <v>0</v>
          </cell>
        </row>
        <row r="541">
          <cell r="Q541">
            <v>0</v>
          </cell>
          <cell r="R541">
            <v>0</v>
          </cell>
        </row>
        <row r="542">
          <cell r="Q542">
            <v>0</v>
          </cell>
          <cell r="R542">
            <v>0</v>
          </cell>
        </row>
        <row r="543">
          <cell r="Q543">
            <v>0</v>
          </cell>
          <cell r="R543">
            <v>0</v>
          </cell>
        </row>
        <row r="544">
          <cell r="Q544">
            <v>0</v>
          </cell>
          <cell r="R544">
            <v>0</v>
          </cell>
        </row>
        <row r="545">
          <cell r="Q545">
            <v>0</v>
          </cell>
          <cell r="R545">
            <v>0</v>
          </cell>
        </row>
        <row r="546">
          <cell r="Q546">
            <v>0</v>
          </cell>
          <cell r="R546">
            <v>0</v>
          </cell>
        </row>
        <row r="547">
          <cell r="Q547">
            <v>0</v>
          </cell>
          <cell r="R547">
            <v>0</v>
          </cell>
        </row>
        <row r="548">
          <cell r="Q548">
            <v>0</v>
          </cell>
          <cell r="R548">
            <v>0</v>
          </cell>
        </row>
        <row r="549">
          <cell r="Q549">
            <v>0</v>
          </cell>
          <cell r="R549">
            <v>0</v>
          </cell>
        </row>
        <row r="550">
          <cell r="Q550">
            <v>0</v>
          </cell>
          <cell r="R550">
            <v>0</v>
          </cell>
        </row>
        <row r="551">
          <cell r="Q551">
            <v>0</v>
          </cell>
          <cell r="R551">
            <v>0</v>
          </cell>
        </row>
        <row r="552">
          <cell r="Q552">
            <v>0</v>
          </cell>
          <cell r="R552">
            <v>0</v>
          </cell>
        </row>
        <row r="553">
          <cell r="Q553">
            <v>0</v>
          </cell>
          <cell r="R553">
            <v>0</v>
          </cell>
        </row>
        <row r="554">
          <cell r="Q554">
            <v>0</v>
          </cell>
          <cell r="R554">
            <v>0</v>
          </cell>
        </row>
        <row r="555">
          <cell r="Q555">
            <v>0</v>
          </cell>
          <cell r="R555">
            <v>0</v>
          </cell>
        </row>
        <row r="556">
          <cell r="Q556">
            <v>0</v>
          </cell>
          <cell r="R556">
            <v>0</v>
          </cell>
        </row>
        <row r="557">
          <cell r="Q557">
            <v>0</v>
          </cell>
          <cell r="R557">
            <v>0</v>
          </cell>
        </row>
        <row r="558">
          <cell r="Q558">
            <v>0</v>
          </cell>
          <cell r="R558">
            <v>0</v>
          </cell>
        </row>
        <row r="559">
          <cell r="Q559">
            <v>0</v>
          </cell>
          <cell r="R559">
            <v>0</v>
          </cell>
        </row>
        <row r="560">
          <cell r="Q560">
            <v>0</v>
          </cell>
          <cell r="R560">
            <v>0</v>
          </cell>
        </row>
        <row r="561">
          <cell r="Q561">
            <v>0</v>
          </cell>
          <cell r="R561">
            <v>0</v>
          </cell>
        </row>
        <row r="562">
          <cell r="Q562">
            <v>0</v>
          </cell>
          <cell r="R562">
            <v>0</v>
          </cell>
        </row>
        <row r="563">
          <cell r="Q563">
            <v>0</v>
          </cell>
          <cell r="R563">
            <v>0</v>
          </cell>
        </row>
        <row r="564">
          <cell r="Q564">
            <v>0</v>
          </cell>
          <cell r="R564">
            <v>0</v>
          </cell>
        </row>
        <row r="565">
          <cell r="Q565">
            <v>0</v>
          </cell>
          <cell r="R565">
            <v>0</v>
          </cell>
        </row>
        <row r="566">
          <cell r="Q566">
            <v>0</v>
          </cell>
          <cell r="R566">
            <v>0</v>
          </cell>
        </row>
        <row r="567">
          <cell r="Q567">
            <v>0</v>
          </cell>
          <cell r="R567">
            <v>0</v>
          </cell>
        </row>
        <row r="568">
          <cell r="Q568">
            <v>3.2507662670159494</v>
          </cell>
          <cell r="R568">
            <v>0</v>
          </cell>
        </row>
        <row r="569">
          <cell r="Q569">
            <v>10.652008367025203</v>
          </cell>
          <cell r="R569">
            <v>0</v>
          </cell>
        </row>
        <row r="570">
          <cell r="Q570">
            <v>3.6126606175766733</v>
          </cell>
          <cell r="R570">
            <v>0</v>
          </cell>
        </row>
        <row r="571">
          <cell r="Q571">
            <v>0</v>
          </cell>
          <cell r="R571">
            <v>0</v>
          </cell>
        </row>
        <row r="572">
          <cell r="Q572">
            <v>0</v>
          </cell>
          <cell r="R572">
            <v>0</v>
          </cell>
        </row>
        <row r="573">
          <cell r="Q573">
            <v>0</v>
          </cell>
          <cell r="R573">
            <v>0</v>
          </cell>
        </row>
        <row r="574">
          <cell r="Q574">
            <v>0</v>
          </cell>
          <cell r="R574">
            <v>0</v>
          </cell>
        </row>
        <row r="575">
          <cell r="Q575">
            <v>0</v>
          </cell>
          <cell r="R575">
            <v>0</v>
          </cell>
        </row>
        <row r="576">
          <cell r="Q576">
            <v>0</v>
          </cell>
          <cell r="R576">
            <v>0</v>
          </cell>
        </row>
        <row r="577">
          <cell r="Q577">
            <v>0</v>
          </cell>
          <cell r="R577">
            <v>0</v>
          </cell>
        </row>
        <row r="578">
          <cell r="Q578">
            <v>0</v>
          </cell>
          <cell r="R578">
            <v>0</v>
          </cell>
        </row>
        <row r="579">
          <cell r="Q579">
            <v>0</v>
          </cell>
          <cell r="R579">
            <v>0</v>
          </cell>
        </row>
        <row r="580">
          <cell r="Q580">
            <v>6.7773500000000002</v>
          </cell>
          <cell r="R580">
            <v>0</v>
          </cell>
        </row>
        <row r="581">
          <cell r="Q581">
            <v>2.5587865460896717</v>
          </cell>
          <cell r="R581">
            <v>0</v>
          </cell>
        </row>
        <row r="582">
          <cell r="Q582">
            <v>1.9871384148675357</v>
          </cell>
          <cell r="R582">
            <v>1.9871384148675357</v>
          </cell>
        </row>
        <row r="583">
          <cell r="Q583">
            <v>5.42455</v>
          </cell>
          <cell r="R583">
            <v>0</v>
          </cell>
        </row>
        <row r="584">
          <cell r="Q584">
            <v>2.5898649251919754</v>
          </cell>
          <cell r="R584">
            <v>0</v>
          </cell>
        </row>
        <row r="585">
          <cell r="Q585">
            <v>1.8215435469619077</v>
          </cell>
          <cell r="R585">
            <v>1.8215435469619077</v>
          </cell>
        </row>
        <row r="586">
          <cell r="Q586">
            <v>0</v>
          </cell>
          <cell r="R586">
            <v>0</v>
          </cell>
        </row>
        <row r="587">
          <cell r="Q587">
            <v>0</v>
          </cell>
          <cell r="R587">
            <v>0</v>
          </cell>
        </row>
        <row r="588">
          <cell r="Q588">
            <v>0</v>
          </cell>
          <cell r="R588">
            <v>0</v>
          </cell>
        </row>
        <row r="589">
          <cell r="Q589">
            <v>0</v>
          </cell>
          <cell r="R589">
            <v>0</v>
          </cell>
        </row>
        <row r="590">
          <cell r="Q590">
            <v>3.5442621066244642</v>
          </cell>
          <cell r="R590">
            <v>0</v>
          </cell>
        </row>
        <row r="591">
          <cell r="Q591">
            <v>0</v>
          </cell>
          <cell r="R591">
            <v>0</v>
          </cell>
        </row>
        <row r="592">
          <cell r="Q592">
            <v>0</v>
          </cell>
          <cell r="R592">
            <v>0</v>
          </cell>
        </row>
        <row r="593">
          <cell r="Q593">
            <v>2.5868074143135904</v>
          </cell>
          <cell r="R593">
            <v>0</v>
          </cell>
        </row>
        <row r="594">
          <cell r="Q594">
            <v>0</v>
          </cell>
          <cell r="R594">
            <v>0</v>
          </cell>
        </row>
        <row r="595">
          <cell r="Q595">
            <v>0</v>
          </cell>
          <cell r="R595">
            <v>0</v>
          </cell>
        </row>
        <row r="596">
          <cell r="Q596">
            <v>0</v>
          </cell>
          <cell r="R596">
            <v>0</v>
          </cell>
        </row>
        <row r="597">
          <cell r="Q597">
            <v>0</v>
          </cell>
          <cell r="R597">
            <v>0</v>
          </cell>
        </row>
        <row r="598">
          <cell r="Q598">
            <v>0</v>
          </cell>
          <cell r="R598">
            <v>0</v>
          </cell>
        </row>
        <row r="599">
          <cell r="Q599">
            <v>0</v>
          </cell>
          <cell r="R599">
            <v>0</v>
          </cell>
        </row>
        <row r="600">
          <cell r="Q600">
            <v>0</v>
          </cell>
          <cell r="R600">
            <v>0</v>
          </cell>
        </row>
        <row r="601">
          <cell r="Q601">
            <v>0</v>
          </cell>
          <cell r="R601">
            <v>0</v>
          </cell>
        </row>
        <row r="602">
          <cell r="Q602">
            <v>0</v>
          </cell>
          <cell r="R602">
            <v>0</v>
          </cell>
        </row>
        <row r="603">
          <cell r="Q603">
            <v>0</v>
          </cell>
          <cell r="R603">
            <v>0</v>
          </cell>
        </row>
        <row r="604">
          <cell r="Q604">
            <v>0</v>
          </cell>
          <cell r="R604">
            <v>0</v>
          </cell>
        </row>
        <row r="605">
          <cell r="Q605">
            <v>0</v>
          </cell>
          <cell r="R605">
            <v>0</v>
          </cell>
        </row>
        <row r="606">
          <cell r="Q606">
            <v>0</v>
          </cell>
          <cell r="R606">
            <v>0</v>
          </cell>
        </row>
        <row r="607">
          <cell r="Q607">
            <v>0</v>
          </cell>
          <cell r="R607">
            <v>0</v>
          </cell>
        </row>
        <row r="608">
          <cell r="Q608">
            <v>0</v>
          </cell>
          <cell r="R608">
            <v>0</v>
          </cell>
        </row>
        <row r="609">
          <cell r="Q609">
            <v>0</v>
          </cell>
          <cell r="R609">
            <v>0</v>
          </cell>
        </row>
        <row r="610">
          <cell r="Q610">
            <v>0</v>
          </cell>
          <cell r="R610">
            <v>0</v>
          </cell>
        </row>
        <row r="611">
          <cell r="Q611">
            <v>0</v>
          </cell>
          <cell r="R611">
            <v>0</v>
          </cell>
        </row>
        <row r="612">
          <cell r="Q612">
            <v>0</v>
          </cell>
          <cell r="R612">
            <v>0</v>
          </cell>
        </row>
        <row r="613">
          <cell r="Q613">
            <v>0</v>
          </cell>
          <cell r="R613">
            <v>0</v>
          </cell>
        </row>
        <row r="614">
          <cell r="Q614">
            <v>0</v>
          </cell>
          <cell r="R614">
            <v>0</v>
          </cell>
        </row>
        <row r="615">
          <cell r="Q615">
            <v>0</v>
          </cell>
          <cell r="R615">
            <v>0</v>
          </cell>
        </row>
        <row r="616">
          <cell r="Q616">
            <v>0</v>
          </cell>
          <cell r="R616">
            <v>0</v>
          </cell>
        </row>
        <row r="617">
          <cell r="Q617">
            <v>0</v>
          </cell>
          <cell r="R617">
            <v>0</v>
          </cell>
        </row>
        <row r="618">
          <cell r="Q618">
            <v>0</v>
          </cell>
          <cell r="R618">
            <v>0</v>
          </cell>
        </row>
        <row r="619">
          <cell r="Q619">
            <v>0</v>
          </cell>
          <cell r="R619">
            <v>0</v>
          </cell>
        </row>
        <row r="620">
          <cell r="Q620">
            <v>0</v>
          </cell>
          <cell r="R620">
            <v>0</v>
          </cell>
        </row>
        <row r="621">
          <cell r="Q621">
            <v>0</v>
          </cell>
          <cell r="R621">
            <v>0</v>
          </cell>
        </row>
        <row r="622">
          <cell r="Q622">
            <v>0</v>
          </cell>
          <cell r="R622">
            <v>0</v>
          </cell>
        </row>
        <row r="623">
          <cell r="Q623">
            <v>0</v>
          </cell>
          <cell r="R623">
            <v>0</v>
          </cell>
        </row>
        <row r="624">
          <cell r="Q624">
            <v>0</v>
          </cell>
          <cell r="R624">
            <v>0</v>
          </cell>
        </row>
        <row r="625">
          <cell r="Q625">
            <v>0</v>
          </cell>
          <cell r="R625">
            <v>0</v>
          </cell>
        </row>
        <row r="626">
          <cell r="Q626">
            <v>0</v>
          </cell>
          <cell r="R626">
            <v>0</v>
          </cell>
        </row>
        <row r="627">
          <cell r="Q627">
            <v>0</v>
          </cell>
          <cell r="R627">
            <v>0</v>
          </cell>
        </row>
        <row r="628">
          <cell r="Q628">
            <v>0</v>
          </cell>
          <cell r="R628">
            <v>0</v>
          </cell>
        </row>
        <row r="629">
          <cell r="Q629">
            <v>0</v>
          </cell>
          <cell r="R629">
            <v>0</v>
          </cell>
        </row>
        <row r="630">
          <cell r="Q630">
            <v>0</v>
          </cell>
          <cell r="R630">
            <v>0</v>
          </cell>
        </row>
        <row r="631">
          <cell r="Q631">
            <v>0</v>
          </cell>
          <cell r="R631">
            <v>0</v>
          </cell>
        </row>
        <row r="632">
          <cell r="Q632">
            <v>0</v>
          </cell>
          <cell r="R632">
            <v>0</v>
          </cell>
        </row>
        <row r="633">
          <cell r="Q633">
            <v>0</v>
          </cell>
          <cell r="R633">
            <v>0</v>
          </cell>
        </row>
        <row r="634">
          <cell r="Q634">
            <v>0</v>
          </cell>
          <cell r="R634">
            <v>0</v>
          </cell>
        </row>
        <row r="635">
          <cell r="Q635">
            <v>0</v>
          </cell>
          <cell r="R635">
            <v>0</v>
          </cell>
        </row>
        <row r="636">
          <cell r="Q636">
            <v>0</v>
          </cell>
          <cell r="R636">
            <v>0</v>
          </cell>
        </row>
        <row r="637">
          <cell r="Q637">
            <v>0</v>
          </cell>
          <cell r="R637">
            <v>0</v>
          </cell>
        </row>
        <row r="638">
          <cell r="Q638">
            <v>0</v>
          </cell>
          <cell r="R638">
            <v>0</v>
          </cell>
        </row>
        <row r="639">
          <cell r="Q639">
            <v>0</v>
          </cell>
          <cell r="R639">
            <v>0</v>
          </cell>
        </row>
        <row r="640">
          <cell r="Q640">
            <v>0</v>
          </cell>
          <cell r="R640">
            <v>0</v>
          </cell>
        </row>
        <row r="641">
          <cell r="Q641">
            <v>0</v>
          </cell>
          <cell r="R641">
            <v>0</v>
          </cell>
        </row>
        <row r="642">
          <cell r="Q642">
            <v>20.633004292385728</v>
          </cell>
          <cell r="R642">
            <v>0</v>
          </cell>
        </row>
        <row r="643">
          <cell r="Q643">
            <v>10.531376916838296</v>
          </cell>
          <cell r="R643">
            <v>0</v>
          </cell>
        </row>
        <row r="644">
          <cell r="Q644">
            <v>36.974796059893428</v>
          </cell>
          <cell r="R644">
            <v>0</v>
          </cell>
        </row>
        <row r="645">
          <cell r="Q645">
            <v>24.775940659742353</v>
          </cell>
          <cell r="R645">
            <v>0</v>
          </cell>
        </row>
        <row r="646">
          <cell r="Q646">
            <v>26.57410321409095</v>
          </cell>
          <cell r="R646">
            <v>0</v>
          </cell>
        </row>
        <row r="647">
          <cell r="Q647">
            <v>0</v>
          </cell>
          <cell r="R647">
            <v>0</v>
          </cell>
        </row>
        <row r="648">
          <cell r="Q648">
            <v>0</v>
          </cell>
          <cell r="R648">
            <v>0</v>
          </cell>
        </row>
        <row r="649">
          <cell r="Q649">
            <v>0</v>
          </cell>
          <cell r="R649">
            <v>0</v>
          </cell>
        </row>
        <row r="650">
          <cell r="Q650">
            <v>0</v>
          </cell>
          <cell r="R650">
            <v>0</v>
          </cell>
        </row>
        <row r="651">
          <cell r="Q651">
            <v>0</v>
          </cell>
          <cell r="R651">
            <v>0</v>
          </cell>
        </row>
        <row r="652">
          <cell r="Q652">
            <v>0</v>
          </cell>
          <cell r="R652">
            <v>0</v>
          </cell>
        </row>
        <row r="653">
          <cell r="Q653">
            <v>0</v>
          </cell>
          <cell r="R653">
            <v>0</v>
          </cell>
        </row>
        <row r="654">
          <cell r="Q654">
            <v>0</v>
          </cell>
          <cell r="R654">
            <v>0</v>
          </cell>
        </row>
        <row r="655">
          <cell r="Q655">
            <v>0</v>
          </cell>
          <cell r="R655">
            <v>0</v>
          </cell>
        </row>
        <row r="656">
          <cell r="Q656">
            <v>0</v>
          </cell>
          <cell r="R656">
            <v>0</v>
          </cell>
        </row>
        <row r="657">
          <cell r="Q657">
            <v>0</v>
          </cell>
          <cell r="R657">
            <v>0</v>
          </cell>
        </row>
        <row r="658">
          <cell r="Q658">
            <v>0</v>
          </cell>
          <cell r="R658">
            <v>0</v>
          </cell>
        </row>
        <row r="659">
          <cell r="Q659">
            <v>0</v>
          </cell>
          <cell r="R659">
            <v>0</v>
          </cell>
        </row>
        <row r="660">
          <cell r="Q660">
            <v>0</v>
          </cell>
          <cell r="R660">
            <v>0</v>
          </cell>
        </row>
        <row r="661">
          <cell r="Q661">
            <v>0</v>
          </cell>
          <cell r="R661">
            <v>0</v>
          </cell>
        </row>
        <row r="662">
          <cell r="Q662">
            <v>0</v>
          </cell>
          <cell r="R662">
            <v>0</v>
          </cell>
        </row>
        <row r="663">
          <cell r="Q663">
            <v>0</v>
          </cell>
          <cell r="R663">
            <v>0</v>
          </cell>
        </row>
        <row r="664">
          <cell r="Q664">
            <v>0</v>
          </cell>
          <cell r="R664">
            <v>0</v>
          </cell>
        </row>
        <row r="665">
          <cell r="Q665">
            <v>0</v>
          </cell>
          <cell r="R665">
            <v>0</v>
          </cell>
        </row>
        <row r="666">
          <cell r="Q666">
            <v>0</v>
          </cell>
          <cell r="R666">
            <v>0</v>
          </cell>
        </row>
        <row r="667">
          <cell r="Q667">
            <v>0</v>
          </cell>
          <cell r="R667">
            <v>0</v>
          </cell>
        </row>
        <row r="668">
          <cell r="Q668">
            <v>0</v>
          </cell>
          <cell r="R668">
            <v>0</v>
          </cell>
        </row>
        <row r="669">
          <cell r="Q669">
            <v>0</v>
          </cell>
          <cell r="R669">
            <v>0</v>
          </cell>
        </row>
        <row r="670">
          <cell r="Q670">
            <v>0</v>
          </cell>
          <cell r="R670">
            <v>0</v>
          </cell>
        </row>
        <row r="671">
          <cell r="Q671">
            <v>0</v>
          </cell>
          <cell r="R671">
            <v>0</v>
          </cell>
        </row>
        <row r="672">
          <cell r="Q672">
            <v>0</v>
          </cell>
          <cell r="R672">
            <v>0</v>
          </cell>
        </row>
        <row r="673">
          <cell r="Q673">
            <v>0</v>
          </cell>
          <cell r="R673">
            <v>0</v>
          </cell>
        </row>
        <row r="674">
          <cell r="Q674">
            <v>0</v>
          </cell>
          <cell r="R674">
            <v>0</v>
          </cell>
        </row>
        <row r="675">
          <cell r="Q675">
            <v>0</v>
          </cell>
          <cell r="R675">
            <v>0</v>
          </cell>
        </row>
        <row r="676">
          <cell r="Q676">
            <v>0</v>
          </cell>
          <cell r="R676">
            <v>0</v>
          </cell>
        </row>
        <row r="677">
          <cell r="Q677">
            <v>0</v>
          </cell>
          <cell r="R677">
            <v>0</v>
          </cell>
        </row>
        <row r="678">
          <cell r="Q678">
            <v>0</v>
          </cell>
          <cell r="R678">
            <v>0</v>
          </cell>
        </row>
        <row r="679">
          <cell r="Q679">
            <v>0</v>
          </cell>
          <cell r="R679">
            <v>0</v>
          </cell>
        </row>
        <row r="680">
          <cell r="Q680">
            <v>0</v>
          </cell>
          <cell r="R680">
            <v>0</v>
          </cell>
        </row>
        <row r="681">
          <cell r="Q681">
            <v>0</v>
          </cell>
          <cell r="R681">
            <v>0</v>
          </cell>
        </row>
        <row r="682">
          <cell r="Q682">
            <v>0</v>
          </cell>
          <cell r="R682">
            <v>0</v>
          </cell>
        </row>
        <row r="683">
          <cell r="Q683">
            <v>0</v>
          </cell>
          <cell r="R683">
            <v>0</v>
          </cell>
        </row>
        <row r="684">
          <cell r="Q684">
            <v>0</v>
          </cell>
          <cell r="R684">
            <v>0</v>
          </cell>
        </row>
        <row r="685">
          <cell r="Q685">
            <v>0</v>
          </cell>
          <cell r="R685">
            <v>0</v>
          </cell>
        </row>
        <row r="686">
          <cell r="Q686">
            <v>11.999258889777042</v>
          </cell>
          <cell r="R686">
            <v>35.997776669331131</v>
          </cell>
        </row>
        <row r="687">
          <cell r="Q687">
            <v>12.934037071567952</v>
          </cell>
          <cell r="R687">
            <v>38.802111214703856</v>
          </cell>
        </row>
        <row r="688">
          <cell r="Q688">
            <v>2.292852017154849</v>
          </cell>
          <cell r="R688">
            <v>6.878556051464547</v>
          </cell>
        </row>
        <row r="689">
          <cell r="Q689">
            <v>2.292852017154849</v>
          </cell>
          <cell r="R689">
            <v>6.878556051464547</v>
          </cell>
        </row>
        <row r="690">
          <cell r="Q690">
            <v>3.3373734916365025</v>
          </cell>
          <cell r="R690">
            <v>10.012120474909507</v>
          </cell>
        </row>
        <row r="691">
          <cell r="Q691">
            <v>3.3373734916365025</v>
          </cell>
          <cell r="R691">
            <v>10.012120474909507</v>
          </cell>
        </row>
        <row r="692">
          <cell r="Q692">
            <v>4.2329575870586025</v>
          </cell>
          <cell r="R692">
            <v>12.698872761175807</v>
          </cell>
        </row>
        <row r="693">
          <cell r="Q693">
            <v>0</v>
          </cell>
          <cell r="R693">
            <v>0</v>
          </cell>
        </row>
        <row r="694">
          <cell r="Q694">
            <v>0</v>
          </cell>
          <cell r="R694">
            <v>0</v>
          </cell>
        </row>
        <row r="695">
          <cell r="Q695">
            <v>16.881437996007524</v>
          </cell>
          <cell r="R695">
            <v>50.644313988022567</v>
          </cell>
        </row>
        <row r="696">
          <cell r="Q696">
            <v>3.1845166904928455</v>
          </cell>
          <cell r="R696">
            <v>9.5535500714785364</v>
          </cell>
        </row>
        <row r="697">
          <cell r="Q697">
            <v>3.1845166904928455</v>
          </cell>
          <cell r="R697">
            <v>9.5535500714785364</v>
          </cell>
        </row>
        <row r="698">
          <cell r="Q698">
            <v>0</v>
          </cell>
          <cell r="R698">
            <v>0</v>
          </cell>
        </row>
        <row r="699">
          <cell r="Q699">
            <v>0</v>
          </cell>
          <cell r="R699">
            <v>0</v>
          </cell>
        </row>
        <row r="700">
          <cell r="Q700">
            <v>0</v>
          </cell>
          <cell r="R700">
            <v>0</v>
          </cell>
        </row>
        <row r="701">
          <cell r="Q701">
            <v>0</v>
          </cell>
          <cell r="R701">
            <v>0</v>
          </cell>
        </row>
        <row r="702">
          <cell r="Q702">
            <v>0</v>
          </cell>
          <cell r="R702">
            <v>0</v>
          </cell>
        </row>
        <row r="703">
          <cell r="Q703">
            <v>0</v>
          </cell>
          <cell r="R703">
            <v>0</v>
          </cell>
        </row>
        <row r="704">
          <cell r="Q704">
            <v>0</v>
          </cell>
          <cell r="R704">
            <v>0</v>
          </cell>
        </row>
        <row r="705">
          <cell r="Q705">
            <v>0</v>
          </cell>
          <cell r="R705">
            <v>0</v>
          </cell>
        </row>
        <row r="706">
          <cell r="Q706">
            <v>0</v>
          </cell>
          <cell r="R706">
            <v>0</v>
          </cell>
        </row>
        <row r="707">
          <cell r="Q707">
            <v>2.0870500000000001</v>
          </cell>
          <cell r="R707">
            <v>0</v>
          </cell>
        </row>
        <row r="708">
          <cell r="Q708">
            <v>3.1663194649228035</v>
          </cell>
          <cell r="R708">
            <v>15.831597324614018</v>
          </cell>
        </row>
        <row r="709">
          <cell r="Q709">
            <v>3.4138018922083306</v>
          </cell>
          <cell r="R709">
            <v>6.8276037844166613</v>
          </cell>
        </row>
        <row r="710">
          <cell r="Q710">
            <v>3.4138018922083306</v>
          </cell>
          <cell r="R710">
            <v>6.8276037844166613</v>
          </cell>
        </row>
        <row r="711">
          <cell r="Q711">
            <v>3.1159271126959154</v>
          </cell>
          <cell r="R711">
            <v>15.579635563479576</v>
          </cell>
        </row>
        <row r="712">
          <cell r="Q712">
            <v>3.4138018922083306</v>
          </cell>
          <cell r="R712">
            <v>6.8276037844166613</v>
          </cell>
        </row>
        <row r="713">
          <cell r="Q713">
            <v>3.4138018922083306</v>
          </cell>
          <cell r="R713">
            <v>6.8276037844166613</v>
          </cell>
        </row>
        <row r="714">
          <cell r="Q714">
            <v>38.129468286974671</v>
          </cell>
          <cell r="R714">
            <v>0</v>
          </cell>
        </row>
        <row r="715">
          <cell r="Q715">
            <v>0</v>
          </cell>
          <cell r="R715">
            <v>0</v>
          </cell>
        </row>
        <row r="716">
          <cell r="Q716">
            <v>33.280423280423278</v>
          </cell>
          <cell r="R716">
            <v>0</v>
          </cell>
        </row>
        <row r="717">
          <cell r="Q717">
            <v>226.35337301587299</v>
          </cell>
          <cell r="R717">
            <v>0</v>
          </cell>
        </row>
        <row r="718">
          <cell r="Q718">
            <v>0</v>
          </cell>
          <cell r="R718">
            <v>0</v>
          </cell>
        </row>
        <row r="719">
          <cell r="Q719">
            <v>0</v>
          </cell>
          <cell r="R719">
            <v>0</v>
          </cell>
        </row>
        <row r="720">
          <cell r="Q720">
            <v>0</v>
          </cell>
          <cell r="R720">
            <v>0</v>
          </cell>
        </row>
        <row r="721">
          <cell r="Q721">
            <v>0</v>
          </cell>
          <cell r="R721">
            <v>0</v>
          </cell>
        </row>
        <row r="722">
          <cell r="Q722">
            <v>0</v>
          </cell>
          <cell r="R722">
            <v>0</v>
          </cell>
        </row>
        <row r="723">
          <cell r="Q723">
            <v>27.965343915343915</v>
          </cell>
          <cell r="R723">
            <v>0</v>
          </cell>
        </row>
        <row r="724">
          <cell r="Q724">
            <v>0</v>
          </cell>
          <cell r="R724">
            <v>0</v>
          </cell>
        </row>
        <row r="725">
          <cell r="Q725">
            <v>0</v>
          </cell>
          <cell r="R725">
            <v>0</v>
          </cell>
        </row>
        <row r="726">
          <cell r="Q726">
            <v>0</v>
          </cell>
          <cell r="R726">
            <v>0</v>
          </cell>
        </row>
        <row r="727">
          <cell r="Q727">
            <v>0</v>
          </cell>
          <cell r="R727">
            <v>0</v>
          </cell>
        </row>
        <row r="728">
          <cell r="Q728">
            <v>0</v>
          </cell>
          <cell r="R728">
            <v>0</v>
          </cell>
        </row>
        <row r="729">
          <cell r="Q729">
            <v>0</v>
          </cell>
          <cell r="R729">
            <v>0</v>
          </cell>
        </row>
        <row r="730">
          <cell r="Q730">
            <v>0</v>
          </cell>
          <cell r="R730">
            <v>0</v>
          </cell>
        </row>
        <row r="731">
          <cell r="Q731">
            <v>0</v>
          </cell>
          <cell r="R731">
            <v>0</v>
          </cell>
        </row>
        <row r="732">
          <cell r="Q732">
            <v>0</v>
          </cell>
          <cell r="R732">
            <v>0</v>
          </cell>
        </row>
        <row r="733">
          <cell r="Q733">
            <v>3.1159271126959154</v>
          </cell>
          <cell r="R733">
            <v>15.579635563479576</v>
          </cell>
        </row>
        <row r="734">
          <cell r="Q734">
            <v>3.6176109603998725</v>
          </cell>
          <cell r="R734">
            <v>7.235221920799745</v>
          </cell>
        </row>
        <row r="735">
          <cell r="Q735">
            <v>3.6176109603998725</v>
          </cell>
          <cell r="R735">
            <v>7.235221920799745</v>
          </cell>
        </row>
        <row r="736">
          <cell r="Q736">
            <v>3.1159271126959154</v>
          </cell>
          <cell r="R736">
            <v>15.579635563479576</v>
          </cell>
        </row>
        <row r="737">
          <cell r="Q737">
            <v>3.6176109603998725</v>
          </cell>
          <cell r="R737">
            <v>7.235221920799745</v>
          </cell>
        </row>
        <row r="738">
          <cell r="Q738">
            <v>3.6176109603998725</v>
          </cell>
          <cell r="R738">
            <v>7.235221920799745</v>
          </cell>
        </row>
        <row r="739">
          <cell r="Q739">
            <v>0</v>
          </cell>
          <cell r="R739">
            <v>0</v>
          </cell>
        </row>
        <row r="740">
          <cell r="Q740">
            <v>0</v>
          </cell>
          <cell r="R740">
            <v>0</v>
          </cell>
        </row>
        <row r="741">
          <cell r="Q741">
            <v>0</v>
          </cell>
          <cell r="R741">
            <v>0</v>
          </cell>
        </row>
        <row r="742">
          <cell r="Q742">
            <v>0</v>
          </cell>
          <cell r="R742">
            <v>0</v>
          </cell>
        </row>
        <row r="743">
          <cell r="Q743">
            <v>0</v>
          </cell>
          <cell r="R743">
            <v>0</v>
          </cell>
        </row>
        <row r="744">
          <cell r="Q744">
            <v>0</v>
          </cell>
          <cell r="R744">
            <v>0</v>
          </cell>
        </row>
        <row r="745">
          <cell r="Q745">
            <v>0</v>
          </cell>
          <cell r="R745">
            <v>0</v>
          </cell>
        </row>
        <row r="746">
          <cell r="Q746">
            <v>0</v>
          </cell>
          <cell r="R746">
            <v>0</v>
          </cell>
        </row>
        <row r="747">
          <cell r="Q747">
            <v>0</v>
          </cell>
          <cell r="R747">
            <v>0</v>
          </cell>
        </row>
        <row r="748">
          <cell r="Q748">
            <v>0</v>
          </cell>
          <cell r="R748">
            <v>0</v>
          </cell>
        </row>
        <row r="749">
          <cell r="Q749">
            <v>0</v>
          </cell>
          <cell r="R749">
            <v>0</v>
          </cell>
        </row>
        <row r="750">
          <cell r="Q750">
            <v>0</v>
          </cell>
          <cell r="R750">
            <v>0</v>
          </cell>
        </row>
        <row r="751">
          <cell r="Q751">
            <v>7.4131850323439217</v>
          </cell>
          <cell r="R751">
            <v>0</v>
          </cell>
        </row>
        <row r="752">
          <cell r="Q752">
            <v>0</v>
          </cell>
          <cell r="R752">
            <v>0</v>
          </cell>
        </row>
        <row r="753">
          <cell r="Q753">
            <v>0</v>
          </cell>
          <cell r="R753">
            <v>0</v>
          </cell>
        </row>
        <row r="754">
          <cell r="Q754">
            <v>0</v>
          </cell>
          <cell r="R754">
            <v>0</v>
          </cell>
        </row>
        <row r="755">
          <cell r="Q755">
            <v>0</v>
          </cell>
          <cell r="R755">
            <v>0</v>
          </cell>
        </row>
        <row r="756">
          <cell r="Q756">
            <v>0</v>
          </cell>
          <cell r="R756">
            <v>0</v>
          </cell>
        </row>
        <row r="757">
          <cell r="Q757">
            <v>0</v>
          </cell>
          <cell r="R757">
            <v>0</v>
          </cell>
        </row>
        <row r="758">
          <cell r="Q758">
            <v>0</v>
          </cell>
          <cell r="R758">
            <v>0</v>
          </cell>
        </row>
        <row r="759">
          <cell r="Q759">
            <v>0</v>
          </cell>
          <cell r="R759">
            <v>0</v>
          </cell>
        </row>
        <row r="760">
          <cell r="Q760">
            <v>0</v>
          </cell>
          <cell r="R760">
            <v>0</v>
          </cell>
        </row>
        <row r="761">
          <cell r="Q761">
            <v>0</v>
          </cell>
          <cell r="R761">
            <v>0</v>
          </cell>
        </row>
        <row r="762">
          <cell r="Q762">
            <v>0</v>
          </cell>
          <cell r="R762">
            <v>0</v>
          </cell>
        </row>
        <row r="763">
          <cell r="Q763">
            <v>0</v>
          </cell>
          <cell r="R763">
            <v>0</v>
          </cell>
        </row>
        <row r="764">
          <cell r="Q764">
            <v>23.493337672595509</v>
          </cell>
          <cell r="R764">
            <v>0</v>
          </cell>
        </row>
        <row r="765">
          <cell r="Q765">
            <v>0</v>
          </cell>
          <cell r="R765">
            <v>0</v>
          </cell>
        </row>
        <row r="766">
          <cell r="Q766">
            <v>0</v>
          </cell>
          <cell r="R766">
            <v>0</v>
          </cell>
        </row>
        <row r="767">
          <cell r="Q767">
            <v>0</v>
          </cell>
          <cell r="R767">
            <v>0</v>
          </cell>
        </row>
        <row r="768">
          <cell r="Q768">
            <v>0</v>
          </cell>
          <cell r="R768">
            <v>0</v>
          </cell>
        </row>
        <row r="769">
          <cell r="Q769">
            <v>0</v>
          </cell>
          <cell r="R769">
            <v>0</v>
          </cell>
        </row>
        <row r="770">
          <cell r="Q770">
            <v>0</v>
          </cell>
          <cell r="R770">
            <v>0</v>
          </cell>
        </row>
        <row r="771">
          <cell r="Q771">
            <v>0</v>
          </cell>
          <cell r="R771">
            <v>0</v>
          </cell>
        </row>
        <row r="772">
          <cell r="Q772">
            <v>0</v>
          </cell>
          <cell r="R772">
            <v>0</v>
          </cell>
        </row>
        <row r="773">
          <cell r="Q773">
            <v>0</v>
          </cell>
          <cell r="R773">
            <v>0</v>
          </cell>
        </row>
        <row r="774">
          <cell r="Q774">
            <v>0</v>
          </cell>
          <cell r="R774">
            <v>0</v>
          </cell>
        </row>
        <row r="775">
          <cell r="Q775">
            <v>0</v>
          </cell>
          <cell r="R775">
            <v>0</v>
          </cell>
        </row>
        <row r="776">
          <cell r="Q776">
            <v>0</v>
          </cell>
          <cell r="R776">
            <v>0</v>
          </cell>
        </row>
        <row r="777">
          <cell r="Q777">
            <v>0</v>
          </cell>
          <cell r="R777">
            <v>0</v>
          </cell>
        </row>
        <row r="778">
          <cell r="Q778">
            <v>0</v>
          </cell>
          <cell r="R778">
            <v>0</v>
          </cell>
        </row>
        <row r="779">
          <cell r="Q779">
            <v>0</v>
          </cell>
          <cell r="R779">
            <v>0</v>
          </cell>
        </row>
        <row r="780">
          <cell r="Q780">
            <v>0</v>
          </cell>
          <cell r="R780">
            <v>0</v>
          </cell>
        </row>
        <row r="781">
          <cell r="Q781">
            <v>0</v>
          </cell>
          <cell r="R781">
            <v>0</v>
          </cell>
        </row>
        <row r="782">
          <cell r="Q782">
            <v>0</v>
          </cell>
          <cell r="R782">
            <v>0</v>
          </cell>
        </row>
        <row r="783">
          <cell r="Q783">
            <v>0</v>
          </cell>
          <cell r="R783">
            <v>0</v>
          </cell>
        </row>
        <row r="784">
          <cell r="Q784">
            <v>0</v>
          </cell>
          <cell r="R784">
            <v>0</v>
          </cell>
        </row>
        <row r="785">
          <cell r="Q785">
            <v>28.590839677655786</v>
          </cell>
          <cell r="R785">
            <v>0</v>
          </cell>
        </row>
        <row r="786">
          <cell r="Q786">
            <v>0</v>
          </cell>
          <cell r="R786">
            <v>0</v>
          </cell>
        </row>
        <row r="787">
          <cell r="Q787">
            <v>0</v>
          </cell>
          <cell r="R787">
            <v>0</v>
          </cell>
        </row>
        <row r="788">
          <cell r="Q788">
            <v>0</v>
          </cell>
          <cell r="R788">
            <v>0</v>
          </cell>
        </row>
        <row r="789">
          <cell r="Q789">
            <v>0</v>
          </cell>
          <cell r="R789">
            <v>0</v>
          </cell>
        </row>
        <row r="790">
          <cell r="Q790">
            <v>0</v>
          </cell>
          <cell r="R790">
            <v>0</v>
          </cell>
        </row>
        <row r="791">
          <cell r="Q791">
            <v>0</v>
          </cell>
          <cell r="R791">
            <v>0</v>
          </cell>
        </row>
        <row r="792">
          <cell r="Q792">
            <v>0</v>
          </cell>
          <cell r="R792">
            <v>0</v>
          </cell>
        </row>
        <row r="793">
          <cell r="Q793">
            <v>0</v>
          </cell>
          <cell r="R793">
            <v>0</v>
          </cell>
        </row>
        <row r="794">
          <cell r="Q794">
            <v>0</v>
          </cell>
          <cell r="R794">
            <v>0</v>
          </cell>
        </row>
        <row r="795">
          <cell r="Q795">
            <v>0</v>
          </cell>
          <cell r="R795">
            <v>0</v>
          </cell>
        </row>
        <row r="796">
          <cell r="Q796">
            <v>0</v>
          </cell>
          <cell r="R796">
            <v>0</v>
          </cell>
        </row>
        <row r="797">
          <cell r="Q797">
            <v>0</v>
          </cell>
          <cell r="R797">
            <v>0</v>
          </cell>
        </row>
        <row r="798">
          <cell r="Q798">
            <v>0</v>
          </cell>
          <cell r="R798">
            <v>0</v>
          </cell>
        </row>
        <row r="799">
          <cell r="Q799">
            <v>0</v>
          </cell>
          <cell r="R799">
            <v>0</v>
          </cell>
        </row>
        <row r="800">
          <cell r="Q800">
            <v>0</v>
          </cell>
          <cell r="R800">
            <v>0</v>
          </cell>
        </row>
        <row r="801">
          <cell r="Q801">
            <v>0</v>
          </cell>
          <cell r="R801">
            <v>0</v>
          </cell>
        </row>
        <row r="802">
          <cell r="Q802">
            <v>0</v>
          </cell>
          <cell r="R802">
            <v>0</v>
          </cell>
        </row>
        <row r="803">
          <cell r="Q803">
            <v>0</v>
          </cell>
          <cell r="R803">
            <v>0</v>
          </cell>
        </row>
        <row r="804">
          <cell r="Q804">
            <v>0</v>
          </cell>
          <cell r="R804">
            <v>0</v>
          </cell>
        </row>
        <row r="805">
          <cell r="Q805">
            <v>0</v>
          </cell>
          <cell r="R805">
            <v>0</v>
          </cell>
        </row>
        <row r="806">
          <cell r="Q806">
            <v>0</v>
          </cell>
          <cell r="R806">
            <v>0</v>
          </cell>
        </row>
        <row r="807">
          <cell r="Q807">
            <v>0</v>
          </cell>
          <cell r="R807">
            <v>0</v>
          </cell>
        </row>
        <row r="808">
          <cell r="Q808">
            <v>0</v>
          </cell>
          <cell r="R808">
            <v>0</v>
          </cell>
        </row>
        <row r="809">
          <cell r="Q809">
            <v>0</v>
          </cell>
          <cell r="R809">
            <v>0</v>
          </cell>
        </row>
        <row r="810">
          <cell r="Q810">
            <v>0</v>
          </cell>
          <cell r="R810">
            <v>0</v>
          </cell>
        </row>
        <row r="811">
          <cell r="Q811">
            <v>0</v>
          </cell>
          <cell r="R811">
            <v>0</v>
          </cell>
        </row>
        <row r="812">
          <cell r="Q812">
            <v>0</v>
          </cell>
          <cell r="R812">
            <v>0</v>
          </cell>
        </row>
        <row r="813">
          <cell r="Q813">
            <v>0</v>
          </cell>
          <cell r="R813">
            <v>0</v>
          </cell>
        </row>
        <row r="814">
          <cell r="Q814">
            <v>0</v>
          </cell>
          <cell r="R814">
            <v>0</v>
          </cell>
        </row>
        <row r="815">
          <cell r="Q815">
            <v>0</v>
          </cell>
          <cell r="R815">
            <v>0</v>
          </cell>
        </row>
        <row r="816">
          <cell r="Q816">
            <v>0</v>
          </cell>
          <cell r="R816">
            <v>0</v>
          </cell>
        </row>
        <row r="817">
          <cell r="Q817">
            <v>0</v>
          </cell>
          <cell r="R817">
            <v>0</v>
          </cell>
        </row>
        <row r="818">
          <cell r="Q818">
            <v>0</v>
          </cell>
          <cell r="R818">
            <v>0</v>
          </cell>
        </row>
        <row r="819">
          <cell r="Q819">
            <v>0</v>
          </cell>
          <cell r="R819">
            <v>0</v>
          </cell>
        </row>
        <row r="820">
          <cell r="Q820">
            <v>0</v>
          </cell>
          <cell r="R820">
            <v>0</v>
          </cell>
        </row>
        <row r="821">
          <cell r="Q821">
            <v>0</v>
          </cell>
          <cell r="R821">
            <v>0</v>
          </cell>
        </row>
        <row r="822">
          <cell r="Q822">
            <v>0</v>
          </cell>
          <cell r="R822">
            <v>0</v>
          </cell>
        </row>
        <row r="823">
          <cell r="Q823">
            <v>0</v>
          </cell>
          <cell r="R823">
            <v>0</v>
          </cell>
        </row>
        <row r="824">
          <cell r="Q824">
            <v>0</v>
          </cell>
          <cell r="R824">
            <v>0</v>
          </cell>
        </row>
        <row r="825">
          <cell r="Q825">
            <v>0</v>
          </cell>
          <cell r="R825">
            <v>0</v>
          </cell>
        </row>
        <row r="826">
          <cell r="Q826">
            <v>0</v>
          </cell>
          <cell r="R826">
            <v>0</v>
          </cell>
        </row>
        <row r="827">
          <cell r="Q827">
            <v>0</v>
          </cell>
          <cell r="R827">
            <v>0</v>
          </cell>
        </row>
        <row r="828">
          <cell r="Q828">
            <v>0</v>
          </cell>
          <cell r="R828">
            <v>0</v>
          </cell>
        </row>
        <row r="829">
          <cell r="Q829">
            <v>0</v>
          </cell>
          <cell r="R829">
            <v>0</v>
          </cell>
        </row>
        <row r="830">
          <cell r="Q830">
            <v>0</v>
          </cell>
          <cell r="R830">
            <v>0</v>
          </cell>
        </row>
        <row r="831">
          <cell r="Q831">
            <v>0</v>
          </cell>
          <cell r="R831">
            <v>0</v>
          </cell>
        </row>
        <row r="832">
          <cell r="Q832">
            <v>0</v>
          </cell>
          <cell r="R832">
            <v>0</v>
          </cell>
        </row>
        <row r="833">
          <cell r="Q833">
            <v>0</v>
          </cell>
          <cell r="R833">
            <v>0</v>
          </cell>
        </row>
        <row r="834">
          <cell r="Q834">
            <v>0</v>
          </cell>
          <cell r="R834">
            <v>0</v>
          </cell>
        </row>
        <row r="835">
          <cell r="Q835">
            <v>0</v>
          </cell>
          <cell r="R835">
            <v>0</v>
          </cell>
        </row>
        <row r="836">
          <cell r="Q836">
            <v>0</v>
          </cell>
          <cell r="R836">
            <v>0</v>
          </cell>
        </row>
        <row r="837">
          <cell r="Q837">
            <v>0</v>
          </cell>
          <cell r="R837">
            <v>0</v>
          </cell>
        </row>
        <row r="838">
          <cell r="Q838">
            <v>0</v>
          </cell>
          <cell r="R838">
            <v>0</v>
          </cell>
        </row>
        <row r="839">
          <cell r="Q839">
            <v>0</v>
          </cell>
          <cell r="R839">
            <v>0</v>
          </cell>
        </row>
        <row r="840">
          <cell r="Q840">
            <v>0</v>
          </cell>
          <cell r="R840">
            <v>0</v>
          </cell>
        </row>
        <row r="841">
          <cell r="Q841">
            <v>0</v>
          </cell>
          <cell r="R841">
            <v>0</v>
          </cell>
        </row>
        <row r="842">
          <cell r="Q842">
            <v>0</v>
          </cell>
          <cell r="R842">
            <v>0</v>
          </cell>
        </row>
        <row r="843">
          <cell r="Q843">
            <v>0</v>
          </cell>
          <cell r="R843">
            <v>0</v>
          </cell>
        </row>
        <row r="844">
          <cell r="Q844">
            <v>0</v>
          </cell>
          <cell r="R844">
            <v>0</v>
          </cell>
        </row>
        <row r="845">
          <cell r="Q845">
            <v>0</v>
          </cell>
          <cell r="R845">
            <v>0</v>
          </cell>
        </row>
        <row r="846">
          <cell r="Q846">
            <v>0</v>
          </cell>
          <cell r="R846">
            <v>0</v>
          </cell>
        </row>
        <row r="847">
          <cell r="Q847">
            <v>1.3623922332394882</v>
          </cell>
          <cell r="R847">
            <v>0</v>
          </cell>
        </row>
        <row r="848">
          <cell r="Q848">
            <v>0</v>
          </cell>
          <cell r="R848">
            <v>0</v>
          </cell>
        </row>
        <row r="849">
          <cell r="Q849">
            <v>0</v>
          </cell>
          <cell r="R849">
            <v>0</v>
          </cell>
        </row>
        <row r="850">
          <cell r="Q850">
            <v>0</v>
          </cell>
          <cell r="R850">
            <v>0</v>
          </cell>
        </row>
        <row r="851">
          <cell r="Q851">
            <v>0</v>
          </cell>
          <cell r="R851">
            <v>0</v>
          </cell>
        </row>
        <row r="852">
          <cell r="Q852">
            <v>0</v>
          </cell>
          <cell r="R852">
            <v>0</v>
          </cell>
        </row>
        <row r="853">
          <cell r="Q853">
            <v>0</v>
          </cell>
          <cell r="R853">
            <v>0</v>
          </cell>
        </row>
        <row r="854">
          <cell r="Q854">
            <v>0</v>
          </cell>
          <cell r="R854">
            <v>0</v>
          </cell>
        </row>
        <row r="855">
          <cell r="Q855">
            <v>0</v>
          </cell>
          <cell r="R855">
            <v>0</v>
          </cell>
        </row>
        <row r="856">
          <cell r="Q856">
            <v>0</v>
          </cell>
          <cell r="R856">
            <v>0</v>
          </cell>
        </row>
        <row r="857">
          <cell r="Q857">
            <v>0</v>
          </cell>
          <cell r="R857">
            <v>0</v>
          </cell>
        </row>
        <row r="858">
          <cell r="Q858">
            <v>0</v>
          </cell>
          <cell r="R858">
            <v>0</v>
          </cell>
        </row>
        <row r="859">
          <cell r="Q859">
            <v>0</v>
          </cell>
          <cell r="R859">
            <v>0</v>
          </cell>
        </row>
        <row r="860">
          <cell r="Q860">
            <v>4.1511156853939637</v>
          </cell>
          <cell r="R860">
            <v>0</v>
          </cell>
        </row>
        <row r="861">
          <cell r="Q861">
            <v>0</v>
          </cell>
          <cell r="R861">
            <v>0</v>
          </cell>
        </row>
        <row r="862">
          <cell r="Q862">
            <v>0</v>
          </cell>
          <cell r="R862">
            <v>0</v>
          </cell>
        </row>
        <row r="863">
          <cell r="Q863">
            <v>0</v>
          </cell>
          <cell r="R863">
            <v>0</v>
          </cell>
        </row>
        <row r="864">
          <cell r="Q864">
            <v>0</v>
          </cell>
          <cell r="R864">
            <v>0</v>
          </cell>
        </row>
        <row r="865">
          <cell r="Q865">
            <v>0</v>
          </cell>
          <cell r="R865">
            <v>0</v>
          </cell>
        </row>
        <row r="866">
          <cell r="Q866">
            <v>0</v>
          </cell>
          <cell r="R866">
            <v>0</v>
          </cell>
        </row>
        <row r="867">
          <cell r="Q867">
            <v>0</v>
          </cell>
          <cell r="R867">
            <v>0</v>
          </cell>
        </row>
        <row r="868">
          <cell r="Q868">
            <v>0</v>
          </cell>
          <cell r="R868">
            <v>0</v>
          </cell>
        </row>
        <row r="869">
          <cell r="Q869">
            <v>0</v>
          </cell>
          <cell r="R869">
            <v>0</v>
          </cell>
        </row>
        <row r="870">
          <cell r="Q870">
            <v>0</v>
          </cell>
          <cell r="R870">
            <v>0</v>
          </cell>
        </row>
        <row r="871">
          <cell r="Q871">
            <v>0</v>
          </cell>
          <cell r="R871">
            <v>0</v>
          </cell>
        </row>
        <row r="872">
          <cell r="Q872">
            <v>0</v>
          </cell>
          <cell r="R872">
            <v>0</v>
          </cell>
        </row>
        <row r="873">
          <cell r="Q873">
            <v>0</v>
          </cell>
          <cell r="R873">
            <v>0</v>
          </cell>
        </row>
        <row r="874">
          <cell r="Q874">
            <v>0</v>
          </cell>
          <cell r="R874">
            <v>0</v>
          </cell>
        </row>
        <row r="875">
          <cell r="Q875">
            <v>0</v>
          </cell>
          <cell r="R875">
            <v>0</v>
          </cell>
        </row>
        <row r="876">
          <cell r="Q876">
            <v>2.6626879473547724</v>
          </cell>
          <cell r="R876">
            <v>0</v>
          </cell>
        </row>
        <row r="877">
          <cell r="Q877">
            <v>3.7533973094613997</v>
          </cell>
          <cell r="R877">
            <v>0</v>
          </cell>
        </row>
        <row r="878">
          <cell r="Q878">
            <v>15.286266578372254</v>
          </cell>
          <cell r="R878">
            <v>0</v>
          </cell>
        </row>
        <row r="879">
          <cell r="Q879">
            <v>0</v>
          </cell>
          <cell r="R879">
            <v>0</v>
          </cell>
        </row>
        <row r="880">
          <cell r="Q880">
            <v>0</v>
          </cell>
          <cell r="R880">
            <v>0</v>
          </cell>
        </row>
        <row r="881">
          <cell r="Q881">
            <v>0</v>
          </cell>
          <cell r="R881">
            <v>0</v>
          </cell>
        </row>
        <row r="882">
          <cell r="Q882">
            <v>0</v>
          </cell>
          <cell r="R882">
            <v>0</v>
          </cell>
        </row>
        <row r="883">
          <cell r="Q883">
            <v>0</v>
          </cell>
          <cell r="R883">
            <v>0</v>
          </cell>
        </row>
        <row r="884">
          <cell r="Q884">
            <v>0</v>
          </cell>
          <cell r="R884">
            <v>0</v>
          </cell>
        </row>
        <row r="885">
          <cell r="Q885">
            <v>3.60005</v>
          </cell>
          <cell r="R885">
            <v>0</v>
          </cell>
        </row>
        <row r="886">
          <cell r="Q886">
            <v>1.7451151463900796</v>
          </cell>
          <cell r="R886">
            <v>1.7451151463900796</v>
          </cell>
        </row>
        <row r="887">
          <cell r="Q887">
            <v>2.2272838356650988</v>
          </cell>
          <cell r="R887">
            <v>0</v>
          </cell>
        </row>
        <row r="888">
          <cell r="Q888">
            <v>0</v>
          </cell>
          <cell r="R888">
            <v>0</v>
          </cell>
        </row>
        <row r="889">
          <cell r="Q889">
            <v>0</v>
          </cell>
          <cell r="R889">
            <v>0</v>
          </cell>
        </row>
        <row r="890">
          <cell r="Q890">
            <v>0</v>
          </cell>
          <cell r="R890">
            <v>0</v>
          </cell>
        </row>
        <row r="891">
          <cell r="Q891">
            <v>2.4267570114177093</v>
          </cell>
          <cell r="R891">
            <v>0</v>
          </cell>
        </row>
        <row r="892">
          <cell r="Q892">
            <v>0</v>
          </cell>
          <cell r="R892">
            <v>0</v>
          </cell>
        </row>
        <row r="893">
          <cell r="Q893">
            <v>1.7361893802654849</v>
          </cell>
          <cell r="R893">
            <v>0</v>
          </cell>
        </row>
        <row r="894">
          <cell r="Q894">
            <v>0</v>
          </cell>
          <cell r="R894">
            <v>0</v>
          </cell>
        </row>
        <row r="895">
          <cell r="Q895">
            <v>13.286760000000001</v>
          </cell>
          <cell r="R895">
            <v>0</v>
          </cell>
        </row>
        <row r="896">
          <cell r="Q896">
            <v>6.2383600000000001</v>
          </cell>
          <cell r="R896">
            <v>0</v>
          </cell>
        </row>
        <row r="897">
          <cell r="Q897">
            <v>0</v>
          </cell>
          <cell r="R897">
            <v>0</v>
          </cell>
        </row>
        <row r="898">
          <cell r="Q898">
            <v>0</v>
          </cell>
          <cell r="R898">
            <v>0</v>
          </cell>
        </row>
        <row r="899">
          <cell r="Q899">
            <v>0</v>
          </cell>
          <cell r="R899">
            <v>0</v>
          </cell>
        </row>
        <row r="900">
          <cell r="Q900">
            <v>0</v>
          </cell>
          <cell r="R900">
            <v>0</v>
          </cell>
        </row>
        <row r="901">
          <cell r="Q901">
            <v>3.6133999999999995</v>
          </cell>
          <cell r="R901">
            <v>0</v>
          </cell>
        </row>
        <row r="902">
          <cell r="Q902">
            <v>2.2272838356650988</v>
          </cell>
          <cell r="R902">
            <v>0</v>
          </cell>
        </row>
        <row r="903">
          <cell r="Q903">
            <v>1.7451151463900796</v>
          </cell>
          <cell r="R903">
            <v>1.7451151463900796</v>
          </cell>
        </row>
        <row r="904">
          <cell r="Q904">
            <v>0</v>
          </cell>
          <cell r="R904">
            <v>0</v>
          </cell>
        </row>
        <row r="905">
          <cell r="Q905">
            <v>0</v>
          </cell>
          <cell r="R905">
            <v>0</v>
          </cell>
        </row>
        <row r="906">
          <cell r="Q906">
            <v>0</v>
          </cell>
          <cell r="R906">
            <v>0</v>
          </cell>
        </row>
        <row r="907">
          <cell r="Q907">
            <v>0</v>
          </cell>
          <cell r="R907">
            <v>0</v>
          </cell>
        </row>
        <row r="908">
          <cell r="Q908">
            <v>0</v>
          </cell>
          <cell r="R908">
            <v>0</v>
          </cell>
        </row>
        <row r="909">
          <cell r="Q909">
            <v>0</v>
          </cell>
          <cell r="R909">
            <v>0</v>
          </cell>
        </row>
        <row r="910">
          <cell r="Q910">
            <v>3.7478082372869679</v>
          </cell>
          <cell r="R910">
            <v>0</v>
          </cell>
        </row>
        <row r="911">
          <cell r="Q911">
            <v>2.3255561539050014</v>
          </cell>
          <cell r="R911">
            <v>0</v>
          </cell>
        </row>
        <row r="912">
          <cell r="Q912">
            <v>0</v>
          </cell>
          <cell r="R912">
            <v>0</v>
          </cell>
        </row>
        <row r="913">
          <cell r="Q913">
            <v>5.4591714912462139</v>
          </cell>
          <cell r="R913">
            <v>0</v>
          </cell>
        </row>
        <row r="914">
          <cell r="Q914">
            <v>4.8277273027871539</v>
          </cell>
          <cell r="R914">
            <v>4.8277273027871539</v>
          </cell>
        </row>
        <row r="915">
          <cell r="Q915">
            <v>3.6672198587718503</v>
          </cell>
          <cell r="R915">
            <v>0</v>
          </cell>
        </row>
        <row r="916">
          <cell r="Q916">
            <v>5.4687154973497911</v>
          </cell>
          <cell r="R916">
            <v>0</v>
          </cell>
        </row>
        <row r="917">
          <cell r="Q917">
            <v>4.3309426990702704</v>
          </cell>
          <cell r="R917">
            <v>4.3309426990702704</v>
          </cell>
        </row>
        <row r="918">
          <cell r="Q918">
            <v>1.3168933312070796</v>
          </cell>
          <cell r="R918">
            <v>0</v>
          </cell>
        </row>
        <row r="919">
          <cell r="Q919">
            <v>0</v>
          </cell>
          <cell r="R919">
            <v>0</v>
          </cell>
        </row>
        <row r="920">
          <cell r="Q920">
            <v>0</v>
          </cell>
          <cell r="R920">
            <v>0</v>
          </cell>
        </row>
        <row r="921">
          <cell r="Q921">
            <v>1.2565776061136256</v>
          </cell>
          <cell r="R921">
            <v>0</v>
          </cell>
        </row>
        <row r="922">
          <cell r="Q922">
            <v>0</v>
          </cell>
          <cell r="R922">
            <v>0</v>
          </cell>
        </row>
        <row r="923">
          <cell r="Q923">
            <v>0</v>
          </cell>
          <cell r="R923">
            <v>0</v>
          </cell>
        </row>
        <row r="924">
          <cell r="Q924">
            <v>5.5196168632355374</v>
          </cell>
          <cell r="R924">
            <v>0</v>
          </cell>
        </row>
        <row r="925">
          <cell r="Q925">
            <v>4.4201091664040701</v>
          </cell>
          <cell r="R925">
            <v>4.4201091664040701</v>
          </cell>
        </row>
        <row r="926">
          <cell r="Q926">
            <v>5.4782595034533683</v>
          </cell>
          <cell r="R926">
            <v>0</v>
          </cell>
        </row>
        <row r="927">
          <cell r="Q927">
            <v>4.7130847019294118</v>
          </cell>
          <cell r="R927">
            <v>4.7130847019294118</v>
          </cell>
        </row>
        <row r="928">
          <cell r="Q928">
            <v>5.8918331012750507</v>
          </cell>
          <cell r="R928">
            <v>0</v>
          </cell>
        </row>
        <row r="929">
          <cell r="Q929">
            <v>4.738560835453355</v>
          </cell>
          <cell r="R929">
            <v>4.738560835453355</v>
          </cell>
        </row>
        <row r="930">
          <cell r="Q930">
            <v>5.5132541924998177</v>
          </cell>
          <cell r="R930">
            <v>0</v>
          </cell>
        </row>
        <row r="931">
          <cell r="Q931">
            <v>4.8914176365970112</v>
          </cell>
          <cell r="R931">
            <v>4.8914176365970112</v>
          </cell>
        </row>
        <row r="932">
          <cell r="Q932">
            <v>0</v>
          </cell>
          <cell r="R932">
            <v>0</v>
          </cell>
        </row>
        <row r="933">
          <cell r="Q933">
            <v>17.756113927116182</v>
          </cell>
          <cell r="R933">
            <v>0</v>
          </cell>
        </row>
        <row r="934">
          <cell r="Q934">
            <v>2.1782094162971064</v>
          </cell>
          <cell r="R934">
            <v>2.1782094162971064</v>
          </cell>
        </row>
        <row r="935">
          <cell r="Q935">
            <v>1.9361861478196503</v>
          </cell>
          <cell r="R935">
            <v>1.9361861478196503</v>
          </cell>
        </row>
        <row r="936">
          <cell r="Q936">
            <v>17.249986762038699</v>
          </cell>
          <cell r="R936">
            <v>0</v>
          </cell>
        </row>
        <row r="937">
          <cell r="Q937">
            <v>4.4432584152177794</v>
          </cell>
          <cell r="R937">
            <v>0</v>
          </cell>
        </row>
        <row r="938">
          <cell r="Q938">
            <v>4.0788509094448289</v>
          </cell>
          <cell r="R938">
            <v>0</v>
          </cell>
        </row>
        <row r="939">
          <cell r="Q939">
            <v>6.5593351039131251</v>
          </cell>
          <cell r="R939">
            <v>0</v>
          </cell>
        </row>
        <row r="940">
          <cell r="Q940">
            <v>0</v>
          </cell>
          <cell r="R940">
            <v>0</v>
          </cell>
        </row>
        <row r="941">
          <cell r="Q941">
            <v>0</v>
          </cell>
          <cell r="R941">
            <v>0</v>
          </cell>
        </row>
        <row r="942">
          <cell r="Q942">
            <v>0</v>
          </cell>
          <cell r="R942">
            <v>0</v>
          </cell>
        </row>
        <row r="943">
          <cell r="Q943">
            <v>0</v>
          </cell>
          <cell r="R943">
            <v>0</v>
          </cell>
        </row>
        <row r="944">
          <cell r="Q944">
            <v>0</v>
          </cell>
          <cell r="R944">
            <v>0</v>
          </cell>
        </row>
        <row r="945">
          <cell r="Q945">
            <v>0</v>
          </cell>
          <cell r="R945">
            <v>0</v>
          </cell>
        </row>
        <row r="946">
          <cell r="Q946">
            <v>0</v>
          </cell>
          <cell r="R946">
            <v>0</v>
          </cell>
        </row>
        <row r="947">
          <cell r="Q947">
            <v>0</v>
          </cell>
          <cell r="R947">
            <v>0</v>
          </cell>
        </row>
        <row r="948">
          <cell r="Q948">
            <v>0</v>
          </cell>
          <cell r="R948">
            <v>0</v>
          </cell>
        </row>
        <row r="949">
          <cell r="Q949">
            <v>2.5273822264795198</v>
          </cell>
          <cell r="R949">
            <v>0</v>
          </cell>
        </row>
        <row r="950">
          <cell r="Q950">
            <v>0</v>
          </cell>
          <cell r="R950">
            <v>0</v>
          </cell>
        </row>
        <row r="951">
          <cell r="Q951">
            <v>0</v>
          </cell>
          <cell r="R951">
            <v>0</v>
          </cell>
        </row>
        <row r="952">
          <cell r="Q952">
            <v>0</v>
          </cell>
          <cell r="R952">
            <v>0</v>
          </cell>
        </row>
        <row r="953">
          <cell r="Q953">
            <v>0</v>
          </cell>
          <cell r="R953">
            <v>0</v>
          </cell>
        </row>
        <row r="954">
          <cell r="Q954">
            <v>0</v>
          </cell>
          <cell r="R954">
            <v>0</v>
          </cell>
        </row>
        <row r="955">
          <cell r="Q955">
            <v>0</v>
          </cell>
          <cell r="R955">
            <v>0</v>
          </cell>
        </row>
        <row r="956">
          <cell r="Q956">
            <v>0</v>
          </cell>
          <cell r="R956">
            <v>0</v>
          </cell>
        </row>
        <row r="957">
          <cell r="Q957">
            <v>0</v>
          </cell>
          <cell r="R957">
            <v>0</v>
          </cell>
        </row>
        <row r="958">
          <cell r="Q958">
            <v>0</v>
          </cell>
          <cell r="R958">
            <v>0</v>
          </cell>
        </row>
        <row r="959">
          <cell r="Q959">
            <v>4.6528938556160035</v>
          </cell>
          <cell r="R959">
            <v>4.6528938556160035</v>
          </cell>
        </row>
        <row r="960">
          <cell r="Q960">
            <v>1.6814248125802227</v>
          </cell>
          <cell r="R960">
            <v>1.6814248125802227</v>
          </cell>
        </row>
        <row r="961">
          <cell r="Q961">
            <v>1.6814248125802227</v>
          </cell>
          <cell r="R961">
            <v>1.6814248125802227</v>
          </cell>
        </row>
        <row r="962">
          <cell r="Q962">
            <v>1.6814248125802227</v>
          </cell>
          <cell r="R962">
            <v>1.6814248125802227</v>
          </cell>
        </row>
        <row r="963">
          <cell r="Q963">
            <v>0</v>
          </cell>
          <cell r="R963">
            <v>0</v>
          </cell>
        </row>
        <row r="964">
          <cell r="Q964">
            <v>0</v>
          </cell>
          <cell r="R964">
            <v>0</v>
          </cell>
        </row>
        <row r="965">
          <cell r="Q965">
            <v>0</v>
          </cell>
          <cell r="R965">
            <v>0</v>
          </cell>
        </row>
        <row r="966">
          <cell r="Q966">
            <v>0</v>
          </cell>
          <cell r="R966">
            <v>0</v>
          </cell>
        </row>
        <row r="967">
          <cell r="Q967">
            <v>0</v>
          </cell>
          <cell r="R967">
            <v>0</v>
          </cell>
        </row>
        <row r="968">
          <cell r="Q968">
            <v>0</v>
          </cell>
          <cell r="R968">
            <v>0</v>
          </cell>
        </row>
        <row r="969">
          <cell r="Q969">
            <v>0</v>
          </cell>
          <cell r="R969">
            <v>0</v>
          </cell>
        </row>
        <row r="970">
          <cell r="Q970">
            <v>2.8034246392394984</v>
          </cell>
          <cell r="R970">
            <v>0</v>
          </cell>
        </row>
        <row r="971">
          <cell r="Q971">
            <v>0</v>
          </cell>
          <cell r="R971">
            <v>0</v>
          </cell>
        </row>
        <row r="972">
          <cell r="Q972">
            <v>0</v>
          </cell>
          <cell r="R972">
            <v>0</v>
          </cell>
        </row>
        <row r="973">
          <cell r="Q973">
            <v>0</v>
          </cell>
          <cell r="R973">
            <v>0</v>
          </cell>
        </row>
        <row r="974">
          <cell r="Q974">
            <v>0</v>
          </cell>
          <cell r="R974">
            <v>0</v>
          </cell>
        </row>
        <row r="975">
          <cell r="Q975">
            <v>0</v>
          </cell>
          <cell r="R975">
            <v>0</v>
          </cell>
        </row>
        <row r="976">
          <cell r="Q976">
            <v>15.609207023143457</v>
          </cell>
          <cell r="R976">
            <v>0</v>
          </cell>
        </row>
        <row r="977">
          <cell r="Q977">
            <v>7.2931764258834821</v>
          </cell>
          <cell r="R977">
            <v>0</v>
          </cell>
        </row>
        <row r="978">
          <cell r="Q978">
            <v>0</v>
          </cell>
          <cell r="R978">
            <v>0</v>
          </cell>
        </row>
        <row r="979">
          <cell r="Q979">
            <v>0</v>
          </cell>
          <cell r="R979">
            <v>0</v>
          </cell>
        </row>
        <row r="980">
          <cell r="Q980">
            <v>3.3771838624503356</v>
          </cell>
          <cell r="R980">
            <v>0</v>
          </cell>
        </row>
        <row r="981">
          <cell r="Q981">
            <v>18.388960000000001</v>
          </cell>
          <cell r="R981">
            <v>0</v>
          </cell>
        </row>
        <row r="982">
          <cell r="Q982">
            <v>3.4647541592562163</v>
          </cell>
          <cell r="R982">
            <v>3.4647541592562163</v>
          </cell>
        </row>
        <row r="983">
          <cell r="Q983">
            <v>3.0353216923249953</v>
          </cell>
          <cell r="R983">
            <v>0</v>
          </cell>
        </row>
        <row r="984">
          <cell r="Q984">
            <v>18.388960000000001</v>
          </cell>
          <cell r="R984">
            <v>0</v>
          </cell>
        </row>
        <row r="985">
          <cell r="Q985">
            <v>0</v>
          </cell>
          <cell r="R985">
            <v>0</v>
          </cell>
        </row>
        <row r="986">
          <cell r="Q986">
            <v>3.4647541592562163</v>
          </cell>
          <cell r="R986">
            <v>3.4647541592562163</v>
          </cell>
        </row>
        <row r="987">
          <cell r="Q987">
            <v>18.694040000000001</v>
          </cell>
          <cell r="R987">
            <v>0</v>
          </cell>
        </row>
        <row r="988">
          <cell r="Q988">
            <v>2.7266740149474393</v>
          </cell>
          <cell r="R988">
            <v>0</v>
          </cell>
        </row>
        <row r="989">
          <cell r="Q989">
            <v>0</v>
          </cell>
          <cell r="R989">
            <v>0</v>
          </cell>
        </row>
        <row r="990">
          <cell r="Q990">
            <v>4.0507052303068996</v>
          </cell>
          <cell r="R990">
            <v>4.0507052303068996</v>
          </cell>
        </row>
        <row r="991">
          <cell r="Q991">
            <v>3.0353216923249953</v>
          </cell>
          <cell r="R991">
            <v>0</v>
          </cell>
        </row>
        <row r="992">
          <cell r="Q992">
            <v>0</v>
          </cell>
          <cell r="R992">
            <v>0</v>
          </cell>
        </row>
        <row r="993">
          <cell r="Q993">
            <v>9.809899999999999</v>
          </cell>
          <cell r="R993">
            <v>0</v>
          </cell>
        </row>
        <row r="994">
          <cell r="Q994">
            <v>2.8074135789081014</v>
          </cell>
          <cell r="R994">
            <v>0</v>
          </cell>
        </row>
        <row r="995">
          <cell r="Q995">
            <v>9.6310599999999997</v>
          </cell>
          <cell r="R995">
            <v>0</v>
          </cell>
        </row>
        <row r="996">
          <cell r="Q996">
            <v>3.120826356682989</v>
          </cell>
          <cell r="R996">
            <v>3.120826356682989</v>
          </cell>
        </row>
        <row r="997">
          <cell r="Q997">
            <v>17.531579999999998</v>
          </cell>
          <cell r="R997">
            <v>0</v>
          </cell>
        </row>
        <row r="998">
          <cell r="Q998">
            <v>3.4647541592562163</v>
          </cell>
          <cell r="R998">
            <v>3.4647541592562163</v>
          </cell>
        </row>
        <row r="999">
          <cell r="Q999">
            <v>2.8281324983096372</v>
          </cell>
          <cell r="R999">
            <v>0</v>
          </cell>
        </row>
        <row r="1000">
          <cell r="Q1000">
            <v>7.8479200000000002</v>
          </cell>
          <cell r="R1000">
            <v>0</v>
          </cell>
        </row>
        <row r="1001">
          <cell r="Q1001">
            <v>3.9615387629730998</v>
          </cell>
          <cell r="R1001">
            <v>3.9615387629730998</v>
          </cell>
        </row>
        <row r="1002">
          <cell r="Q1002">
            <v>0</v>
          </cell>
          <cell r="R1002">
            <v>0</v>
          </cell>
        </row>
        <row r="1003">
          <cell r="Q1003">
            <v>6.5750000000000002</v>
          </cell>
          <cell r="R1003">
            <v>0</v>
          </cell>
        </row>
        <row r="1004">
          <cell r="Q1004">
            <v>3.541182559828044</v>
          </cell>
          <cell r="R1004">
            <v>3.541182559828044</v>
          </cell>
        </row>
        <row r="1005">
          <cell r="Q1005">
            <v>0</v>
          </cell>
          <cell r="R1005">
            <v>0</v>
          </cell>
        </row>
        <row r="1006">
          <cell r="Q1006">
            <v>6.5750000000000002</v>
          </cell>
          <cell r="R1006">
            <v>0</v>
          </cell>
        </row>
        <row r="1007">
          <cell r="Q1007">
            <v>4.4455852999280125</v>
          </cell>
          <cell r="R1007">
            <v>4.4455852999280125</v>
          </cell>
        </row>
        <row r="1008">
          <cell r="Q1008">
            <v>0</v>
          </cell>
          <cell r="R1008">
            <v>0</v>
          </cell>
        </row>
        <row r="1009">
          <cell r="Q1009">
            <v>6.5750000000000002</v>
          </cell>
          <cell r="R1009">
            <v>0</v>
          </cell>
        </row>
        <row r="1010">
          <cell r="Q1010">
            <v>3.7322535612576155</v>
          </cell>
          <cell r="R1010">
            <v>3.7322535612576155</v>
          </cell>
        </row>
        <row r="1011">
          <cell r="Q1011">
            <v>0.54352305945796131</v>
          </cell>
          <cell r="R1011">
            <v>0</v>
          </cell>
        </row>
        <row r="1012">
          <cell r="Q1012">
            <v>9.6205400000000001</v>
          </cell>
          <cell r="R1012">
            <v>0</v>
          </cell>
        </row>
        <row r="1013">
          <cell r="Q1013">
            <v>2.7132082202999044</v>
          </cell>
          <cell r="R1013">
            <v>2.7132082202999044</v>
          </cell>
        </row>
        <row r="1014">
          <cell r="Q1014">
            <v>18.183820000000001</v>
          </cell>
          <cell r="R1014">
            <v>0</v>
          </cell>
        </row>
        <row r="1015">
          <cell r="Q1015">
            <v>2.4862703281842964</v>
          </cell>
          <cell r="R1015">
            <v>0</v>
          </cell>
        </row>
        <row r="1016">
          <cell r="Q1016">
            <v>2.8981965201196389</v>
          </cell>
          <cell r="R1016">
            <v>0</v>
          </cell>
        </row>
        <row r="1017">
          <cell r="Q1017">
            <v>2.4209962149407742</v>
          </cell>
          <cell r="R1017">
            <v>0</v>
          </cell>
        </row>
        <row r="1018">
          <cell r="Q1018">
            <v>4.6693404996474666</v>
          </cell>
          <cell r="R1018">
            <v>0</v>
          </cell>
        </row>
        <row r="1019">
          <cell r="Q1019">
            <v>0</v>
          </cell>
          <cell r="R1019">
            <v>0</v>
          </cell>
        </row>
        <row r="1020">
          <cell r="Q1020">
            <v>4.70197463890596</v>
          </cell>
          <cell r="R1020">
            <v>0</v>
          </cell>
        </row>
        <row r="1021">
          <cell r="Q1021">
            <v>0</v>
          </cell>
          <cell r="R1021">
            <v>0</v>
          </cell>
        </row>
        <row r="1022">
          <cell r="Q1022">
            <v>0</v>
          </cell>
          <cell r="R1022">
            <v>0</v>
          </cell>
        </row>
        <row r="1023">
          <cell r="Q1023">
            <v>0</v>
          </cell>
          <cell r="R1023">
            <v>0</v>
          </cell>
        </row>
        <row r="1024">
          <cell r="Q1024">
            <v>0</v>
          </cell>
          <cell r="R1024">
            <v>0</v>
          </cell>
        </row>
        <row r="1025">
          <cell r="Q1025">
            <v>0</v>
          </cell>
          <cell r="R1025">
            <v>0</v>
          </cell>
        </row>
        <row r="1026">
          <cell r="Q1026">
            <v>20.952175004338592</v>
          </cell>
          <cell r="R1026">
            <v>0</v>
          </cell>
        </row>
        <row r="1027">
          <cell r="Q1027">
            <v>0</v>
          </cell>
          <cell r="R1027">
            <v>0</v>
          </cell>
        </row>
        <row r="1028">
          <cell r="Q1028">
            <v>18.394220000000001</v>
          </cell>
          <cell r="R1028">
            <v>0</v>
          </cell>
        </row>
        <row r="1029">
          <cell r="Q1029">
            <v>3.9488006962111286</v>
          </cell>
          <cell r="R1029">
            <v>3.9488006962111286</v>
          </cell>
        </row>
        <row r="1030">
          <cell r="Q1030">
            <v>3.3771838624503356</v>
          </cell>
          <cell r="R1030">
            <v>0</v>
          </cell>
        </row>
        <row r="1031">
          <cell r="Q1031">
            <v>18.399480000000001</v>
          </cell>
          <cell r="R1031">
            <v>0</v>
          </cell>
        </row>
        <row r="1032">
          <cell r="Q1032">
            <v>3.4647541592562163</v>
          </cell>
          <cell r="R1032">
            <v>3.4647541592562163</v>
          </cell>
        </row>
        <row r="1033">
          <cell r="Q1033">
            <v>3.0353216923249953</v>
          </cell>
          <cell r="R1033">
            <v>0</v>
          </cell>
        </row>
        <row r="1034">
          <cell r="Q1034">
            <v>18.399480000000001</v>
          </cell>
          <cell r="R1034">
            <v>0</v>
          </cell>
        </row>
        <row r="1035">
          <cell r="Q1035">
            <v>0</v>
          </cell>
          <cell r="R1035">
            <v>0</v>
          </cell>
        </row>
        <row r="1036">
          <cell r="Q1036">
            <v>3.4647541592562163</v>
          </cell>
          <cell r="R1036">
            <v>3.4647541592562163</v>
          </cell>
        </row>
        <row r="1037">
          <cell r="Q1037">
            <v>18.704560000000001</v>
          </cell>
          <cell r="R1037">
            <v>0</v>
          </cell>
        </row>
        <row r="1038">
          <cell r="Q1038">
            <v>2.7266740149474393</v>
          </cell>
          <cell r="R1038">
            <v>0</v>
          </cell>
        </row>
        <row r="1039">
          <cell r="Q1039">
            <v>0</v>
          </cell>
          <cell r="R1039">
            <v>0</v>
          </cell>
        </row>
        <row r="1040">
          <cell r="Q1040">
            <v>4.0507052303068996</v>
          </cell>
          <cell r="R1040">
            <v>4.0507052303068996</v>
          </cell>
        </row>
        <row r="1041">
          <cell r="Q1041">
            <v>3.0353216923249953</v>
          </cell>
          <cell r="R1041">
            <v>0</v>
          </cell>
        </row>
        <row r="1042">
          <cell r="Q1042">
            <v>0</v>
          </cell>
          <cell r="R1042">
            <v>0</v>
          </cell>
        </row>
        <row r="1043">
          <cell r="Q1043">
            <v>0</v>
          </cell>
          <cell r="R1043">
            <v>0</v>
          </cell>
        </row>
        <row r="1044">
          <cell r="Q1044">
            <v>2.8074135789081014</v>
          </cell>
          <cell r="R1044">
            <v>0</v>
          </cell>
        </row>
        <row r="1045">
          <cell r="Q1045">
            <v>9.6415799999999994</v>
          </cell>
          <cell r="R1045">
            <v>0</v>
          </cell>
        </row>
        <row r="1046">
          <cell r="Q1046">
            <v>3.120826356682989</v>
          </cell>
          <cell r="R1046">
            <v>3.120826356682989</v>
          </cell>
        </row>
        <row r="1047">
          <cell r="Q1047">
            <v>17.531579999999998</v>
          </cell>
          <cell r="R1047">
            <v>0</v>
          </cell>
        </row>
        <row r="1048">
          <cell r="Q1048">
            <v>3.4647541592562163</v>
          </cell>
          <cell r="R1048">
            <v>3.4647541592562163</v>
          </cell>
        </row>
        <row r="1049">
          <cell r="Q1049">
            <v>2.8281324983096372</v>
          </cell>
          <cell r="R1049">
            <v>0</v>
          </cell>
        </row>
        <row r="1050">
          <cell r="Q1050">
            <v>7.8426600000000004</v>
          </cell>
          <cell r="R1050">
            <v>0</v>
          </cell>
        </row>
        <row r="1051">
          <cell r="Q1051">
            <v>3.9615387629730998</v>
          </cell>
          <cell r="R1051">
            <v>3.9615387629730998</v>
          </cell>
        </row>
        <row r="1052">
          <cell r="Q1052">
            <v>0</v>
          </cell>
          <cell r="R1052">
            <v>0</v>
          </cell>
        </row>
        <row r="1053">
          <cell r="Q1053">
            <v>6.5697400000000004</v>
          </cell>
          <cell r="R1053">
            <v>0</v>
          </cell>
        </row>
        <row r="1054">
          <cell r="Q1054">
            <v>3.5793967601139585</v>
          </cell>
          <cell r="R1054">
            <v>3.5793967601139585</v>
          </cell>
        </row>
        <row r="1055">
          <cell r="Q1055">
            <v>0</v>
          </cell>
          <cell r="R1055">
            <v>0</v>
          </cell>
        </row>
        <row r="1056">
          <cell r="Q1056">
            <v>6.5750000000000002</v>
          </cell>
          <cell r="R1056">
            <v>0</v>
          </cell>
        </row>
        <row r="1057">
          <cell r="Q1057">
            <v>4.4455852999280125</v>
          </cell>
          <cell r="R1057">
            <v>4.4455852999280125</v>
          </cell>
        </row>
        <row r="1058">
          <cell r="Q1058">
            <v>0</v>
          </cell>
          <cell r="R1058">
            <v>0</v>
          </cell>
        </row>
        <row r="1059">
          <cell r="Q1059">
            <v>6.5697400000000004</v>
          </cell>
          <cell r="R1059">
            <v>0</v>
          </cell>
        </row>
        <row r="1060">
          <cell r="Q1060">
            <v>3.7322535612576155</v>
          </cell>
          <cell r="R1060">
            <v>3.7322535612576155</v>
          </cell>
        </row>
        <row r="1061">
          <cell r="Q1061">
            <v>0.24754578840438421</v>
          </cell>
          <cell r="R1061">
            <v>0</v>
          </cell>
        </row>
        <row r="1062">
          <cell r="Q1062">
            <v>4.9537260869229796</v>
          </cell>
          <cell r="R1062">
            <v>0</v>
          </cell>
        </row>
        <row r="1063">
          <cell r="Q1063">
            <v>3.2227308907787595</v>
          </cell>
          <cell r="R1063">
            <v>3.2227308907787595</v>
          </cell>
        </row>
        <row r="1064">
          <cell r="Q1064">
            <v>18.183820000000001</v>
          </cell>
          <cell r="R1064">
            <v>0</v>
          </cell>
        </row>
        <row r="1065">
          <cell r="Q1065">
            <v>2.4862703281842964</v>
          </cell>
          <cell r="R1065">
            <v>0</v>
          </cell>
        </row>
        <row r="1066">
          <cell r="Q1066">
            <v>2.8981965201196389</v>
          </cell>
          <cell r="R1066">
            <v>0</v>
          </cell>
        </row>
        <row r="1067">
          <cell r="Q1067">
            <v>0</v>
          </cell>
          <cell r="R1067">
            <v>0</v>
          </cell>
        </row>
        <row r="1068">
          <cell r="Q1068">
            <v>0</v>
          </cell>
          <cell r="R1068">
            <v>0</v>
          </cell>
        </row>
        <row r="1069">
          <cell r="Q1069">
            <v>0.95751213585858264</v>
          </cell>
          <cell r="R1069">
            <v>0</v>
          </cell>
        </row>
        <row r="1070">
          <cell r="Q1070">
            <v>0</v>
          </cell>
          <cell r="R1070">
            <v>0</v>
          </cell>
        </row>
        <row r="1071">
          <cell r="Q1071">
            <v>0</v>
          </cell>
          <cell r="R1071">
            <v>0</v>
          </cell>
        </row>
        <row r="1072">
          <cell r="Q1072">
            <v>0</v>
          </cell>
          <cell r="R1072">
            <v>0</v>
          </cell>
        </row>
        <row r="1073">
          <cell r="Q1073">
            <v>0</v>
          </cell>
          <cell r="R1073">
            <v>0</v>
          </cell>
        </row>
        <row r="1074">
          <cell r="Q1074">
            <v>0</v>
          </cell>
          <cell r="R1074">
            <v>0</v>
          </cell>
        </row>
        <row r="1075">
          <cell r="Q1075">
            <v>0</v>
          </cell>
          <cell r="R1075">
            <v>0</v>
          </cell>
        </row>
        <row r="1076">
          <cell r="Q1076">
            <v>20.952175004338592</v>
          </cell>
          <cell r="R1076">
            <v>0</v>
          </cell>
        </row>
        <row r="1077">
          <cell r="Q1077">
            <v>7.2944330034895959</v>
          </cell>
          <cell r="R1077">
            <v>0</v>
          </cell>
        </row>
        <row r="1078">
          <cell r="Q1078">
            <v>0</v>
          </cell>
          <cell r="R1078">
            <v>0</v>
          </cell>
        </row>
        <row r="1079">
          <cell r="Q1079">
            <v>10.547119278912303</v>
          </cell>
          <cell r="R1079">
            <v>21.094238557824607</v>
          </cell>
        </row>
        <row r="1080">
          <cell r="Q1080">
            <v>0</v>
          </cell>
          <cell r="R1080">
            <v>0</v>
          </cell>
        </row>
        <row r="1081">
          <cell r="Q1081">
            <v>0</v>
          </cell>
          <cell r="R1081">
            <v>0</v>
          </cell>
        </row>
        <row r="1082">
          <cell r="Q1082">
            <v>5.2480835059322102</v>
          </cell>
          <cell r="R1082">
            <v>10.49616701186442</v>
          </cell>
        </row>
        <row r="1083">
          <cell r="Q1083">
            <v>0</v>
          </cell>
          <cell r="R1083">
            <v>0</v>
          </cell>
        </row>
        <row r="1084">
          <cell r="Q1084">
            <v>0</v>
          </cell>
          <cell r="R1084">
            <v>0</v>
          </cell>
        </row>
        <row r="1085">
          <cell r="Q1085">
            <v>3.0353216923249953</v>
          </cell>
          <cell r="R1085">
            <v>0</v>
          </cell>
        </row>
        <row r="1086">
          <cell r="Q1086">
            <v>18.399480000000001</v>
          </cell>
          <cell r="R1086">
            <v>0</v>
          </cell>
        </row>
        <row r="1087">
          <cell r="Q1087">
            <v>0</v>
          </cell>
          <cell r="R1087">
            <v>0</v>
          </cell>
        </row>
        <row r="1088">
          <cell r="Q1088">
            <v>3.4647541592562163</v>
          </cell>
          <cell r="R1088">
            <v>6.9295083185124327</v>
          </cell>
        </row>
        <row r="1089">
          <cell r="Q1089">
            <v>18.704560000000001</v>
          </cell>
          <cell r="R1089">
            <v>0</v>
          </cell>
        </row>
        <row r="1090">
          <cell r="Q1090">
            <v>2.7266740149474393</v>
          </cell>
          <cell r="R1090">
            <v>0</v>
          </cell>
        </row>
        <row r="1091">
          <cell r="Q1091">
            <v>4.0507052303068996</v>
          </cell>
          <cell r="R1091">
            <v>8.1014104606137991</v>
          </cell>
        </row>
        <row r="1092">
          <cell r="Q1092">
            <v>3.0353216923249953</v>
          </cell>
          <cell r="R1092">
            <v>0</v>
          </cell>
        </row>
        <row r="1093">
          <cell r="Q1093">
            <v>0</v>
          </cell>
          <cell r="R1093">
            <v>0</v>
          </cell>
        </row>
        <row r="1094">
          <cell r="Q1094">
            <v>1.2953966250414746</v>
          </cell>
          <cell r="R1094">
            <v>0</v>
          </cell>
        </row>
        <row r="1095">
          <cell r="Q1095">
            <v>0</v>
          </cell>
          <cell r="R1095">
            <v>0</v>
          </cell>
        </row>
        <row r="1096">
          <cell r="Q1096">
            <v>0</v>
          </cell>
          <cell r="R1096">
            <v>0</v>
          </cell>
        </row>
        <row r="1097">
          <cell r="Q1097">
            <v>9.8151600000000006</v>
          </cell>
          <cell r="R1097">
            <v>0</v>
          </cell>
        </row>
        <row r="1098">
          <cell r="Q1098">
            <v>2.8074135789081014</v>
          </cell>
          <cell r="R1098">
            <v>0</v>
          </cell>
        </row>
        <row r="1099">
          <cell r="Q1099">
            <v>9.6415799999999994</v>
          </cell>
          <cell r="R1099">
            <v>0</v>
          </cell>
        </row>
        <row r="1100">
          <cell r="Q1100">
            <v>3.120826356682989</v>
          </cell>
          <cell r="R1100">
            <v>6.241652713365978</v>
          </cell>
        </row>
        <row r="1101">
          <cell r="Q1101">
            <v>17.531579999999998</v>
          </cell>
          <cell r="R1101">
            <v>0</v>
          </cell>
        </row>
        <row r="1102">
          <cell r="Q1102">
            <v>3.4647541592562163</v>
          </cell>
          <cell r="R1102">
            <v>6.9295083185124327</v>
          </cell>
        </row>
        <row r="1103">
          <cell r="Q1103">
            <v>2.8281324983096372</v>
          </cell>
          <cell r="R1103">
            <v>0</v>
          </cell>
        </row>
        <row r="1104">
          <cell r="Q1104">
            <v>7.8426600000000004</v>
          </cell>
          <cell r="R1104">
            <v>0</v>
          </cell>
        </row>
        <row r="1105">
          <cell r="Q1105">
            <v>3.9615387629730998</v>
          </cell>
          <cell r="R1105">
            <v>7.9230775259461996</v>
          </cell>
        </row>
        <row r="1106">
          <cell r="Q1106">
            <v>1.512805848824659</v>
          </cell>
          <cell r="R1106">
            <v>0</v>
          </cell>
        </row>
        <row r="1107">
          <cell r="Q1107">
            <v>6.5697400000000004</v>
          </cell>
          <cell r="R1107">
            <v>0</v>
          </cell>
        </row>
        <row r="1108">
          <cell r="Q1108">
            <v>3.5793967601139585</v>
          </cell>
          <cell r="R1108">
            <v>7.1587935202279169</v>
          </cell>
        </row>
        <row r="1109">
          <cell r="Q1109">
            <v>0.79414758131913232</v>
          </cell>
          <cell r="R1109">
            <v>0</v>
          </cell>
        </row>
        <row r="1110">
          <cell r="Q1110">
            <v>6.5750000000000002</v>
          </cell>
          <cell r="R1110">
            <v>0</v>
          </cell>
        </row>
        <row r="1111">
          <cell r="Q1111">
            <v>4.4455852999280125</v>
          </cell>
          <cell r="R1111">
            <v>8.8911705998560251</v>
          </cell>
        </row>
        <row r="1112">
          <cell r="Q1112">
            <v>0</v>
          </cell>
          <cell r="R1112">
            <v>0</v>
          </cell>
        </row>
        <row r="1113">
          <cell r="Q1113">
            <v>0.79414758131913232</v>
          </cell>
          <cell r="R1113">
            <v>0</v>
          </cell>
        </row>
        <row r="1114">
          <cell r="Q1114">
            <v>6.5697400000000004</v>
          </cell>
          <cell r="R1114">
            <v>0</v>
          </cell>
        </row>
        <row r="1115">
          <cell r="Q1115">
            <v>3.7322535612576155</v>
          </cell>
          <cell r="R1115">
            <v>7.4645071225152311</v>
          </cell>
        </row>
        <row r="1116">
          <cell r="Q1116">
            <v>0.59485579285121326</v>
          </cell>
          <cell r="R1116">
            <v>0</v>
          </cell>
        </row>
        <row r="1117">
          <cell r="Q1117">
            <v>0</v>
          </cell>
          <cell r="R1117">
            <v>0</v>
          </cell>
        </row>
        <row r="1118">
          <cell r="Q1118">
            <v>3.2227308907787595</v>
          </cell>
          <cell r="R1118">
            <v>6.445461781557519</v>
          </cell>
        </row>
        <row r="1119">
          <cell r="Q1119">
            <v>18.183820000000001</v>
          </cell>
          <cell r="R1119">
            <v>0</v>
          </cell>
        </row>
        <row r="1120">
          <cell r="Q1120">
            <v>2.4862703281842964</v>
          </cell>
          <cell r="R1120">
            <v>0</v>
          </cell>
        </row>
        <row r="1121">
          <cell r="Q1121">
            <v>2.8981965201196389</v>
          </cell>
          <cell r="R1121">
            <v>0</v>
          </cell>
        </row>
        <row r="1122">
          <cell r="Q1122">
            <v>2.4241775503086336</v>
          </cell>
          <cell r="R1122">
            <v>0</v>
          </cell>
        </row>
        <row r="1123">
          <cell r="Q1123">
            <v>1.5410990396168265</v>
          </cell>
          <cell r="R1123">
            <v>0</v>
          </cell>
        </row>
        <row r="1124">
          <cell r="Q1124">
            <v>5.0806901694454565</v>
          </cell>
          <cell r="R1124">
            <v>0</v>
          </cell>
        </row>
        <row r="1125">
          <cell r="Q1125">
            <v>0</v>
          </cell>
          <cell r="R1125">
            <v>0</v>
          </cell>
        </row>
        <row r="1126">
          <cell r="Q1126">
            <v>0</v>
          </cell>
          <cell r="R1126">
            <v>0</v>
          </cell>
        </row>
        <row r="1127">
          <cell r="Q1127">
            <v>0</v>
          </cell>
          <cell r="R1127">
            <v>0</v>
          </cell>
        </row>
        <row r="1128">
          <cell r="Q1128">
            <v>0</v>
          </cell>
          <cell r="R1128">
            <v>0</v>
          </cell>
        </row>
        <row r="1129">
          <cell r="Q1129">
            <v>0</v>
          </cell>
          <cell r="R1129">
            <v>0</v>
          </cell>
        </row>
        <row r="1130">
          <cell r="Q1130">
            <v>21.317839087717658</v>
          </cell>
          <cell r="R1130">
            <v>0</v>
          </cell>
        </row>
        <row r="1131">
          <cell r="Q1131">
            <v>7.2944330034895959</v>
          </cell>
          <cell r="R1131">
            <v>0</v>
          </cell>
        </row>
        <row r="1132">
          <cell r="Q1132">
            <v>18.394220000000001</v>
          </cell>
          <cell r="R1132">
            <v>0</v>
          </cell>
        </row>
        <row r="1133">
          <cell r="Q1133">
            <v>3.9488006962111286</v>
          </cell>
          <cell r="R1133">
            <v>3.9488006962111286</v>
          </cell>
        </row>
        <row r="1134">
          <cell r="Q1134">
            <v>3.3771838624503356</v>
          </cell>
          <cell r="R1134">
            <v>0</v>
          </cell>
        </row>
        <row r="1135">
          <cell r="Q1135">
            <v>18.399480000000001</v>
          </cell>
          <cell r="R1135">
            <v>0</v>
          </cell>
        </row>
        <row r="1136">
          <cell r="Q1136">
            <v>3.4647541592562163</v>
          </cell>
          <cell r="R1136">
            <v>3.4647541592562163</v>
          </cell>
        </row>
        <row r="1137">
          <cell r="Q1137">
            <v>3.0353216923249953</v>
          </cell>
          <cell r="R1137">
            <v>0</v>
          </cell>
        </row>
        <row r="1138">
          <cell r="Q1138">
            <v>18.399480000000001</v>
          </cell>
          <cell r="R1138">
            <v>0</v>
          </cell>
        </row>
        <row r="1139">
          <cell r="Q1139">
            <v>0</v>
          </cell>
          <cell r="R1139">
            <v>0</v>
          </cell>
        </row>
        <row r="1140">
          <cell r="Q1140">
            <v>3.4647541592562163</v>
          </cell>
          <cell r="R1140">
            <v>3.4647541592562163</v>
          </cell>
        </row>
        <row r="1141">
          <cell r="Q1141">
            <v>16.015914602039064</v>
          </cell>
          <cell r="R1141">
            <v>0</v>
          </cell>
        </row>
        <row r="1142">
          <cell r="Q1142">
            <v>2.7266740149474393</v>
          </cell>
          <cell r="R1142">
            <v>0</v>
          </cell>
        </row>
        <row r="1143">
          <cell r="Q1143">
            <v>15.840261995323788</v>
          </cell>
          <cell r="R1143">
            <v>0</v>
          </cell>
        </row>
        <row r="1144">
          <cell r="Q1144">
            <v>4.0507052303068996</v>
          </cell>
          <cell r="R1144">
            <v>4.0507052303068996</v>
          </cell>
        </row>
        <row r="1145">
          <cell r="Q1145">
            <v>3.0353216923249953</v>
          </cell>
          <cell r="R1145">
            <v>0</v>
          </cell>
        </row>
        <row r="1146">
          <cell r="Q1146">
            <v>0</v>
          </cell>
          <cell r="R1146">
            <v>0</v>
          </cell>
        </row>
        <row r="1147">
          <cell r="Q1147">
            <v>9.8151600000000006</v>
          </cell>
          <cell r="R1147">
            <v>0</v>
          </cell>
        </row>
        <row r="1148">
          <cell r="Q1148">
            <v>2.8074135789081014</v>
          </cell>
          <cell r="R1148">
            <v>0</v>
          </cell>
        </row>
        <row r="1149">
          <cell r="Q1149">
            <v>9.6415799999999994</v>
          </cell>
          <cell r="R1149">
            <v>0</v>
          </cell>
        </row>
        <row r="1150">
          <cell r="Q1150">
            <v>3.120826356682989</v>
          </cell>
          <cell r="R1150">
            <v>3.120826356682989</v>
          </cell>
        </row>
        <row r="1151">
          <cell r="Q1151">
            <v>17.531579999999998</v>
          </cell>
          <cell r="R1151">
            <v>0</v>
          </cell>
        </row>
        <row r="1152">
          <cell r="Q1152">
            <v>3.4647541592562163</v>
          </cell>
          <cell r="R1152">
            <v>3.4647541592562163</v>
          </cell>
        </row>
        <row r="1153">
          <cell r="Q1153">
            <v>2.8281324983096372</v>
          </cell>
          <cell r="R1153">
            <v>0</v>
          </cell>
        </row>
        <row r="1154">
          <cell r="Q1154">
            <v>7.8426600000000004</v>
          </cell>
          <cell r="R1154">
            <v>0</v>
          </cell>
        </row>
        <row r="1155">
          <cell r="Q1155">
            <v>3.9615387629730998</v>
          </cell>
          <cell r="R1155">
            <v>3.9615387629730998</v>
          </cell>
        </row>
        <row r="1156">
          <cell r="Q1156">
            <v>1.512805848824659</v>
          </cell>
          <cell r="R1156">
            <v>0</v>
          </cell>
        </row>
        <row r="1157">
          <cell r="Q1157">
            <v>6.5697400000000004</v>
          </cell>
          <cell r="R1157">
            <v>0</v>
          </cell>
        </row>
        <row r="1158">
          <cell r="Q1158">
            <v>3.5793967601139585</v>
          </cell>
          <cell r="R1158">
            <v>3.5793967601139585</v>
          </cell>
        </row>
        <row r="1159">
          <cell r="Q1159">
            <v>0.79414758131913232</v>
          </cell>
          <cell r="R1159">
            <v>0</v>
          </cell>
        </row>
        <row r="1160">
          <cell r="Q1160">
            <v>6.5750000000000002</v>
          </cell>
          <cell r="R1160">
            <v>0</v>
          </cell>
        </row>
        <row r="1161">
          <cell r="Q1161">
            <v>4.4455852999280125</v>
          </cell>
          <cell r="R1161">
            <v>4.4455852999280125</v>
          </cell>
        </row>
        <row r="1162">
          <cell r="Q1162">
            <v>0</v>
          </cell>
          <cell r="R1162">
            <v>0</v>
          </cell>
        </row>
        <row r="1163">
          <cell r="Q1163">
            <v>0.79414758131913232</v>
          </cell>
          <cell r="R1163">
            <v>0</v>
          </cell>
        </row>
        <row r="1164">
          <cell r="Q1164">
            <v>6.5697400000000004</v>
          </cell>
          <cell r="R1164">
            <v>0</v>
          </cell>
        </row>
        <row r="1165">
          <cell r="Q1165">
            <v>3.7322535612576155</v>
          </cell>
          <cell r="R1165">
            <v>3.7322535612576155</v>
          </cell>
        </row>
        <row r="1166">
          <cell r="Q1166">
            <v>0.59485579285121326</v>
          </cell>
          <cell r="R1166">
            <v>0</v>
          </cell>
        </row>
        <row r="1167">
          <cell r="Q1167">
            <v>4.9537260869229796</v>
          </cell>
          <cell r="R1167">
            <v>0</v>
          </cell>
        </row>
        <row r="1168">
          <cell r="Q1168">
            <v>4.3182046323082988</v>
          </cell>
          <cell r="R1168">
            <v>4.3182046323082988</v>
          </cell>
        </row>
        <row r="1169">
          <cell r="Q1169">
            <v>18.183820000000001</v>
          </cell>
          <cell r="R1169">
            <v>0</v>
          </cell>
        </row>
        <row r="1170">
          <cell r="Q1170">
            <v>4.5270838892355734</v>
          </cell>
          <cell r="R1170">
            <v>0</v>
          </cell>
        </row>
        <row r="1171">
          <cell r="Q1171">
            <v>0</v>
          </cell>
          <cell r="R1171">
            <v>0</v>
          </cell>
        </row>
        <row r="1172">
          <cell r="Q1172">
            <v>2.4241775503086336</v>
          </cell>
          <cell r="R1172">
            <v>0</v>
          </cell>
        </row>
        <row r="1173">
          <cell r="Q1173">
            <v>1.5410990396168265</v>
          </cell>
          <cell r="R1173">
            <v>0</v>
          </cell>
        </row>
        <row r="1174">
          <cell r="Q1174">
            <v>4.70197463890596</v>
          </cell>
          <cell r="R1174">
            <v>0</v>
          </cell>
        </row>
        <row r="1175">
          <cell r="Q1175">
            <v>0</v>
          </cell>
          <cell r="R1175">
            <v>0</v>
          </cell>
        </row>
        <row r="1176">
          <cell r="Q1176">
            <v>0</v>
          </cell>
          <cell r="R1176">
            <v>0</v>
          </cell>
        </row>
        <row r="1177">
          <cell r="Q1177">
            <v>0</v>
          </cell>
          <cell r="R1177">
            <v>0</v>
          </cell>
        </row>
        <row r="1178">
          <cell r="Q1178">
            <v>0</v>
          </cell>
          <cell r="R1178">
            <v>0</v>
          </cell>
        </row>
        <row r="1179">
          <cell r="Q1179">
            <v>0</v>
          </cell>
          <cell r="R1179">
            <v>0</v>
          </cell>
        </row>
        <row r="1180">
          <cell r="Q1180">
            <v>15.296319199221164</v>
          </cell>
          <cell r="R1180">
            <v>0</v>
          </cell>
        </row>
        <row r="1181">
          <cell r="Q1181">
            <v>5.5842308815689519</v>
          </cell>
          <cell r="R1181">
            <v>0</v>
          </cell>
        </row>
        <row r="1182">
          <cell r="Q1182">
            <v>0</v>
          </cell>
          <cell r="R1182">
            <v>0</v>
          </cell>
        </row>
        <row r="1183">
          <cell r="Q1183">
            <v>18.399480000000001</v>
          </cell>
          <cell r="R1183">
            <v>0</v>
          </cell>
        </row>
        <row r="1184">
          <cell r="Q1184">
            <v>3.9488006962111286</v>
          </cell>
          <cell r="R1184">
            <v>3.9488006962111286</v>
          </cell>
        </row>
        <row r="1185">
          <cell r="Q1185">
            <v>3.3564649430488003</v>
          </cell>
          <cell r="R1185">
            <v>0</v>
          </cell>
        </row>
        <row r="1186">
          <cell r="Q1186">
            <v>18.399480000000001</v>
          </cell>
          <cell r="R1186">
            <v>0</v>
          </cell>
        </row>
        <row r="1187">
          <cell r="Q1187">
            <v>3.4647541592562163</v>
          </cell>
          <cell r="R1187">
            <v>3.4647541592562163</v>
          </cell>
        </row>
        <row r="1188">
          <cell r="Q1188">
            <v>3.0767595311280669</v>
          </cell>
          <cell r="R1188">
            <v>0</v>
          </cell>
        </row>
        <row r="1189">
          <cell r="Q1189">
            <v>18.399480000000001</v>
          </cell>
          <cell r="R1189">
            <v>0</v>
          </cell>
        </row>
        <row r="1190">
          <cell r="Q1190">
            <v>3.4647541592562163</v>
          </cell>
          <cell r="R1190">
            <v>3.4647541592562163</v>
          </cell>
        </row>
        <row r="1191">
          <cell r="Q1191">
            <v>3.0767595311280669</v>
          </cell>
          <cell r="R1191">
            <v>0</v>
          </cell>
        </row>
        <row r="1192">
          <cell r="Q1192">
            <v>18.704560000000001</v>
          </cell>
          <cell r="R1192">
            <v>0</v>
          </cell>
        </row>
        <row r="1193">
          <cell r="Q1193">
            <v>3.4647541592562163</v>
          </cell>
          <cell r="R1193">
            <v>3.4647541592562163</v>
          </cell>
        </row>
        <row r="1194">
          <cell r="Q1194">
            <v>3.3564649430488003</v>
          </cell>
          <cell r="R1194">
            <v>0</v>
          </cell>
        </row>
        <row r="1195">
          <cell r="Q1195">
            <v>2.6330672658185685</v>
          </cell>
          <cell r="R1195">
            <v>0</v>
          </cell>
        </row>
        <row r="1196">
          <cell r="Q1196">
            <v>0</v>
          </cell>
          <cell r="R1196">
            <v>0</v>
          </cell>
        </row>
        <row r="1197">
          <cell r="Q1197">
            <v>0</v>
          </cell>
          <cell r="R1197">
            <v>0</v>
          </cell>
        </row>
        <row r="1198">
          <cell r="Q1198">
            <v>0</v>
          </cell>
          <cell r="R1198">
            <v>0</v>
          </cell>
        </row>
        <row r="1199">
          <cell r="Q1199">
            <v>0</v>
          </cell>
          <cell r="R1199">
            <v>0</v>
          </cell>
        </row>
        <row r="1200">
          <cell r="Q1200">
            <v>9.5100800000000003</v>
          </cell>
          <cell r="R1200">
            <v>0</v>
          </cell>
        </row>
        <row r="1201">
          <cell r="Q1201">
            <v>5.2098693056462952</v>
          </cell>
          <cell r="R1201">
            <v>5.2098693056462952</v>
          </cell>
        </row>
        <row r="1202">
          <cell r="Q1202">
            <v>9.5100800000000003</v>
          </cell>
          <cell r="R1202">
            <v>0</v>
          </cell>
        </row>
        <row r="1203">
          <cell r="Q1203">
            <v>4.6748705016434977</v>
          </cell>
          <cell r="R1203">
            <v>4.6748705016434977</v>
          </cell>
        </row>
        <row r="1204">
          <cell r="Q1204">
            <v>0</v>
          </cell>
          <cell r="R1204">
            <v>0</v>
          </cell>
        </row>
        <row r="1205">
          <cell r="Q1205">
            <v>0</v>
          </cell>
          <cell r="R1205">
            <v>0</v>
          </cell>
        </row>
        <row r="1206">
          <cell r="Q1206">
            <v>7.38504</v>
          </cell>
          <cell r="R1206">
            <v>0</v>
          </cell>
        </row>
        <row r="1207">
          <cell r="Q1207">
            <v>4.3818949661181552</v>
          </cell>
          <cell r="R1207">
            <v>4.3818949661181552</v>
          </cell>
        </row>
        <row r="1208">
          <cell r="Q1208">
            <v>0</v>
          </cell>
          <cell r="R1208">
            <v>0</v>
          </cell>
        </row>
        <row r="1209">
          <cell r="Q1209">
            <v>7.2640600000000006</v>
          </cell>
          <cell r="R1209">
            <v>0</v>
          </cell>
        </row>
        <row r="1210">
          <cell r="Q1210">
            <v>4.4710614334519549</v>
          </cell>
          <cell r="R1210">
            <v>4.4710614334519549</v>
          </cell>
        </row>
        <row r="1211">
          <cell r="Q1211">
            <v>0</v>
          </cell>
          <cell r="R1211">
            <v>0</v>
          </cell>
        </row>
        <row r="1212">
          <cell r="Q1212">
            <v>0</v>
          </cell>
          <cell r="R1212">
            <v>0</v>
          </cell>
        </row>
        <row r="1213">
          <cell r="Q1213">
            <v>0</v>
          </cell>
          <cell r="R1213">
            <v>0</v>
          </cell>
        </row>
        <row r="1214">
          <cell r="Q1214">
            <v>7.2535400000000001</v>
          </cell>
          <cell r="R1214">
            <v>0</v>
          </cell>
        </row>
        <row r="1215">
          <cell r="Q1215">
            <v>4.4073710996420985</v>
          </cell>
          <cell r="R1215">
            <v>4.4073710996420985</v>
          </cell>
        </row>
        <row r="1216">
          <cell r="Q1216">
            <v>0</v>
          </cell>
          <cell r="R1216">
            <v>0</v>
          </cell>
        </row>
        <row r="1217">
          <cell r="Q1217">
            <v>7.2535400000000001</v>
          </cell>
          <cell r="R1217">
            <v>0</v>
          </cell>
        </row>
        <row r="1218">
          <cell r="Q1218">
            <v>4.4073710996420985</v>
          </cell>
          <cell r="R1218">
            <v>4.4073710996420985</v>
          </cell>
        </row>
        <row r="1219">
          <cell r="Q1219">
            <v>0</v>
          </cell>
          <cell r="R1219">
            <v>0</v>
          </cell>
        </row>
        <row r="1220">
          <cell r="Q1220">
            <v>7.1588599999999998</v>
          </cell>
          <cell r="R1220">
            <v>0</v>
          </cell>
        </row>
        <row r="1221">
          <cell r="Q1221">
            <v>4.2417762317364707</v>
          </cell>
          <cell r="R1221">
            <v>4.2417762317364707</v>
          </cell>
        </row>
        <row r="1222">
          <cell r="Q1222">
            <v>0</v>
          </cell>
          <cell r="R1222">
            <v>0</v>
          </cell>
        </row>
        <row r="1223">
          <cell r="Q1223">
            <v>0</v>
          </cell>
          <cell r="R1223">
            <v>0</v>
          </cell>
        </row>
        <row r="1224">
          <cell r="Q1224">
            <v>0</v>
          </cell>
          <cell r="R1224">
            <v>0</v>
          </cell>
        </row>
        <row r="1225">
          <cell r="Q1225">
            <v>18.762420000000002</v>
          </cell>
          <cell r="R1225">
            <v>0</v>
          </cell>
        </row>
        <row r="1226">
          <cell r="Q1226">
            <v>6.4709379150814623</v>
          </cell>
          <cell r="R1226">
            <v>6.4709379150814623</v>
          </cell>
        </row>
        <row r="1227">
          <cell r="Q1227">
            <v>0</v>
          </cell>
          <cell r="R1227">
            <v>0</v>
          </cell>
        </row>
        <row r="1228">
          <cell r="Q1228">
            <v>0</v>
          </cell>
          <cell r="R1228">
            <v>0</v>
          </cell>
        </row>
        <row r="1229">
          <cell r="Q1229">
            <v>0</v>
          </cell>
          <cell r="R1229">
            <v>0</v>
          </cell>
        </row>
        <row r="1230">
          <cell r="Q1230">
            <v>3.3936680081544521</v>
          </cell>
          <cell r="R1230">
            <v>0</v>
          </cell>
        </row>
        <row r="1231">
          <cell r="Q1231">
            <v>4.2494833556639637</v>
          </cell>
          <cell r="R1231">
            <v>0</v>
          </cell>
        </row>
        <row r="1232">
          <cell r="Q1232">
            <v>0</v>
          </cell>
          <cell r="R1232">
            <v>0</v>
          </cell>
        </row>
        <row r="1233">
          <cell r="Q1233">
            <v>0</v>
          </cell>
          <cell r="R1233">
            <v>0</v>
          </cell>
        </row>
        <row r="1234">
          <cell r="Q1234">
            <v>0</v>
          </cell>
          <cell r="R1234">
            <v>0</v>
          </cell>
        </row>
        <row r="1235">
          <cell r="Q1235">
            <v>0</v>
          </cell>
          <cell r="R1235">
            <v>0</v>
          </cell>
        </row>
        <row r="1236">
          <cell r="Q1236">
            <v>18.215348978223115</v>
          </cell>
          <cell r="R1236">
            <v>0</v>
          </cell>
        </row>
        <row r="1237">
          <cell r="Q1237">
            <v>0</v>
          </cell>
          <cell r="R1237">
            <v>0</v>
          </cell>
        </row>
        <row r="1238">
          <cell r="Q1238">
            <v>9.7711474651395527</v>
          </cell>
          <cell r="R1238">
            <v>0</v>
          </cell>
        </row>
        <row r="1239">
          <cell r="Q1239">
            <v>0</v>
          </cell>
          <cell r="R1239">
            <v>0</v>
          </cell>
        </row>
        <row r="1240">
          <cell r="Q1240">
            <v>0</v>
          </cell>
          <cell r="R1240">
            <v>0</v>
          </cell>
        </row>
        <row r="1241">
          <cell r="Q1241">
            <v>0</v>
          </cell>
          <cell r="R1241">
            <v>0</v>
          </cell>
        </row>
        <row r="1242">
          <cell r="Q1242">
            <v>0</v>
          </cell>
          <cell r="R1242">
            <v>0</v>
          </cell>
        </row>
        <row r="1243">
          <cell r="Q1243">
            <v>0</v>
          </cell>
          <cell r="R1243">
            <v>0</v>
          </cell>
        </row>
        <row r="1244">
          <cell r="Q1244">
            <v>0</v>
          </cell>
          <cell r="R1244">
            <v>0</v>
          </cell>
        </row>
        <row r="1245">
          <cell r="Q1245">
            <v>0</v>
          </cell>
          <cell r="R1245">
            <v>0</v>
          </cell>
        </row>
        <row r="1246">
          <cell r="Q1246">
            <v>0</v>
          </cell>
          <cell r="R1246">
            <v>0</v>
          </cell>
        </row>
        <row r="1247">
          <cell r="Q1247">
            <v>0</v>
          </cell>
          <cell r="R1247">
            <v>0</v>
          </cell>
        </row>
        <row r="1248">
          <cell r="Q1248">
            <v>0</v>
          </cell>
          <cell r="R1248">
            <v>0</v>
          </cell>
        </row>
        <row r="1249">
          <cell r="Q1249">
            <v>0</v>
          </cell>
          <cell r="R1249">
            <v>0</v>
          </cell>
        </row>
        <row r="1250">
          <cell r="Q1250">
            <v>0</v>
          </cell>
          <cell r="R1250">
            <v>0</v>
          </cell>
        </row>
        <row r="1251">
          <cell r="Q1251">
            <v>0</v>
          </cell>
          <cell r="R1251">
            <v>0</v>
          </cell>
        </row>
        <row r="1252">
          <cell r="Q1252">
            <v>0</v>
          </cell>
          <cell r="R1252">
            <v>0</v>
          </cell>
        </row>
        <row r="1253">
          <cell r="Q1253">
            <v>0</v>
          </cell>
          <cell r="R1253">
            <v>0</v>
          </cell>
        </row>
        <row r="1254">
          <cell r="Q1254">
            <v>0</v>
          </cell>
          <cell r="R1254">
            <v>0</v>
          </cell>
        </row>
        <row r="1255">
          <cell r="Q1255">
            <v>0</v>
          </cell>
          <cell r="R1255">
            <v>0</v>
          </cell>
        </row>
        <row r="1256">
          <cell r="Q1256">
            <v>0</v>
          </cell>
          <cell r="R1256">
            <v>0</v>
          </cell>
        </row>
        <row r="1257">
          <cell r="Q1257">
            <v>0</v>
          </cell>
          <cell r="R1257">
            <v>0</v>
          </cell>
        </row>
        <row r="1258">
          <cell r="Q1258">
            <v>0</v>
          </cell>
          <cell r="R1258">
            <v>0</v>
          </cell>
        </row>
        <row r="1259">
          <cell r="Q1259">
            <v>0</v>
          </cell>
          <cell r="R1259">
            <v>0</v>
          </cell>
        </row>
        <row r="1260">
          <cell r="Q1260">
            <v>0</v>
          </cell>
          <cell r="R1260">
            <v>0</v>
          </cell>
        </row>
        <row r="1261">
          <cell r="Q1261">
            <v>0</v>
          </cell>
          <cell r="R1261">
            <v>0</v>
          </cell>
        </row>
        <row r="1262">
          <cell r="Q1262">
            <v>0</v>
          </cell>
          <cell r="R1262">
            <v>0</v>
          </cell>
        </row>
        <row r="1263">
          <cell r="Q1263">
            <v>0</v>
          </cell>
          <cell r="R1263">
            <v>0</v>
          </cell>
        </row>
        <row r="1264">
          <cell r="Q1264">
            <v>0</v>
          </cell>
          <cell r="R1264">
            <v>0</v>
          </cell>
        </row>
        <row r="1265">
          <cell r="Q1265">
            <v>0</v>
          </cell>
          <cell r="R1265">
            <v>0</v>
          </cell>
        </row>
        <row r="1266">
          <cell r="Q1266">
            <v>0</v>
          </cell>
          <cell r="R1266">
            <v>0</v>
          </cell>
        </row>
        <row r="1267">
          <cell r="Q1267">
            <v>0</v>
          </cell>
          <cell r="R1267">
            <v>0</v>
          </cell>
        </row>
        <row r="1268">
          <cell r="Q1268">
            <v>0</v>
          </cell>
          <cell r="R1268">
            <v>0</v>
          </cell>
        </row>
        <row r="1269">
          <cell r="Q1269">
            <v>0</v>
          </cell>
          <cell r="R1269">
            <v>0</v>
          </cell>
        </row>
        <row r="1270">
          <cell r="Q1270">
            <v>0</v>
          </cell>
          <cell r="R1270">
            <v>0</v>
          </cell>
        </row>
        <row r="1271">
          <cell r="Q1271">
            <v>0</v>
          </cell>
          <cell r="R1271">
            <v>0</v>
          </cell>
        </row>
        <row r="1272">
          <cell r="Q1272">
            <v>0</v>
          </cell>
          <cell r="R1272">
            <v>0</v>
          </cell>
        </row>
        <row r="1273">
          <cell r="Q1273">
            <v>0</v>
          </cell>
          <cell r="R1273">
            <v>0</v>
          </cell>
        </row>
        <row r="1274">
          <cell r="Q1274">
            <v>0</v>
          </cell>
          <cell r="R1274">
            <v>0</v>
          </cell>
        </row>
        <row r="1275">
          <cell r="Q1275">
            <v>0</v>
          </cell>
          <cell r="R1275">
            <v>0</v>
          </cell>
        </row>
        <row r="1276">
          <cell r="Q1276">
            <v>0</v>
          </cell>
          <cell r="R1276">
            <v>0</v>
          </cell>
        </row>
        <row r="1277">
          <cell r="Q1277">
            <v>0</v>
          </cell>
          <cell r="R1277">
            <v>0</v>
          </cell>
        </row>
        <row r="1278">
          <cell r="Q1278">
            <v>0</v>
          </cell>
          <cell r="R1278">
            <v>0</v>
          </cell>
        </row>
        <row r="1279">
          <cell r="Q1279">
            <v>0</v>
          </cell>
          <cell r="R1279">
            <v>0</v>
          </cell>
        </row>
        <row r="1280">
          <cell r="Q1280">
            <v>0</v>
          </cell>
          <cell r="R1280">
            <v>0</v>
          </cell>
        </row>
        <row r="1281">
          <cell r="Q1281">
            <v>0</v>
          </cell>
          <cell r="R1281">
            <v>0</v>
          </cell>
        </row>
        <row r="1282">
          <cell r="Q1282">
            <v>0</v>
          </cell>
          <cell r="R1282">
            <v>0</v>
          </cell>
        </row>
        <row r="1283">
          <cell r="Q1283">
            <v>5.5872836713359515</v>
          </cell>
          <cell r="R1283">
            <v>0</v>
          </cell>
        </row>
        <row r="1284">
          <cell r="Q1284">
            <v>0</v>
          </cell>
          <cell r="R1284">
            <v>0</v>
          </cell>
        </row>
        <row r="1285">
          <cell r="Q1285">
            <v>0</v>
          </cell>
          <cell r="R1285">
            <v>0</v>
          </cell>
        </row>
        <row r="1286">
          <cell r="Q1286">
            <v>0</v>
          </cell>
          <cell r="R1286">
            <v>0</v>
          </cell>
        </row>
        <row r="1287">
          <cell r="Q1287">
            <v>0</v>
          </cell>
          <cell r="R1287">
            <v>0</v>
          </cell>
        </row>
        <row r="1288">
          <cell r="Q1288">
            <v>0</v>
          </cell>
          <cell r="R1288">
            <v>0</v>
          </cell>
        </row>
        <row r="1289">
          <cell r="Q1289">
            <v>0</v>
          </cell>
          <cell r="R1289">
            <v>0</v>
          </cell>
        </row>
        <row r="1290">
          <cell r="Q1290">
            <v>0</v>
          </cell>
          <cell r="R1290">
            <v>0</v>
          </cell>
        </row>
        <row r="1291">
          <cell r="Q1291">
            <v>0</v>
          </cell>
          <cell r="R1291">
            <v>0</v>
          </cell>
        </row>
        <row r="1292">
          <cell r="Q1292">
            <v>0</v>
          </cell>
          <cell r="R1292">
            <v>0</v>
          </cell>
        </row>
        <row r="1293">
          <cell r="Q1293">
            <v>0</v>
          </cell>
          <cell r="R1293">
            <v>0</v>
          </cell>
        </row>
        <row r="1294">
          <cell r="Q1294">
            <v>0</v>
          </cell>
          <cell r="R1294">
            <v>0</v>
          </cell>
        </row>
        <row r="1295">
          <cell r="Q1295">
            <v>0</v>
          </cell>
          <cell r="R1295">
            <v>0</v>
          </cell>
        </row>
        <row r="1296">
          <cell r="Q1296">
            <v>0</v>
          </cell>
          <cell r="R1296">
            <v>0</v>
          </cell>
        </row>
        <row r="1297">
          <cell r="Q1297">
            <v>0</v>
          </cell>
          <cell r="R1297">
            <v>0</v>
          </cell>
        </row>
        <row r="1298">
          <cell r="Q1298">
            <v>0</v>
          </cell>
          <cell r="R1298">
            <v>0</v>
          </cell>
        </row>
        <row r="1299">
          <cell r="Q1299">
            <v>0</v>
          </cell>
          <cell r="R1299">
            <v>0</v>
          </cell>
        </row>
        <row r="1300">
          <cell r="Q1300">
            <v>0</v>
          </cell>
          <cell r="R1300">
            <v>0</v>
          </cell>
        </row>
        <row r="1301">
          <cell r="Q1301">
            <v>0</v>
          </cell>
          <cell r="R1301">
            <v>0</v>
          </cell>
        </row>
        <row r="1302">
          <cell r="Q1302">
            <v>0</v>
          </cell>
          <cell r="R1302">
            <v>0</v>
          </cell>
        </row>
        <row r="1303">
          <cell r="Q1303">
            <v>0</v>
          </cell>
          <cell r="R1303">
            <v>0</v>
          </cell>
        </row>
        <row r="1304">
          <cell r="Q1304">
            <v>0</v>
          </cell>
          <cell r="R1304">
            <v>0</v>
          </cell>
        </row>
        <row r="1305">
          <cell r="Q1305">
            <v>0</v>
          </cell>
          <cell r="R1305">
            <v>0</v>
          </cell>
        </row>
        <row r="1306">
          <cell r="Q1306">
            <v>0</v>
          </cell>
          <cell r="R1306">
            <v>0</v>
          </cell>
        </row>
        <row r="1307">
          <cell r="Q1307">
            <v>0</v>
          </cell>
          <cell r="R1307">
            <v>0</v>
          </cell>
        </row>
        <row r="1308">
          <cell r="Q1308">
            <v>0</v>
          </cell>
          <cell r="R1308">
            <v>0</v>
          </cell>
        </row>
        <row r="1309">
          <cell r="Q1309">
            <v>0</v>
          </cell>
          <cell r="R1309">
            <v>0</v>
          </cell>
        </row>
        <row r="1310">
          <cell r="Q1310">
            <v>0</v>
          </cell>
          <cell r="R1310">
            <v>0</v>
          </cell>
        </row>
        <row r="1311">
          <cell r="Q1311">
            <v>0</v>
          </cell>
          <cell r="R1311">
            <v>0</v>
          </cell>
        </row>
        <row r="1312">
          <cell r="Q1312">
            <v>0</v>
          </cell>
          <cell r="R1312">
            <v>0</v>
          </cell>
        </row>
        <row r="1313">
          <cell r="Q1313">
            <v>0.79716715387167669</v>
          </cell>
          <cell r="R1313">
            <v>0</v>
          </cell>
        </row>
        <row r="1314">
          <cell r="Q1314">
            <v>0</v>
          </cell>
          <cell r="R1314">
            <v>0</v>
          </cell>
        </row>
        <row r="1315">
          <cell r="Q1315">
            <v>0</v>
          </cell>
          <cell r="R1315">
            <v>0</v>
          </cell>
        </row>
        <row r="1316">
          <cell r="Q1316">
            <v>0</v>
          </cell>
          <cell r="R1316">
            <v>0</v>
          </cell>
        </row>
        <row r="1317">
          <cell r="Q1317">
            <v>0</v>
          </cell>
          <cell r="R1317">
            <v>0</v>
          </cell>
        </row>
        <row r="1318">
          <cell r="Q1318">
            <v>0</v>
          </cell>
          <cell r="R1318">
            <v>0</v>
          </cell>
        </row>
        <row r="1319">
          <cell r="Q1319">
            <v>0</v>
          </cell>
          <cell r="R1319">
            <v>0</v>
          </cell>
        </row>
        <row r="1320">
          <cell r="Q1320">
            <v>0</v>
          </cell>
          <cell r="R1320">
            <v>0</v>
          </cell>
        </row>
        <row r="1321">
          <cell r="Q1321">
            <v>0</v>
          </cell>
          <cell r="R1321">
            <v>0</v>
          </cell>
        </row>
        <row r="1322">
          <cell r="Q1322">
            <v>0</v>
          </cell>
          <cell r="R1322">
            <v>0</v>
          </cell>
        </row>
        <row r="1323">
          <cell r="Q1323">
            <v>0</v>
          </cell>
          <cell r="R1323">
            <v>0</v>
          </cell>
        </row>
        <row r="1324">
          <cell r="Q1324">
            <v>0</v>
          </cell>
          <cell r="R1324">
            <v>0</v>
          </cell>
        </row>
        <row r="1325">
          <cell r="Q1325">
            <v>0</v>
          </cell>
          <cell r="R1325">
            <v>0</v>
          </cell>
        </row>
        <row r="1326">
          <cell r="Q1326">
            <v>0</v>
          </cell>
          <cell r="R1326">
            <v>0</v>
          </cell>
        </row>
        <row r="1327">
          <cell r="Q1327">
            <v>5.2743794622645925</v>
          </cell>
          <cell r="R1327">
            <v>0</v>
          </cell>
        </row>
        <row r="1328">
          <cell r="Q1328">
            <v>0</v>
          </cell>
          <cell r="R1328">
            <v>0</v>
          </cell>
        </row>
        <row r="1329">
          <cell r="Q1329">
            <v>0</v>
          </cell>
          <cell r="R1329">
            <v>0</v>
          </cell>
        </row>
        <row r="1330">
          <cell r="Q1330">
            <v>0</v>
          </cell>
          <cell r="R1330">
            <v>0</v>
          </cell>
        </row>
        <row r="1331">
          <cell r="Q1331">
            <v>0</v>
          </cell>
          <cell r="R1331">
            <v>0</v>
          </cell>
        </row>
        <row r="1332">
          <cell r="Q1332">
            <v>0</v>
          </cell>
          <cell r="R1332">
            <v>0</v>
          </cell>
        </row>
        <row r="1333">
          <cell r="Q1333">
            <v>10.673380159167277</v>
          </cell>
          <cell r="R1333">
            <v>0</v>
          </cell>
        </row>
        <row r="1334">
          <cell r="Q1334">
            <v>0</v>
          </cell>
          <cell r="R1334">
            <v>0</v>
          </cell>
        </row>
        <row r="1335">
          <cell r="Q1335">
            <v>0</v>
          </cell>
          <cell r="R1335">
            <v>0</v>
          </cell>
        </row>
        <row r="1336">
          <cell r="Q1336">
            <v>0</v>
          </cell>
          <cell r="R1336">
            <v>0</v>
          </cell>
        </row>
        <row r="1337">
          <cell r="Q1337">
            <v>0</v>
          </cell>
          <cell r="R1337">
            <v>0</v>
          </cell>
        </row>
        <row r="1338">
          <cell r="Q1338">
            <v>0</v>
          </cell>
          <cell r="R1338">
            <v>0</v>
          </cell>
        </row>
        <row r="1339">
          <cell r="Q1339">
            <v>0</v>
          </cell>
          <cell r="R1339">
            <v>0</v>
          </cell>
        </row>
        <row r="1340">
          <cell r="Q1340">
            <v>0</v>
          </cell>
          <cell r="R1340">
            <v>0</v>
          </cell>
        </row>
        <row r="1341">
          <cell r="Q1341">
            <v>0</v>
          </cell>
          <cell r="R1341">
            <v>0</v>
          </cell>
        </row>
        <row r="1342">
          <cell r="Q1342">
            <v>0</v>
          </cell>
          <cell r="R1342">
            <v>0</v>
          </cell>
        </row>
        <row r="1343">
          <cell r="Q1343">
            <v>0</v>
          </cell>
          <cell r="R1343">
            <v>0</v>
          </cell>
        </row>
        <row r="1344">
          <cell r="Q1344">
            <v>0</v>
          </cell>
          <cell r="R1344">
            <v>0</v>
          </cell>
        </row>
        <row r="1345">
          <cell r="Q1345">
            <v>0</v>
          </cell>
          <cell r="R1345">
            <v>0</v>
          </cell>
        </row>
        <row r="1346">
          <cell r="Q1346">
            <v>0</v>
          </cell>
          <cell r="R1346">
            <v>0</v>
          </cell>
        </row>
        <row r="1347">
          <cell r="Q1347">
            <v>0</v>
          </cell>
          <cell r="R1347">
            <v>0</v>
          </cell>
        </row>
        <row r="1348">
          <cell r="Q1348">
            <v>0</v>
          </cell>
          <cell r="R1348">
            <v>0</v>
          </cell>
        </row>
        <row r="1349">
          <cell r="Q1349">
            <v>0</v>
          </cell>
          <cell r="R1349">
            <v>0</v>
          </cell>
        </row>
        <row r="1350">
          <cell r="Q1350">
            <v>0</v>
          </cell>
          <cell r="R1350">
            <v>0</v>
          </cell>
        </row>
        <row r="1351">
          <cell r="Q1351">
            <v>0</v>
          </cell>
          <cell r="R1351">
            <v>0</v>
          </cell>
        </row>
        <row r="1352">
          <cell r="Q1352">
            <v>0</v>
          </cell>
          <cell r="R1352">
            <v>0</v>
          </cell>
        </row>
        <row r="1353">
          <cell r="Q1353">
            <v>0</v>
          </cell>
          <cell r="R1353">
            <v>0</v>
          </cell>
        </row>
        <row r="1354">
          <cell r="Q1354">
            <v>0</v>
          </cell>
          <cell r="R1354">
            <v>0</v>
          </cell>
        </row>
        <row r="1355">
          <cell r="Q1355">
            <v>0</v>
          </cell>
          <cell r="R1355">
            <v>0</v>
          </cell>
        </row>
        <row r="1356">
          <cell r="Q1356">
            <v>0</v>
          </cell>
          <cell r="R1356">
            <v>0</v>
          </cell>
        </row>
        <row r="1357">
          <cell r="Q1357">
            <v>0</v>
          </cell>
          <cell r="R1357">
            <v>0</v>
          </cell>
        </row>
        <row r="1358">
          <cell r="Q1358">
            <v>0</v>
          </cell>
          <cell r="R1358">
            <v>0</v>
          </cell>
        </row>
        <row r="1359">
          <cell r="Q1359">
            <v>0</v>
          </cell>
          <cell r="R1359">
            <v>0</v>
          </cell>
        </row>
        <row r="1360">
          <cell r="Q1360">
            <v>0</v>
          </cell>
          <cell r="R1360">
            <v>0</v>
          </cell>
        </row>
        <row r="1361">
          <cell r="Q1361">
            <v>0</v>
          </cell>
          <cell r="R1361">
            <v>0</v>
          </cell>
        </row>
        <row r="1362">
          <cell r="Q1362">
            <v>0</v>
          </cell>
          <cell r="R1362">
            <v>0</v>
          </cell>
        </row>
        <row r="1363">
          <cell r="Q1363">
            <v>0</v>
          </cell>
          <cell r="R1363">
            <v>0</v>
          </cell>
        </row>
        <row r="1364">
          <cell r="Q1364">
            <v>0</v>
          </cell>
          <cell r="R1364">
            <v>0</v>
          </cell>
        </row>
        <row r="1365">
          <cell r="Q1365">
            <v>0</v>
          </cell>
          <cell r="R1365">
            <v>0</v>
          </cell>
        </row>
        <row r="1366">
          <cell r="Q1366">
            <v>0</v>
          </cell>
          <cell r="R1366">
            <v>0</v>
          </cell>
        </row>
        <row r="1367">
          <cell r="Q1367">
            <v>0</v>
          </cell>
          <cell r="R1367">
            <v>0</v>
          </cell>
        </row>
        <row r="1368">
          <cell r="Q1368">
            <v>0</v>
          </cell>
          <cell r="R1368">
            <v>0</v>
          </cell>
        </row>
        <row r="1369">
          <cell r="Q1369">
            <v>0</v>
          </cell>
          <cell r="R1369">
            <v>0</v>
          </cell>
        </row>
        <row r="1370">
          <cell r="Q1370">
            <v>0</v>
          </cell>
          <cell r="R1370">
            <v>0</v>
          </cell>
        </row>
        <row r="1371">
          <cell r="Q1371">
            <v>0</v>
          </cell>
          <cell r="R1371">
            <v>0</v>
          </cell>
        </row>
        <row r="1372">
          <cell r="Q1372">
            <v>0</v>
          </cell>
          <cell r="R1372">
            <v>0</v>
          </cell>
        </row>
        <row r="1373">
          <cell r="Q1373">
            <v>0</v>
          </cell>
          <cell r="R1373">
            <v>0</v>
          </cell>
        </row>
        <row r="1374">
          <cell r="Q1374">
            <v>0</v>
          </cell>
          <cell r="R1374">
            <v>0</v>
          </cell>
        </row>
        <row r="1375">
          <cell r="Q1375">
            <v>1.464877677626709</v>
          </cell>
          <cell r="R1375">
            <v>0</v>
          </cell>
        </row>
        <row r="1376">
          <cell r="Q1376">
            <v>1.464877677626709</v>
          </cell>
          <cell r="R1376">
            <v>0</v>
          </cell>
        </row>
        <row r="1377">
          <cell r="Q1377">
            <v>0</v>
          </cell>
          <cell r="R1377">
            <v>0</v>
          </cell>
        </row>
        <row r="1378">
          <cell r="Q1378">
            <v>0</v>
          </cell>
          <cell r="R1378">
            <v>0</v>
          </cell>
        </row>
        <row r="1379">
          <cell r="Q1379">
            <v>0</v>
          </cell>
          <cell r="R1379">
            <v>0</v>
          </cell>
        </row>
        <row r="1380">
          <cell r="Q1380">
            <v>0</v>
          </cell>
          <cell r="R1380">
            <v>0</v>
          </cell>
        </row>
        <row r="1381">
          <cell r="Q1381">
            <v>0</v>
          </cell>
          <cell r="R1381">
            <v>0</v>
          </cell>
        </row>
        <row r="1382">
          <cell r="Q1382">
            <v>0</v>
          </cell>
          <cell r="R1382">
            <v>0</v>
          </cell>
        </row>
        <row r="1383">
          <cell r="Q1383">
            <v>0</v>
          </cell>
          <cell r="R1383">
            <v>0</v>
          </cell>
        </row>
        <row r="1384">
          <cell r="Q1384">
            <v>0</v>
          </cell>
          <cell r="R1384">
            <v>0</v>
          </cell>
        </row>
        <row r="1385">
          <cell r="Q1385">
            <v>0</v>
          </cell>
          <cell r="R1385">
            <v>0</v>
          </cell>
        </row>
        <row r="1386">
          <cell r="Q1386">
            <v>0</v>
          </cell>
          <cell r="R1386">
            <v>0</v>
          </cell>
        </row>
        <row r="1387">
          <cell r="Q1387">
            <v>0</v>
          </cell>
          <cell r="R1387">
            <v>0</v>
          </cell>
        </row>
        <row r="1388">
          <cell r="Q1388">
            <v>0</v>
          </cell>
          <cell r="R1388">
            <v>0</v>
          </cell>
        </row>
        <row r="1389">
          <cell r="Q1389">
            <v>0</v>
          </cell>
          <cell r="R1389">
            <v>0</v>
          </cell>
        </row>
        <row r="1390">
          <cell r="Q1390">
            <v>0</v>
          </cell>
          <cell r="R1390">
            <v>0</v>
          </cell>
        </row>
        <row r="1391">
          <cell r="Q1391">
            <v>0</v>
          </cell>
          <cell r="R1391">
            <v>0</v>
          </cell>
        </row>
        <row r="1392">
          <cell r="Q1392">
            <v>0</v>
          </cell>
          <cell r="R1392">
            <v>0</v>
          </cell>
        </row>
        <row r="1393">
          <cell r="Q1393">
            <v>0</v>
          </cell>
          <cell r="R1393">
            <v>0</v>
          </cell>
        </row>
        <row r="1394">
          <cell r="Q1394">
            <v>0</v>
          </cell>
          <cell r="R1394">
            <v>0</v>
          </cell>
        </row>
        <row r="1395">
          <cell r="Q1395">
            <v>0</v>
          </cell>
          <cell r="R1395">
            <v>0</v>
          </cell>
        </row>
        <row r="1396">
          <cell r="Q1396">
            <v>0</v>
          </cell>
          <cell r="R1396">
            <v>0</v>
          </cell>
        </row>
        <row r="1397">
          <cell r="Q1397">
            <v>0</v>
          </cell>
          <cell r="R1397">
            <v>0</v>
          </cell>
        </row>
        <row r="1398">
          <cell r="Q1398">
            <v>0</v>
          </cell>
          <cell r="R1398">
            <v>0</v>
          </cell>
        </row>
        <row r="1399">
          <cell r="Q1399">
            <v>0</v>
          </cell>
          <cell r="R1399">
            <v>0</v>
          </cell>
        </row>
        <row r="1400">
          <cell r="Q1400">
            <v>5.8722487772688075</v>
          </cell>
          <cell r="R1400">
            <v>5.8722487772688075</v>
          </cell>
        </row>
        <row r="1401">
          <cell r="Q1401">
            <v>0</v>
          </cell>
          <cell r="R1401">
            <v>0</v>
          </cell>
        </row>
        <row r="1402">
          <cell r="Q1402">
            <v>0</v>
          </cell>
          <cell r="R1402">
            <v>0</v>
          </cell>
        </row>
        <row r="1403">
          <cell r="Q1403">
            <v>0</v>
          </cell>
          <cell r="R1403">
            <v>0</v>
          </cell>
        </row>
        <row r="1404">
          <cell r="Q1404">
            <v>0</v>
          </cell>
          <cell r="R1404">
            <v>0</v>
          </cell>
        </row>
        <row r="1405">
          <cell r="Q1405">
            <v>0</v>
          </cell>
          <cell r="R1405">
            <v>0</v>
          </cell>
        </row>
        <row r="1406">
          <cell r="Q1406">
            <v>0</v>
          </cell>
          <cell r="R1406">
            <v>0</v>
          </cell>
        </row>
        <row r="1407">
          <cell r="Q1407">
            <v>0</v>
          </cell>
          <cell r="R1407">
            <v>0</v>
          </cell>
        </row>
        <row r="1408">
          <cell r="Q1408">
            <v>0</v>
          </cell>
          <cell r="R1408">
            <v>0</v>
          </cell>
        </row>
        <row r="1409">
          <cell r="Q1409">
            <v>0</v>
          </cell>
          <cell r="R1409">
            <v>0</v>
          </cell>
        </row>
        <row r="1410">
          <cell r="Q1410">
            <v>0</v>
          </cell>
          <cell r="R1410">
            <v>0</v>
          </cell>
        </row>
        <row r="1411">
          <cell r="Q1411">
            <v>0</v>
          </cell>
          <cell r="R1411">
            <v>0</v>
          </cell>
        </row>
        <row r="1412">
          <cell r="Q1412">
            <v>0</v>
          </cell>
          <cell r="R1412">
            <v>0</v>
          </cell>
        </row>
        <row r="1413">
          <cell r="Q1413">
            <v>3.4902302927801592</v>
          </cell>
          <cell r="R1413">
            <v>0</v>
          </cell>
        </row>
        <row r="1414">
          <cell r="Q1414">
            <v>0</v>
          </cell>
          <cell r="R1414">
            <v>0</v>
          </cell>
        </row>
        <row r="1415">
          <cell r="Q1415">
            <v>1.5922583452464227</v>
          </cell>
          <cell r="R1415">
            <v>0</v>
          </cell>
        </row>
        <row r="1416">
          <cell r="Q1416">
            <v>0</v>
          </cell>
          <cell r="R1416">
            <v>0</v>
          </cell>
        </row>
        <row r="1417">
          <cell r="Q1417">
            <v>0</v>
          </cell>
          <cell r="R1417">
            <v>0</v>
          </cell>
        </row>
        <row r="1418">
          <cell r="Q1418">
            <v>0</v>
          </cell>
          <cell r="R1418">
            <v>0</v>
          </cell>
        </row>
        <row r="1419">
          <cell r="Q1419">
            <v>0</v>
          </cell>
          <cell r="R1419">
            <v>0</v>
          </cell>
        </row>
        <row r="1420">
          <cell r="Q1420">
            <v>0</v>
          </cell>
          <cell r="R1420">
            <v>0</v>
          </cell>
        </row>
        <row r="1421">
          <cell r="Q1421">
            <v>0</v>
          </cell>
          <cell r="R1421">
            <v>0</v>
          </cell>
        </row>
        <row r="1422">
          <cell r="Q1422">
            <v>0</v>
          </cell>
          <cell r="R1422">
            <v>0</v>
          </cell>
        </row>
        <row r="1423">
          <cell r="Q1423">
            <v>0</v>
          </cell>
          <cell r="R1423">
            <v>0</v>
          </cell>
        </row>
        <row r="1424">
          <cell r="Q1424">
            <v>0</v>
          </cell>
          <cell r="R1424">
            <v>0</v>
          </cell>
        </row>
        <row r="1425">
          <cell r="Q1425">
            <v>0</v>
          </cell>
          <cell r="R1425">
            <v>0</v>
          </cell>
        </row>
        <row r="1426">
          <cell r="Q1426">
            <v>0</v>
          </cell>
          <cell r="R1426">
            <v>0</v>
          </cell>
        </row>
        <row r="1427">
          <cell r="Q1427">
            <v>0</v>
          </cell>
          <cell r="R1427">
            <v>0</v>
          </cell>
        </row>
        <row r="1428">
          <cell r="Q1428">
            <v>0</v>
          </cell>
          <cell r="R1428">
            <v>0</v>
          </cell>
        </row>
        <row r="1429">
          <cell r="Q1429">
            <v>1.503091877912623</v>
          </cell>
          <cell r="R1429">
            <v>0</v>
          </cell>
        </row>
        <row r="1430">
          <cell r="Q1430">
            <v>0</v>
          </cell>
          <cell r="R1430">
            <v>0</v>
          </cell>
        </row>
        <row r="1431">
          <cell r="Q1431">
            <v>0</v>
          </cell>
          <cell r="R1431">
            <v>0</v>
          </cell>
        </row>
        <row r="1432">
          <cell r="Q1432">
            <v>0</v>
          </cell>
          <cell r="R1432">
            <v>0</v>
          </cell>
        </row>
        <row r="1433">
          <cell r="Q1433">
            <v>0</v>
          </cell>
          <cell r="R1433">
            <v>0</v>
          </cell>
        </row>
        <row r="1434">
          <cell r="Q1434">
            <v>0</v>
          </cell>
          <cell r="R1434">
            <v>0</v>
          </cell>
        </row>
        <row r="1435">
          <cell r="Q1435">
            <v>0</v>
          </cell>
          <cell r="R1435">
            <v>0</v>
          </cell>
        </row>
        <row r="1436">
          <cell r="Q1436">
            <v>0</v>
          </cell>
          <cell r="R1436">
            <v>0</v>
          </cell>
        </row>
        <row r="1437">
          <cell r="Q1437">
            <v>3.5440075997950364</v>
          </cell>
          <cell r="R1437">
            <v>0</v>
          </cell>
        </row>
        <row r="1438">
          <cell r="Q1438">
            <v>0</v>
          </cell>
          <cell r="R1438">
            <v>0</v>
          </cell>
        </row>
        <row r="1439">
          <cell r="Q1439">
            <v>0</v>
          </cell>
          <cell r="R1439">
            <v>0</v>
          </cell>
        </row>
        <row r="1440">
          <cell r="Q1440">
            <v>0</v>
          </cell>
          <cell r="R1440">
            <v>0</v>
          </cell>
        </row>
        <row r="1441">
          <cell r="Q1441">
            <v>5.3583867867924369</v>
          </cell>
          <cell r="R1441">
            <v>0</v>
          </cell>
        </row>
        <row r="1442">
          <cell r="Q1442">
            <v>1.1591640753393959</v>
          </cell>
          <cell r="R1442">
            <v>0</v>
          </cell>
        </row>
        <row r="1443">
          <cell r="Q1443">
            <v>1.3120208764830525</v>
          </cell>
          <cell r="R1443">
            <v>0</v>
          </cell>
        </row>
        <row r="1444">
          <cell r="Q1444">
            <v>1.1209498750534816</v>
          </cell>
          <cell r="R1444">
            <v>0</v>
          </cell>
        </row>
        <row r="1445">
          <cell r="Q1445">
            <v>1.0699976080055962</v>
          </cell>
          <cell r="R1445">
            <v>0</v>
          </cell>
        </row>
        <row r="1446">
          <cell r="Q1446">
            <v>0</v>
          </cell>
          <cell r="R1446">
            <v>0</v>
          </cell>
        </row>
        <row r="1447">
          <cell r="Q1447">
            <v>0</v>
          </cell>
          <cell r="R1447">
            <v>0</v>
          </cell>
        </row>
        <row r="1448">
          <cell r="Q1448">
            <v>0</v>
          </cell>
          <cell r="R1448">
            <v>0</v>
          </cell>
        </row>
        <row r="1449">
          <cell r="Q1449">
            <v>0</v>
          </cell>
          <cell r="R1449">
            <v>0</v>
          </cell>
        </row>
        <row r="1450">
          <cell r="Q1450">
            <v>0</v>
          </cell>
          <cell r="R1450">
            <v>0</v>
          </cell>
        </row>
        <row r="1451">
          <cell r="Q1451">
            <v>0</v>
          </cell>
          <cell r="R1451">
            <v>0</v>
          </cell>
        </row>
        <row r="1452">
          <cell r="Q1452">
            <v>0</v>
          </cell>
          <cell r="R1452">
            <v>0</v>
          </cell>
        </row>
        <row r="1453">
          <cell r="Q1453">
            <v>0</v>
          </cell>
          <cell r="R1453">
            <v>0</v>
          </cell>
        </row>
        <row r="1454">
          <cell r="Q1454">
            <v>0</v>
          </cell>
          <cell r="R1454">
            <v>0</v>
          </cell>
        </row>
        <row r="1455">
          <cell r="Q1455">
            <v>0</v>
          </cell>
          <cell r="R1455">
            <v>0</v>
          </cell>
        </row>
        <row r="1456">
          <cell r="Q1456">
            <v>0</v>
          </cell>
          <cell r="R1456">
            <v>0</v>
          </cell>
        </row>
        <row r="1457">
          <cell r="Q1457">
            <v>0</v>
          </cell>
          <cell r="R1457">
            <v>0</v>
          </cell>
        </row>
        <row r="1458">
          <cell r="Q1458">
            <v>0</v>
          </cell>
          <cell r="R1458">
            <v>0</v>
          </cell>
        </row>
        <row r="1459">
          <cell r="Q1459">
            <v>5.931333336350094</v>
          </cell>
          <cell r="R1459">
            <v>0</v>
          </cell>
        </row>
        <row r="1460">
          <cell r="Q1460">
            <v>0</v>
          </cell>
          <cell r="R1460">
            <v>0</v>
          </cell>
        </row>
        <row r="1461">
          <cell r="Q1461">
            <v>0</v>
          </cell>
          <cell r="R1461">
            <v>0</v>
          </cell>
        </row>
        <row r="1462">
          <cell r="Q1462">
            <v>0</v>
          </cell>
          <cell r="R1462">
            <v>0</v>
          </cell>
        </row>
        <row r="1463">
          <cell r="Q1463">
            <v>0</v>
          </cell>
          <cell r="R1463">
            <v>0</v>
          </cell>
        </row>
        <row r="1464">
          <cell r="Q1464">
            <v>0</v>
          </cell>
          <cell r="R1464">
            <v>0</v>
          </cell>
        </row>
        <row r="1465">
          <cell r="Q1465">
            <v>0</v>
          </cell>
          <cell r="R1465">
            <v>0</v>
          </cell>
        </row>
        <row r="1466">
          <cell r="Q1466">
            <v>0</v>
          </cell>
          <cell r="R1466">
            <v>0</v>
          </cell>
        </row>
        <row r="1467">
          <cell r="Q1467">
            <v>0</v>
          </cell>
          <cell r="R1467">
            <v>0</v>
          </cell>
        </row>
        <row r="1468">
          <cell r="Q1468">
            <v>0</v>
          </cell>
          <cell r="R1468">
            <v>0</v>
          </cell>
        </row>
        <row r="1469">
          <cell r="Q1469">
            <v>0</v>
          </cell>
          <cell r="R1469">
            <v>0</v>
          </cell>
        </row>
        <row r="1470">
          <cell r="Q1470">
            <v>0</v>
          </cell>
          <cell r="R1470">
            <v>0</v>
          </cell>
        </row>
        <row r="1471">
          <cell r="Q1471">
            <v>0</v>
          </cell>
          <cell r="R1471">
            <v>0</v>
          </cell>
        </row>
        <row r="1472">
          <cell r="Q1472">
            <v>0</v>
          </cell>
          <cell r="R1472">
            <v>0</v>
          </cell>
        </row>
        <row r="1473">
          <cell r="Q1473">
            <v>0</v>
          </cell>
          <cell r="R1473">
            <v>0</v>
          </cell>
        </row>
        <row r="1474">
          <cell r="Q1474">
            <v>1.8597577472478219</v>
          </cell>
          <cell r="R1474">
            <v>0</v>
          </cell>
        </row>
        <row r="1475">
          <cell r="Q1475">
            <v>0</v>
          </cell>
          <cell r="R1475">
            <v>0</v>
          </cell>
        </row>
        <row r="1476">
          <cell r="Q1476">
            <v>0</v>
          </cell>
          <cell r="R1476">
            <v>0</v>
          </cell>
        </row>
        <row r="1477">
          <cell r="Q1477">
            <v>0</v>
          </cell>
          <cell r="R1477">
            <v>0</v>
          </cell>
        </row>
        <row r="1478">
          <cell r="Q1478">
            <v>0</v>
          </cell>
          <cell r="R1478">
            <v>0</v>
          </cell>
        </row>
        <row r="1479">
          <cell r="Q1479">
            <v>0</v>
          </cell>
          <cell r="R1479">
            <v>0</v>
          </cell>
        </row>
        <row r="1480">
          <cell r="Q1480">
            <v>0</v>
          </cell>
          <cell r="R1480">
            <v>0</v>
          </cell>
        </row>
        <row r="1481">
          <cell r="Q1481">
            <v>0</v>
          </cell>
          <cell r="R1481">
            <v>0</v>
          </cell>
        </row>
        <row r="1482">
          <cell r="Q1482">
            <v>0</v>
          </cell>
          <cell r="R1482">
            <v>0</v>
          </cell>
        </row>
        <row r="1483">
          <cell r="Q1483">
            <v>0</v>
          </cell>
          <cell r="R1483">
            <v>0</v>
          </cell>
        </row>
        <row r="1484">
          <cell r="Q1484">
            <v>0</v>
          </cell>
          <cell r="R1484">
            <v>0</v>
          </cell>
        </row>
        <row r="1485">
          <cell r="Q1485">
            <v>0</v>
          </cell>
          <cell r="R1485">
            <v>0</v>
          </cell>
        </row>
        <row r="1486">
          <cell r="Q1486">
            <v>0</v>
          </cell>
          <cell r="R1486">
            <v>0</v>
          </cell>
        </row>
        <row r="1487">
          <cell r="Q1487">
            <v>0</v>
          </cell>
          <cell r="R1487">
            <v>0</v>
          </cell>
        </row>
        <row r="1488">
          <cell r="Q1488">
            <v>0</v>
          </cell>
          <cell r="R1488">
            <v>0</v>
          </cell>
        </row>
        <row r="1489">
          <cell r="Q1489">
            <v>0</v>
          </cell>
          <cell r="R1489">
            <v>0</v>
          </cell>
        </row>
        <row r="1490">
          <cell r="Q1490">
            <v>0</v>
          </cell>
          <cell r="R1490">
            <v>0</v>
          </cell>
        </row>
        <row r="1491">
          <cell r="Q1491">
            <v>0</v>
          </cell>
          <cell r="R1491">
            <v>0</v>
          </cell>
        </row>
        <row r="1492">
          <cell r="Q1492">
            <v>0</v>
          </cell>
          <cell r="R1492">
            <v>0</v>
          </cell>
        </row>
        <row r="1493">
          <cell r="Q1493">
            <v>0</v>
          </cell>
          <cell r="R1493">
            <v>0</v>
          </cell>
        </row>
        <row r="1494">
          <cell r="Q1494">
            <v>0</v>
          </cell>
          <cell r="R1494">
            <v>0</v>
          </cell>
        </row>
        <row r="1495">
          <cell r="Q1495">
            <v>0</v>
          </cell>
          <cell r="R1495">
            <v>0</v>
          </cell>
        </row>
        <row r="1496">
          <cell r="Q1496">
            <v>0</v>
          </cell>
          <cell r="R1496">
            <v>0</v>
          </cell>
        </row>
        <row r="1497">
          <cell r="Q1497">
            <v>4.3054665655463271</v>
          </cell>
          <cell r="R1497">
            <v>4.3054665655463271</v>
          </cell>
        </row>
        <row r="1498">
          <cell r="Q1498">
            <v>1.3757112102929094</v>
          </cell>
          <cell r="R1498">
            <v>1.3757112102929094</v>
          </cell>
        </row>
        <row r="1499">
          <cell r="Q1499">
            <v>1.362973143530938</v>
          </cell>
          <cell r="R1499">
            <v>1.362973143530938</v>
          </cell>
        </row>
        <row r="1500">
          <cell r="Q1500">
            <v>2.6539972172827744</v>
          </cell>
          <cell r="R1500">
            <v>0</v>
          </cell>
        </row>
        <row r="1501">
          <cell r="Q1501">
            <v>1.362973143530938</v>
          </cell>
          <cell r="R1501">
            <v>0</v>
          </cell>
        </row>
        <row r="1502">
          <cell r="Q1502">
            <v>1.3757112102929094</v>
          </cell>
          <cell r="R1502">
            <v>0</v>
          </cell>
        </row>
        <row r="1503">
          <cell r="Q1503">
            <v>0</v>
          </cell>
          <cell r="R1503">
            <v>0</v>
          </cell>
        </row>
        <row r="1504">
          <cell r="Q1504">
            <v>0</v>
          </cell>
          <cell r="R1504">
            <v>0</v>
          </cell>
        </row>
        <row r="1505">
          <cell r="Q1505">
            <v>0</v>
          </cell>
          <cell r="R1505">
            <v>0</v>
          </cell>
        </row>
        <row r="1506">
          <cell r="Q1506">
            <v>2.9899462321286951</v>
          </cell>
          <cell r="R1506">
            <v>2.9899462321286951</v>
          </cell>
        </row>
        <row r="1507">
          <cell r="Q1507">
            <v>1.9361861478196503</v>
          </cell>
          <cell r="R1507">
            <v>0</v>
          </cell>
        </row>
        <row r="1508">
          <cell r="Q1508">
            <v>1.4139254105788237</v>
          </cell>
          <cell r="R1508">
            <v>0</v>
          </cell>
        </row>
        <row r="1509">
          <cell r="Q1509">
            <v>0</v>
          </cell>
          <cell r="R1509">
            <v>0</v>
          </cell>
        </row>
        <row r="1510">
          <cell r="Q1510">
            <v>3.960254409802058</v>
          </cell>
          <cell r="R1510">
            <v>0</v>
          </cell>
        </row>
        <row r="1511">
          <cell r="Q1511">
            <v>0</v>
          </cell>
          <cell r="R1511">
            <v>0</v>
          </cell>
        </row>
        <row r="1512">
          <cell r="Q1512">
            <v>0</v>
          </cell>
          <cell r="R1512">
            <v>0</v>
          </cell>
        </row>
        <row r="1513">
          <cell r="Q1513">
            <v>4.7976133001418217</v>
          </cell>
          <cell r="R1513">
            <v>0</v>
          </cell>
        </row>
        <row r="1514">
          <cell r="Q1514">
            <v>9.165477058992785</v>
          </cell>
          <cell r="R1514">
            <v>0</v>
          </cell>
        </row>
        <row r="1515">
          <cell r="Q1515">
            <v>5.4072800000000001</v>
          </cell>
          <cell r="R1515">
            <v>0</v>
          </cell>
        </row>
        <row r="1516">
          <cell r="Q1516">
            <v>3.6394476608308088</v>
          </cell>
          <cell r="R1516">
            <v>0</v>
          </cell>
        </row>
        <row r="1517">
          <cell r="Q1517">
            <v>2.4839230185844197</v>
          </cell>
          <cell r="R1517">
            <v>2.4839230185844197</v>
          </cell>
        </row>
        <row r="1518">
          <cell r="Q1518">
            <v>0</v>
          </cell>
          <cell r="R1518">
            <v>0</v>
          </cell>
        </row>
        <row r="1519">
          <cell r="Q1519">
            <v>0</v>
          </cell>
          <cell r="R1519">
            <v>0</v>
          </cell>
        </row>
        <row r="1520">
          <cell r="Q1520">
            <v>5.8228200000000001</v>
          </cell>
          <cell r="R1520">
            <v>0</v>
          </cell>
        </row>
        <row r="1521">
          <cell r="Q1521">
            <v>5.2570707133501928</v>
          </cell>
          <cell r="R1521">
            <v>0</v>
          </cell>
        </row>
        <row r="1522">
          <cell r="Q1522">
            <v>0</v>
          </cell>
          <cell r="R1522">
            <v>0</v>
          </cell>
        </row>
        <row r="1523">
          <cell r="Q1523">
            <v>4.5984421010716687</v>
          </cell>
          <cell r="R1523">
            <v>4.5984421010716687</v>
          </cell>
        </row>
        <row r="1524">
          <cell r="Q1524">
            <v>4.3576877929609621</v>
          </cell>
          <cell r="R1524">
            <v>0</v>
          </cell>
        </row>
        <row r="1525">
          <cell r="Q1525">
            <v>6.1647200000000009</v>
          </cell>
          <cell r="R1525">
            <v>0</v>
          </cell>
        </row>
        <row r="1526">
          <cell r="Q1526">
            <v>4.5984421010716687</v>
          </cell>
          <cell r="R1526">
            <v>4.5984421010716687</v>
          </cell>
        </row>
        <row r="1527">
          <cell r="Q1527">
            <v>0</v>
          </cell>
          <cell r="R1527">
            <v>0</v>
          </cell>
        </row>
        <row r="1528">
          <cell r="Q1528">
            <v>6.63286</v>
          </cell>
          <cell r="R1528">
            <v>0</v>
          </cell>
        </row>
        <row r="1529">
          <cell r="Q1529">
            <v>1.9113894257604973</v>
          </cell>
          <cell r="R1529">
            <v>0</v>
          </cell>
        </row>
        <row r="1530">
          <cell r="Q1530">
            <v>0</v>
          </cell>
          <cell r="R1530">
            <v>0</v>
          </cell>
        </row>
        <row r="1531">
          <cell r="Q1531">
            <v>3.9615387629730998</v>
          </cell>
          <cell r="R1531">
            <v>3.9615387629730998</v>
          </cell>
        </row>
        <row r="1532">
          <cell r="Q1532">
            <v>0</v>
          </cell>
          <cell r="R1532">
            <v>0</v>
          </cell>
        </row>
        <row r="1533">
          <cell r="Q1533">
            <v>0</v>
          </cell>
          <cell r="R1533">
            <v>0</v>
          </cell>
        </row>
        <row r="1534">
          <cell r="Q1534">
            <v>0</v>
          </cell>
          <cell r="R1534">
            <v>0</v>
          </cell>
        </row>
        <row r="1535">
          <cell r="Q1535">
            <v>13.01324</v>
          </cell>
          <cell r="R1535">
            <v>0</v>
          </cell>
        </row>
        <row r="1536">
          <cell r="Q1536">
            <v>6.5473663156532904</v>
          </cell>
          <cell r="R1536">
            <v>6.5473663156532904</v>
          </cell>
        </row>
        <row r="1537">
          <cell r="Q1537">
            <v>12.4925</v>
          </cell>
          <cell r="R1537">
            <v>0</v>
          </cell>
        </row>
        <row r="1538">
          <cell r="Q1538">
            <v>2.6325980079218896</v>
          </cell>
          <cell r="R1538">
            <v>0</v>
          </cell>
        </row>
        <row r="1539">
          <cell r="Q1539">
            <v>0</v>
          </cell>
          <cell r="R1539">
            <v>0</v>
          </cell>
        </row>
        <row r="1540">
          <cell r="Q1540">
            <v>18.173299999999998</v>
          </cell>
          <cell r="R1540">
            <v>0</v>
          </cell>
        </row>
        <row r="1541">
          <cell r="Q1541">
            <v>3.5666586933519868</v>
          </cell>
          <cell r="R1541">
            <v>3.5666586933519868</v>
          </cell>
        </row>
        <row r="1542">
          <cell r="Q1542">
            <v>3.1181973699311381</v>
          </cell>
          <cell r="R1542">
            <v>0</v>
          </cell>
        </row>
        <row r="1543">
          <cell r="Q1543">
            <v>14.049460000000002</v>
          </cell>
          <cell r="R1543">
            <v>0</v>
          </cell>
        </row>
        <row r="1544">
          <cell r="Q1544">
            <v>18.173299999999998</v>
          </cell>
          <cell r="R1544">
            <v>0</v>
          </cell>
        </row>
        <row r="1545">
          <cell r="Q1545">
            <v>3.3118973581125597</v>
          </cell>
          <cell r="R1545">
            <v>3.3118973581125597</v>
          </cell>
        </row>
        <row r="1546">
          <cell r="Q1546">
            <v>2.9110081759157804</v>
          </cell>
          <cell r="R1546">
            <v>0</v>
          </cell>
        </row>
        <row r="1547">
          <cell r="Q1547">
            <v>0</v>
          </cell>
          <cell r="R1547">
            <v>0</v>
          </cell>
        </row>
        <row r="1548">
          <cell r="Q1548">
            <v>18.173299999999998</v>
          </cell>
          <cell r="R1548">
            <v>0</v>
          </cell>
        </row>
        <row r="1549">
          <cell r="Q1549">
            <v>3.3118973581125597</v>
          </cell>
          <cell r="R1549">
            <v>3.3118973581125597</v>
          </cell>
        </row>
        <row r="1550">
          <cell r="Q1550">
            <v>2.9110081759157804</v>
          </cell>
          <cell r="R1550">
            <v>0</v>
          </cell>
        </row>
        <row r="1551">
          <cell r="Q1551">
            <v>17.784060000000004</v>
          </cell>
          <cell r="R1551">
            <v>0</v>
          </cell>
        </row>
        <row r="1552">
          <cell r="Q1552">
            <v>3.5666586933519868</v>
          </cell>
          <cell r="R1552">
            <v>3.5666586933519868</v>
          </cell>
        </row>
        <row r="1553">
          <cell r="Q1553">
            <v>3.1078379102303701</v>
          </cell>
          <cell r="R1553">
            <v>0</v>
          </cell>
        </row>
        <row r="1554">
          <cell r="Q1554">
            <v>14.368964925909307</v>
          </cell>
          <cell r="R1554">
            <v>0</v>
          </cell>
        </row>
        <row r="1555">
          <cell r="Q1555">
            <v>3.8941340013461252</v>
          </cell>
          <cell r="R1555">
            <v>0</v>
          </cell>
        </row>
        <row r="1556">
          <cell r="Q1556">
            <v>3.8802111214703854</v>
          </cell>
          <cell r="R1556">
            <v>3.8802111214703854</v>
          </cell>
        </row>
        <row r="1557">
          <cell r="Q1557">
            <v>2.0253526151534498</v>
          </cell>
          <cell r="R1557">
            <v>2.0253526151534498</v>
          </cell>
        </row>
        <row r="1558">
          <cell r="Q1558">
            <v>2.0822513998543477</v>
          </cell>
          <cell r="R1558">
            <v>0</v>
          </cell>
        </row>
        <row r="1559">
          <cell r="Q1559">
            <v>2.5348752856323054</v>
          </cell>
          <cell r="R1559">
            <v>2.5348752856323054</v>
          </cell>
        </row>
        <row r="1560">
          <cell r="Q1560">
            <v>0</v>
          </cell>
          <cell r="R1560">
            <v>0</v>
          </cell>
        </row>
        <row r="1561">
          <cell r="Q1561">
            <v>0</v>
          </cell>
          <cell r="R1561">
            <v>0</v>
          </cell>
        </row>
        <row r="1562">
          <cell r="Q1562">
            <v>0</v>
          </cell>
          <cell r="R1562">
            <v>0</v>
          </cell>
        </row>
        <row r="1563">
          <cell r="Q1563">
            <v>0</v>
          </cell>
          <cell r="R1563">
            <v>0</v>
          </cell>
        </row>
        <row r="1564">
          <cell r="Q1564">
            <v>10.6252</v>
          </cell>
          <cell r="R1564">
            <v>0</v>
          </cell>
        </row>
        <row r="1565">
          <cell r="Q1565">
            <v>10.677800000000001</v>
          </cell>
          <cell r="R1565">
            <v>0</v>
          </cell>
        </row>
        <row r="1566">
          <cell r="Q1566">
            <v>10.751440000000001</v>
          </cell>
          <cell r="R1566">
            <v>0</v>
          </cell>
        </row>
        <row r="1567">
          <cell r="Q1567">
            <v>0</v>
          </cell>
          <cell r="R1567">
            <v>0</v>
          </cell>
        </row>
        <row r="1568">
          <cell r="Q1568">
            <v>0</v>
          </cell>
          <cell r="R1568">
            <v>0</v>
          </cell>
        </row>
        <row r="1569">
          <cell r="Q1569">
            <v>0.71261912240043812</v>
          </cell>
          <cell r="R1569">
            <v>0</v>
          </cell>
        </row>
        <row r="1570">
          <cell r="Q1570">
            <v>0</v>
          </cell>
          <cell r="R1570">
            <v>0</v>
          </cell>
        </row>
        <row r="1571">
          <cell r="Q1571">
            <v>0</v>
          </cell>
          <cell r="R1571">
            <v>0</v>
          </cell>
        </row>
        <row r="1572">
          <cell r="Q1572">
            <v>0</v>
          </cell>
          <cell r="R1572">
            <v>0</v>
          </cell>
        </row>
        <row r="1573">
          <cell r="Q1573">
            <v>9.7152200000000004</v>
          </cell>
          <cell r="R1573">
            <v>0</v>
          </cell>
        </row>
        <row r="1574">
          <cell r="Q1574">
            <v>9.4522200000000005</v>
          </cell>
          <cell r="R1574">
            <v>0</v>
          </cell>
        </row>
        <row r="1575">
          <cell r="Q1575">
            <v>9.8361999999999998</v>
          </cell>
          <cell r="R1575">
            <v>0</v>
          </cell>
        </row>
        <row r="1576">
          <cell r="Q1576">
            <v>0</v>
          </cell>
          <cell r="R1576">
            <v>0</v>
          </cell>
        </row>
        <row r="1577">
          <cell r="Q1577">
            <v>9.0366800000000005</v>
          </cell>
          <cell r="R1577">
            <v>0</v>
          </cell>
        </row>
        <row r="1578">
          <cell r="Q1578">
            <v>0.28272996137556572</v>
          </cell>
          <cell r="R1578">
            <v>0</v>
          </cell>
        </row>
        <row r="1579">
          <cell r="Q1579">
            <v>8.6474400000000013</v>
          </cell>
          <cell r="R1579">
            <v>0</v>
          </cell>
        </row>
        <row r="1580">
          <cell r="Q1580">
            <v>8.8736200000000007</v>
          </cell>
          <cell r="R1580">
            <v>0</v>
          </cell>
        </row>
        <row r="1581">
          <cell r="Q1581">
            <v>0</v>
          </cell>
          <cell r="R1581">
            <v>0</v>
          </cell>
        </row>
        <row r="1582">
          <cell r="Q1582">
            <v>0</v>
          </cell>
          <cell r="R1582">
            <v>0</v>
          </cell>
        </row>
        <row r="1583">
          <cell r="Q1583">
            <v>0</v>
          </cell>
          <cell r="R1583">
            <v>0</v>
          </cell>
        </row>
        <row r="1584">
          <cell r="Q1584">
            <v>0</v>
          </cell>
          <cell r="R1584">
            <v>0</v>
          </cell>
        </row>
        <row r="1585">
          <cell r="Q1585">
            <v>0</v>
          </cell>
          <cell r="R1585">
            <v>0</v>
          </cell>
        </row>
        <row r="1586">
          <cell r="Q1586">
            <v>0</v>
          </cell>
          <cell r="R1586">
            <v>0</v>
          </cell>
        </row>
        <row r="1587">
          <cell r="Q1587">
            <v>0</v>
          </cell>
          <cell r="R1587">
            <v>0</v>
          </cell>
        </row>
        <row r="1588">
          <cell r="Q1588">
            <v>23.538500000000003</v>
          </cell>
          <cell r="R1588">
            <v>0</v>
          </cell>
        </row>
        <row r="1589">
          <cell r="Q1589">
            <v>0</v>
          </cell>
          <cell r="R1589">
            <v>0</v>
          </cell>
        </row>
        <row r="1590">
          <cell r="Q1590">
            <v>4.7775080584440044</v>
          </cell>
          <cell r="R1590">
            <v>0</v>
          </cell>
        </row>
        <row r="1591">
          <cell r="Q1591">
            <v>9.3841215624565564</v>
          </cell>
          <cell r="R1591">
            <v>0</v>
          </cell>
        </row>
        <row r="1592">
          <cell r="Q1592">
            <v>5.4072800000000001</v>
          </cell>
          <cell r="R1592">
            <v>0</v>
          </cell>
        </row>
        <row r="1593">
          <cell r="Q1593">
            <v>3.6171783132557951</v>
          </cell>
          <cell r="R1593">
            <v>0</v>
          </cell>
        </row>
        <row r="1594">
          <cell r="Q1594">
            <v>2.4839230185844197</v>
          </cell>
          <cell r="R1594">
            <v>2.4839230185844197</v>
          </cell>
        </row>
        <row r="1595">
          <cell r="Q1595">
            <v>0</v>
          </cell>
          <cell r="R1595">
            <v>0</v>
          </cell>
        </row>
        <row r="1596">
          <cell r="Q1596">
            <v>0</v>
          </cell>
          <cell r="R1596">
            <v>0</v>
          </cell>
        </row>
        <row r="1597">
          <cell r="Q1597">
            <v>5.8228200000000001</v>
          </cell>
          <cell r="R1597">
            <v>0</v>
          </cell>
        </row>
        <row r="1598">
          <cell r="Q1598">
            <v>4.3552838639403193</v>
          </cell>
          <cell r="R1598">
            <v>0</v>
          </cell>
        </row>
        <row r="1599">
          <cell r="Q1599">
            <v>0</v>
          </cell>
          <cell r="R1599">
            <v>0</v>
          </cell>
        </row>
        <row r="1600">
          <cell r="Q1600">
            <v>4.5984421010716687</v>
          </cell>
          <cell r="R1600">
            <v>4.5984421010716687</v>
          </cell>
        </row>
        <row r="1601">
          <cell r="Q1601">
            <v>4.3576877929609621</v>
          </cell>
          <cell r="R1601">
            <v>0</v>
          </cell>
        </row>
        <row r="1602">
          <cell r="Q1602">
            <v>6.1647200000000009</v>
          </cell>
          <cell r="R1602">
            <v>0</v>
          </cell>
        </row>
        <row r="1603">
          <cell r="Q1603">
            <v>4.5602279007857547</v>
          </cell>
          <cell r="R1603">
            <v>4.5602279007857547</v>
          </cell>
        </row>
        <row r="1604">
          <cell r="Q1604">
            <v>0.9662632168141535</v>
          </cell>
          <cell r="R1604">
            <v>0</v>
          </cell>
        </row>
        <row r="1605">
          <cell r="Q1605">
            <v>6.4014199999999999</v>
          </cell>
          <cell r="R1605">
            <v>0</v>
          </cell>
        </row>
        <row r="1606">
          <cell r="Q1606">
            <v>2.0835050612555186</v>
          </cell>
          <cell r="R1606">
            <v>0</v>
          </cell>
        </row>
        <row r="1607">
          <cell r="Q1607">
            <v>0</v>
          </cell>
          <cell r="R1607">
            <v>0</v>
          </cell>
        </row>
        <row r="1608">
          <cell r="Q1608">
            <v>3.9615387629730998</v>
          </cell>
          <cell r="R1608">
            <v>3.9615387629730998</v>
          </cell>
        </row>
        <row r="1609">
          <cell r="Q1609">
            <v>0</v>
          </cell>
          <cell r="R1609">
            <v>0</v>
          </cell>
        </row>
        <row r="1610">
          <cell r="Q1610">
            <v>0</v>
          </cell>
          <cell r="R1610">
            <v>0</v>
          </cell>
        </row>
        <row r="1611">
          <cell r="Q1611">
            <v>0</v>
          </cell>
          <cell r="R1611">
            <v>0</v>
          </cell>
        </row>
        <row r="1612">
          <cell r="Q1612">
            <v>0.9662632168141535</v>
          </cell>
          <cell r="R1612">
            <v>0</v>
          </cell>
        </row>
        <row r="1613">
          <cell r="Q1613">
            <v>12.42938</v>
          </cell>
          <cell r="R1613">
            <v>0</v>
          </cell>
        </row>
        <row r="1614">
          <cell r="Q1614">
            <v>6.5473663156532904</v>
          </cell>
          <cell r="R1614">
            <v>6.5473663156532904</v>
          </cell>
        </row>
        <row r="1615">
          <cell r="Q1615">
            <v>12.47672</v>
          </cell>
          <cell r="R1615">
            <v>0</v>
          </cell>
        </row>
        <row r="1616">
          <cell r="Q1616">
            <v>4.6075029915314856</v>
          </cell>
          <cell r="R1616">
            <v>0</v>
          </cell>
        </row>
        <row r="1617">
          <cell r="Q1617">
            <v>0</v>
          </cell>
          <cell r="R1617">
            <v>0</v>
          </cell>
        </row>
        <row r="1618">
          <cell r="Q1618">
            <v>17.089740000000003</v>
          </cell>
          <cell r="R1618">
            <v>0</v>
          </cell>
        </row>
        <row r="1619">
          <cell r="Q1619">
            <v>3.8744379280871954</v>
          </cell>
          <cell r="R1619">
            <v>0</v>
          </cell>
        </row>
        <row r="1620">
          <cell r="Q1620">
            <v>4.4073710996420985</v>
          </cell>
          <cell r="R1620">
            <v>4.4073710996420985</v>
          </cell>
        </row>
        <row r="1621">
          <cell r="Q1621">
            <v>17.089740000000003</v>
          </cell>
          <cell r="R1621">
            <v>0</v>
          </cell>
        </row>
        <row r="1622">
          <cell r="Q1622">
            <v>0</v>
          </cell>
          <cell r="R1622">
            <v>0</v>
          </cell>
        </row>
        <row r="1623">
          <cell r="Q1623">
            <v>4.3818949661181552</v>
          </cell>
          <cell r="R1623">
            <v>4.3818949661181552</v>
          </cell>
        </row>
        <row r="1624">
          <cell r="Q1624">
            <v>3.8640784683864271</v>
          </cell>
          <cell r="R1624">
            <v>0</v>
          </cell>
        </row>
        <row r="1625">
          <cell r="Q1625">
            <v>0</v>
          </cell>
          <cell r="R1625">
            <v>0</v>
          </cell>
        </row>
        <row r="1626">
          <cell r="Q1626">
            <v>17.089740000000003</v>
          </cell>
          <cell r="R1626">
            <v>0</v>
          </cell>
        </row>
        <row r="1627">
          <cell r="Q1627">
            <v>4.3818949661181552</v>
          </cell>
          <cell r="R1627">
            <v>4.3818949661181552</v>
          </cell>
        </row>
        <row r="1628">
          <cell r="Q1628">
            <v>3.7812027907802839</v>
          </cell>
          <cell r="R1628">
            <v>0</v>
          </cell>
        </row>
        <row r="1629">
          <cell r="Q1629">
            <v>17.089740000000003</v>
          </cell>
          <cell r="R1629">
            <v>0</v>
          </cell>
        </row>
        <row r="1630">
          <cell r="Q1630">
            <v>4.4073710996420985</v>
          </cell>
          <cell r="R1630">
            <v>4.4073710996420985</v>
          </cell>
        </row>
        <row r="1631">
          <cell r="Q1631">
            <v>3.8744379280871954</v>
          </cell>
          <cell r="R1631">
            <v>0</v>
          </cell>
        </row>
        <row r="1632">
          <cell r="Q1632">
            <v>4.7372975750483688</v>
          </cell>
          <cell r="R1632">
            <v>0</v>
          </cell>
        </row>
        <row r="1633">
          <cell r="Q1633">
            <v>9.3904044504871234</v>
          </cell>
          <cell r="R1633">
            <v>0</v>
          </cell>
        </row>
        <row r="1634">
          <cell r="Q1634">
            <v>5.4072800000000001</v>
          </cell>
          <cell r="R1634">
            <v>0</v>
          </cell>
        </row>
        <row r="1635">
          <cell r="Q1635">
            <v>3.6299036547272316</v>
          </cell>
          <cell r="R1635">
            <v>0</v>
          </cell>
        </row>
        <row r="1636">
          <cell r="Q1636">
            <v>2.4839230185844197</v>
          </cell>
          <cell r="R1636">
            <v>2.4839230185844197</v>
          </cell>
        </row>
        <row r="1637">
          <cell r="Q1637">
            <v>0</v>
          </cell>
          <cell r="R1637">
            <v>0</v>
          </cell>
        </row>
        <row r="1638">
          <cell r="Q1638">
            <v>0</v>
          </cell>
          <cell r="R1638">
            <v>0</v>
          </cell>
        </row>
        <row r="1639">
          <cell r="Q1639">
            <v>5.8228200000000001</v>
          </cell>
          <cell r="R1639">
            <v>0</v>
          </cell>
        </row>
        <row r="1640">
          <cell r="Q1640">
            <v>0</v>
          </cell>
          <cell r="R1640">
            <v>0</v>
          </cell>
        </row>
        <row r="1641">
          <cell r="Q1641">
            <v>0</v>
          </cell>
          <cell r="R1641">
            <v>0</v>
          </cell>
        </row>
        <row r="1642">
          <cell r="Q1642">
            <v>4.5984421010716687</v>
          </cell>
          <cell r="R1642">
            <v>4.5984421010716687</v>
          </cell>
        </row>
        <row r="1643">
          <cell r="Q1643">
            <v>0</v>
          </cell>
          <cell r="R1643">
            <v>0</v>
          </cell>
        </row>
        <row r="1644">
          <cell r="Q1644">
            <v>6.1647200000000009</v>
          </cell>
          <cell r="R1644">
            <v>0</v>
          </cell>
        </row>
        <row r="1645">
          <cell r="Q1645">
            <v>4.5602279007857547</v>
          </cell>
          <cell r="R1645">
            <v>4.5602279007857547</v>
          </cell>
        </row>
        <row r="1646">
          <cell r="Q1646">
            <v>0.40210483395636021</v>
          </cell>
          <cell r="R1646">
            <v>0</v>
          </cell>
        </row>
        <row r="1647">
          <cell r="Q1647">
            <v>6.4014199999999999</v>
          </cell>
          <cell r="R1647">
            <v>0</v>
          </cell>
        </row>
        <row r="1648">
          <cell r="Q1648">
            <v>0</v>
          </cell>
          <cell r="R1648">
            <v>0</v>
          </cell>
        </row>
        <row r="1649">
          <cell r="Q1649">
            <v>0</v>
          </cell>
          <cell r="R1649">
            <v>0</v>
          </cell>
        </row>
        <row r="1650">
          <cell r="Q1650">
            <v>3.9615387629730998</v>
          </cell>
          <cell r="R1650">
            <v>3.9615387629730998</v>
          </cell>
        </row>
        <row r="1651">
          <cell r="Q1651">
            <v>0</v>
          </cell>
          <cell r="R1651">
            <v>0</v>
          </cell>
        </row>
        <row r="1652">
          <cell r="Q1652">
            <v>0</v>
          </cell>
          <cell r="R1652">
            <v>0</v>
          </cell>
        </row>
        <row r="1653">
          <cell r="Q1653">
            <v>0</v>
          </cell>
          <cell r="R1653">
            <v>0</v>
          </cell>
        </row>
        <row r="1654">
          <cell r="Q1654">
            <v>0</v>
          </cell>
          <cell r="R1654">
            <v>0</v>
          </cell>
        </row>
        <row r="1655">
          <cell r="Q1655">
            <v>0</v>
          </cell>
          <cell r="R1655">
            <v>0</v>
          </cell>
        </row>
        <row r="1656">
          <cell r="Q1656">
            <v>12.42938</v>
          </cell>
          <cell r="R1656">
            <v>0</v>
          </cell>
        </row>
        <row r="1657">
          <cell r="Q1657">
            <v>6.5473663156532904</v>
          </cell>
          <cell r="R1657">
            <v>6.5473663156532904</v>
          </cell>
        </row>
        <row r="1658">
          <cell r="Q1658">
            <v>12.47672</v>
          </cell>
          <cell r="R1658">
            <v>0</v>
          </cell>
        </row>
        <row r="1659">
          <cell r="Q1659">
            <v>0</v>
          </cell>
          <cell r="R1659">
            <v>0</v>
          </cell>
        </row>
        <row r="1660">
          <cell r="Q1660">
            <v>17.089740000000003</v>
          </cell>
          <cell r="R1660">
            <v>0</v>
          </cell>
        </row>
        <row r="1661">
          <cell r="Q1661">
            <v>4.4073710996420985</v>
          </cell>
          <cell r="R1661">
            <v>4.4073710996420985</v>
          </cell>
        </row>
        <row r="1662">
          <cell r="Q1662">
            <v>3.8744379280871954</v>
          </cell>
          <cell r="R1662">
            <v>0</v>
          </cell>
        </row>
        <row r="1663">
          <cell r="Q1663">
            <v>17.089740000000003</v>
          </cell>
          <cell r="R1663">
            <v>0</v>
          </cell>
        </row>
        <row r="1664">
          <cell r="Q1664">
            <v>0</v>
          </cell>
          <cell r="R1664">
            <v>0</v>
          </cell>
        </row>
        <row r="1665">
          <cell r="Q1665">
            <v>4.3818949661181552</v>
          </cell>
          <cell r="R1665">
            <v>4.3818949661181552</v>
          </cell>
        </row>
        <row r="1666">
          <cell r="Q1666">
            <v>3.8640784683864271</v>
          </cell>
          <cell r="R1666">
            <v>0</v>
          </cell>
        </row>
        <row r="1667">
          <cell r="Q1667">
            <v>0</v>
          </cell>
          <cell r="R1667">
            <v>0</v>
          </cell>
        </row>
        <row r="1668">
          <cell r="Q1668">
            <v>17.089740000000003</v>
          </cell>
          <cell r="R1668">
            <v>0</v>
          </cell>
        </row>
        <row r="1669">
          <cell r="Q1669">
            <v>4.2927284987843564</v>
          </cell>
          <cell r="R1669">
            <v>4.2927284987843564</v>
          </cell>
        </row>
        <row r="1670">
          <cell r="Q1670">
            <v>3.8640784683864271</v>
          </cell>
          <cell r="R1670">
            <v>0</v>
          </cell>
        </row>
        <row r="1671">
          <cell r="Q1671">
            <v>17.089740000000003</v>
          </cell>
          <cell r="R1671">
            <v>0</v>
          </cell>
        </row>
        <row r="1672">
          <cell r="Q1672">
            <v>4.4073710996420985</v>
          </cell>
          <cell r="R1672">
            <v>4.4073710996420985</v>
          </cell>
        </row>
        <row r="1673">
          <cell r="Q1673">
            <v>3.8847973877879629</v>
          </cell>
          <cell r="R1673">
            <v>0</v>
          </cell>
        </row>
        <row r="1674">
          <cell r="Q1674">
            <v>4.7372975750483688</v>
          </cell>
          <cell r="R1674">
            <v>0</v>
          </cell>
        </row>
        <row r="1675">
          <cell r="Q1675">
            <v>9.3904044504871234</v>
          </cell>
          <cell r="R1675">
            <v>0</v>
          </cell>
        </row>
        <row r="1676">
          <cell r="Q1676">
            <v>5.4072800000000001</v>
          </cell>
          <cell r="R1676">
            <v>0</v>
          </cell>
        </row>
        <row r="1677">
          <cell r="Q1677">
            <v>3.6299036547272316</v>
          </cell>
          <cell r="R1677">
            <v>0</v>
          </cell>
        </row>
        <row r="1678">
          <cell r="Q1678">
            <v>2.4839230185844197</v>
          </cell>
          <cell r="R1678">
            <v>2.4839230185844197</v>
          </cell>
        </row>
        <row r="1679">
          <cell r="Q1679">
            <v>0</v>
          </cell>
          <cell r="R1679">
            <v>0</v>
          </cell>
        </row>
        <row r="1680">
          <cell r="Q1680">
            <v>0</v>
          </cell>
          <cell r="R1680">
            <v>0</v>
          </cell>
        </row>
        <row r="1681">
          <cell r="Q1681">
            <v>5.8228200000000001</v>
          </cell>
          <cell r="R1681">
            <v>0</v>
          </cell>
        </row>
        <row r="1682">
          <cell r="Q1682">
            <v>4.5219286446701963</v>
          </cell>
          <cell r="R1682">
            <v>0</v>
          </cell>
        </row>
        <row r="1683">
          <cell r="Q1683">
            <v>0</v>
          </cell>
          <cell r="R1683">
            <v>0</v>
          </cell>
        </row>
        <row r="1684">
          <cell r="Q1684">
            <v>4.5984421010716687</v>
          </cell>
          <cell r="R1684">
            <v>4.5984421010716687</v>
          </cell>
        </row>
        <row r="1685">
          <cell r="Q1685">
            <v>4.3576877929609621</v>
          </cell>
          <cell r="R1685">
            <v>0</v>
          </cell>
        </row>
        <row r="1686">
          <cell r="Q1686">
            <v>6.1647200000000009</v>
          </cell>
          <cell r="R1686">
            <v>0</v>
          </cell>
        </row>
        <row r="1687">
          <cell r="Q1687">
            <v>4.5602279007857547</v>
          </cell>
          <cell r="R1687">
            <v>4.5602279007857547</v>
          </cell>
        </row>
        <row r="1688">
          <cell r="Q1688">
            <v>0.9662632168141535</v>
          </cell>
          <cell r="R1688">
            <v>0</v>
          </cell>
        </row>
        <row r="1689">
          <cell r="Q1689">
            <v>6.4014199999999999</v>
          </cell>
          <cell r="R1689">
            <v>0</v>
          </cell>
        </row>
        <row r="1690">
          <cell r="Q1690">
            <v>2.0623680533877087</v>
          </cell>
          <cell r="R1690">
            <v>0</v>
          </cell>
        </row>
        <row r="1691">
          <cell r="Q1691">
            <v>0</v>
          </cell>
          <cell r="R1691">
            <v>0</v>
          </cell>
        </row>
        <row r="1692">
          <cell r="Q1692">
            <v>3.9615387629730998</v>
          </cell>
          <cell r="R1692">
            <v>3.9615387629730998</v>
          </cell>
        </row>
        <row r="1693">
          <cell r="Q1693">
            <v>0</v>
          </cell>
          <cell r="R1693">
            <v>0</v>
          </cell>
        </row>
        <row r="1694">
          <cell r="Q1694">
            <v>0</v>
          </cell>
          <cell r="R1694">
            <v>0</v>
          </cell>
        </row>
        <row r="1695">
          <cell r="Q1695">
            <v>0</v>
          </cell>
          <cell r="R1695">
            <v>0</v>
          </cell>
        </row>
        <row r="1696">
          <cell r="Q1696">
            <v>0</v>
          </cell>
          <cell r="R1696">
            <v>0</v>
          </cell>
        </row>
        <row r="1697">
          <cell r="Q1697">
            <v>0.40210483395636021</v>
          </cell>
          <cell r="R1697">
            <v>0</v>
          </cell>
        </row>
        <row r="1698">
          <cell r="Q1698">
            <v>12.42938</v>
          </cell>
          <cell r="R1698">
            <v>0</v>
          </cell>
        </row>
        <row r="1699">
          <cell r="Q1699">
            <v>6.5473663156532904</v>
          </cell>
          <cell r="R1699">
            <v>6.5473663156532904</v>
          </cell>
        </row>
        <row r="1700">
          <cell r="Q1700">
            <v>12.47672</v>
          </cell>
          <cell r="R1700">
            <v>0</v>
          </cell>
        </row>
        <row r="1701">
          <cell r="Q1701">
            <v>2.7707281503128529</v>
          </cell>
          <cell r="R1701">
            <v>0</v>
          </cell>
        </row>
        <row r="1702">
          <cell r="Q1702">
            <v>0</v>
          </cell>
          <cell r="R1702">
            <v>0</v>
          </cell>
        </row>
        <row r="1703">
          <cell r="Q1703">
            <v>17.089740000000003</v>
          </cell>
          <cell r="R1703">
            <v>0</v>
          </cell>
        </row>
        <row r="1704">
          <cell r="Q1704">
            <v>4.4073710996420985</v>
          </cell>
          <cell r="R1704">
            <v>4.4073710996420985</v>
          </cell>
        </row>
        <row r="1705">
          <cell r="Q1705">
            <v>3.8744379280871954</v>
          </cell>
          <cell r="R1705">
            <v>0</v>
          </cell>
        </row>
        <row r="1706">
          <cell r="Q1706">
            <v>17.089740000000003</v>
          </cell>
          <cell r="R1706">
            <v>0</v>
          </cell>
        </row>
        <row r="1707">
          <cell r="Q1707">
            <v>7.307355375898414</v>
          </cell>
          <cell r="R1707">
            <v>0</v>
          </cell>
        </row>
        <row r="1708">
          <cell r="Q1708">
            <v>4.3818949661181552</v>
          </cell>
          <cell r="R1708">
            <v>4.3818949661181552</v>
          </cell>
        </row>
        <row r="1709">
          <cell r="Q1709">
            <v>3.8640784683864271</v>
          </cell>
          <cell r="R1709">
            <v>0</v>
          </cell>
        </row>
        <row r="1710">
          <cell r="Q1710">
            <v>0</v>
          </cell>
          <cell r="R1710">
            <v>0</v>
          </cell>
        </row>
        <row r="1711">
          <cell r="Q1711">
            <v>17.089740000000003</v>
          </cell>
          <cell r="R1711">
            <v>0</v>
          </cell>
        </row>
        <row r="1712">
          <cell r="Q1712">
            <v>4.2927284987843564</v>
          </cell>
          <cell r="R1712">
            <v>4.2927284987843564</v>
          </cell>
        </row>
        <row r="1713">
          <cell r="Q1713">
            <v>3.8640784683864271</v>
          </cell>
          <cell r="R1713">
            <v>0</v>
          </cell>
        </row>
        <row r="1714">
          <cell r="Q1714">
            <v>17.089740000000003</v>
          </cell>
          <cell r="R1714">
            <v>0</v>
          </cell>
        </row>
        <row r="1715">
          <cell r="Q1715">
            <v>4.4073710996420985</v>
          </cell>
          <cell r="R1715">
            <v>4.4073710996420985</v>
          </cell>
        </row>
        <row r="1716">
          <cell r="Q1716">
            <v>3.8744379280871954</v>
          </cell>
          <cell r="R1716">
            <v>0</v>
          </cell>
        </row>
        <row r="1717">
          <cell r="Q1717">
            <v>0</v>
          </cell>
          <cell r="R1717">
            <v>0</v>
          </cell>
        </row>
        <row r="1718">
          <cell r="Q1718">
            <v>0</v>
          </cell>
          <cell r="R1718">
            <v>0</v>
          </cell>
        </row>
        <row r="1719">
          <cell r="Q1719">
            <v>0</v>
          </cell>
          <cell r="R1719">
            <v>0</v>
          </cell>
        </row>
        <row r="1720">
          <cell r="Q1720">
            <v>0</v>
          </cell>
          <cell r="R1720">
            <v>0</v>
          </cell>
        </row>
        <row r="1721">
          <cell r="Q1721">
            <v>0</v>
          </cell>
          <cell r="R1721">
            <v>0</v>
          </cell>
        </row>
        <row r="1722">
          <cell r="Q1722">
            <v>0</v>
          </cell>
          <cell r="R1722">
            <v>0</v>
          </cell>
        </row>
        <row r="1723">
          <cell r="Q1723">
            <v>0</v>
          </cell>
          <cell r="R1723">
            <v>0</v>
          </cell>
        </row>
        <row r="1724">
          <cell r="Q1724">
            <v>0</v>
          </cell>
          <cell r="R1724">
            <v>0</v>
          </cell>
        </row>
        <row r="1725">
          <cell r="Q1725">
            <v>0</v>
          </cell>
          <cell r="R1725">
            <v>0</v>
          </cell>
        </row>
        <row r="1726">
          <cell r="Q1726">
            <v>0</v>
          </cell>
          <cell r="R1726">
            <v>0</v>
          </cell>
        </row>
        <row r="1727">
          <cell r="Q1727">
            <v>0</v>
          </cell>
          <cell r="R1727">
            <v>0</v>
          </cell>
        </row>
        <row r="1728">
          <cell r="Q1728">
            <v>0</v>
          </cell>
          <cell r="R1728">
            <v>0</v>
          </cell>
        </row>
        <row r="1729">
          <cell r="Q1729">
            <v>0</v>
          </cell>
          <cell r="R1729">
            <v>0</v>
          </cell>
        </row>
        <row r="1730">
          <cell r="Q1730">
            <v>0</v>
          </cell>
          <cell r="R1730">
            <v>0</v>
          </cell>
        </row>
        <row r="1731">
          <cell r="Q1731">
            <v>0</v>
          </cell>
          <cell r="R1731">
            <v>0</v>
          </cell>
        </row>
        <row r="1732">
          <cell r="Q1732">
            <v>0</v>
          </cell>
          <cell r="R1732">
            <v>0</v>
          </cell>
        </row>
        <row r="1733">
          <cell r="Q1733">
            <v>0</v>
          </cell>
          <cell r="R1733">
            <v>0</v>
          </cell>
        </row>
        <row r="1734">
          <cell r="Q1734">
            <v>0</v>
          </cell>
          <cell r="R1734">
            <v>0</v>
          </cell>
        </row>
        <row r="1735">
          <cell r="Q1735">
            <v>0</v>
          </cell>
          <cell r="R1735">
            <v>0</v>
          </cell>
        </row>
        <row r="1736">
          <cell r="Q1736">
            <v>0</v>
          </cell>
          <cell r="R1736">
            <v>0</v>
          </cell>
        </row>
        <row r="1737">
          <cell r="Q1737">
            <v>0</v>
          </cell>
          <cell r="R1737">
            <v>0</v>
          </cell>
        </row>
        <row r="1738">
          <cell r="Q1738">
            <v>0</v>
          </cell>
          <cell r="R1738">
            <v>0</v>
          </cell>
        </row>
        <row r="1739">
          <cell r="Q1739">
            <v>0</v>
          </cell>
          <cell r="R1739">
            <v>0</v>
          </cell>
        </row>
        <row r="1740">
          <cell r="Q1740">
            <v>0</v>
          </cell>
          <cell r="R1740">
            <v>0</v>
          </cell>
        </row>
        <row r="1741">
          <cell r="Q1741">
            <v>0</v>
          </cell>
          <cell r="R1741">
            <v>0</v>
          </cell>
        </row>
        <row r="1742">
          <cell r="Q1742">
            <v>0</v>
          </cell>
          <cell r="R1742">
            <v>0</v>
          </cell>
        </row>
        <row r="1743">
          <cell r="Q1743">
            <v>0</v>
          </cell>
          <cell r="R1743">
            <v>0</v>
          </cell>
        </row>
        <row r="1744">
          <cell r="Q1744">
            <v>0</v>
          </cell>
          <cell r="R1744">
            <v>0</v>
          </cell>
        </row>
        <row r="1745">
          <cell r="Q1745">
            <v>0</v>
          </cell>
          <cell r="R1745">
            <v>0</v>
          </cell>
        </row>
        <row r="1746">
          <cell r="Q1746">
            <v>0</v>
          </cell>
          <cell r="R1746">
            <v>0</v>
          </cell>
        </row>
        <row r="1747">
          <cell r="Q1747">
            <v>0</v>
          </cell>
          <cell r="R1747">
            <v>0</v>
          </cell>
        </row>
        <row r="1748">
          <cell r="Q1748">
            <v>0</v>
          </cell>
          <cell r="R1748">
            <v>0</v>
          </cell>
        </row>
        <row r="1749">
          <cell r="Q1749">
            <v>0</v>
          </cell>
          <cell r="R1749">
            <v>0</v>
          </cell>
        </row>
        <row r="1750">
          <cell r="Q1750">
            <v>0</v>
          </cell>
          <cell r="R1750">
            <v>0</v>
          </cell>
        </row>
        <row r="1751">
          <cell r="Q1751">
            <v>0</v>
          </cell>
          <cell r="R1751">
            <v>0</v>
          </cell>
        </row>
        <row r="1752">
          <cell r="Q1752">
            <v>0</v>
          </cell>
          <cell r="R1752">
            <v>0</v>
          </cell>
        </row>
        <row r="1753">
          <cell r="Q1753">
            <v>0</v>
          </cell>
          <cell r="R1753">
            <v>0</v>
          </cell>
        </row>
        <row r="1754">
          <cell r="Q1754">
            <v>0</v>
          </cell>
          <cell r="R1754">
            <v>0</v>
          </cell>
        </row>
        <row r="1755">
          <cell r="Q1755">
            <v>0</v>
          </cell>
          <cell r="R1755">
            <v>0</v>
          </cell>
        </row>
        <row r="1756">
          <cell r="Q1756">
            <v>0</v>
          </cell>
          <cell r="R1756">
            <v>0</v>
          </cell>
        </row>
        <row r="1757">
          <cell r="Q1757">
            <v>0</v>
          </cell>
          <cell r="R1757">
            <v>0</v>
          </cell>
        </row>
        <row r="1758">
          <cell r="Q1758">
            <v>0</v>
          </cell>
          <cell r="R1758">
            <v>0</v>
          </cell>
        </row>
        <row r="1759">
          <cell r="Q1759">
            <v>4.2927284987843564</v>
          </cell>
          <cell r="R1759">
            <v>4.2927284987843564</v>
          </cell>
        </row>
        <row r="1760">
          <cell r="Q1760">
            <v>4.3125743441819626</v>
          </cell>
          <cell r="R1760">
            <v>0</v>
          </cell>
        </row>
        <row r="1761">
          <cell r="Q1761">
            <v>10.052620848909005</v>
          </cell>
          <cell r="R1761">
            <v>0</v>
          </cell>
        </row>
        <row r="1762">
          <cell r="Q1762">
            <v>0</v>
          </cell>
          <cell r="R1762">
            <v>0</v>
          </cell>
        </row>
        <row r="1763">
          <cell r="Q1763">
            <v>6.4750600000000009</v>
          </cell>
          <cell r="R1763">
            <v>0</v>
          </cell>
        </row>
        <row r="1764">
          <cell r="Q1764">
            <v>0</v>
          </cell>
          <cell r="R1764">
            <v>0</v>
          </cell>
        </row>
        <row r="1765">
          <cell r="Q1765">
            <v>0</v>
          </cell>
          <cell r="R1765">
            <v>0</v>
          </cell>
        </row>
        <row r="1766">
          <cell r="Q1766">
            <v>6.5434400000000004</v>
          </cell>
          <cell r="R1766">
            <v>0</v>
          </cell>
        </row>
        <row r="1767">
          <cell r="Q1767">
            <v>6.9677225187983458</v>
          </cell>
          <cell r="R1767">
            <v>6.9677225187983458</v>
          </cell>
        </row>
        <row r="1768">
          <cell r="Q1768">
            <v>0</v>
          </cell>
          <cell r="R1768">
            <v>0</v>
          </cell>
        </row>
        <row r="1769">
          <cell r="Q1769">
            <v>0</v>
          </cell>
          <cell r="R1769">
            <v>0</v>
          </cell>
        </row>
        <row r="1770">
          <cell r="Q1770">
            <v>4.4904841478254616</v>
          </cell>
          <cell r="R1770">
            <v>0</v>
          </cell>
        </row>
        <row r="1771">
          <cell r="Q1771">
            <v>0</v>
          </cell>
          <cell r="R1771">
            <v>0</v>
          </cell>
        </row>
        <row r="1772">
          <cell r="Q1772">
            <v>7.0484000000000009</v>
          </cell>
          <cell r="R1772">
            <v>0</v>
          </cell>
        </row>
        <row r="1773">
          <cell r="Q1773">
            <v>6.9326800000000004</v>
          </cell>
          <cell r="R1773">
            <v>0</v>
          </cell>
        </row>
        <row r="1774">
          <cell r="Q1774">
            <v>4.2417762317364707</v>
          </cell>
          <cell r="R1774">
            <v>4.2417762317364707</v>
          </cell>
        </row>
        <row r="1775">
          <cell r="Q1775">
            <v>0.40336141156247379</v>
          </cell>
          <cell r="R1775">
            <v>0</v>
          </cell>
        </row>
        <row r="1776">
          <cell r="Q1776">
            <v>2.0895442063606069</v>
          </cell>
          <cell r="R1776">
            <v>0</v>
          </cell>
        </row>
        <row r="1777">
          <cell r="Q1777">
            <v>0</v>
          </cell>
          <cell r="R1777">
            <v>0</v>
          </cell>
        </row>
        <row r="1778">
          <cell r="Q1778">
            <v>0</v>
          </cell>
          <cell r="R1778">
            <v>0</v>
          </cell>
        </row>
        <row r="1779">
          <cell r="Q1779">
            <v>0</v>
          </cell>
          <cell r="R1779">
            <v>0</v>
          </cell>
        </row>
        <row r="1780">
          <cell r="Q1780">
            <v>0</v>
          </cell>
          <cell r="R1780">
            <v>0</v>
          </cell>
        </row>
        <row r="1781">
          <cell r="Q1781">
            <v>12.555620000000001</v>
          </cell>
          <cell r="R1781">
            <v>0</v>
          </cell>
        </row>
        <row r="1782">
          <cell r="Q1782">
            <v>9.3624790700489662</v>
          </cell>
          <cell r="R1782">
            <v>9.3624790700489662</v>
          </cell>
        </row>
        <row r="1783">
          <cell r="Q1783">
            <v>12.902780000000002</v>
          </cell>
          <cell r="R1783">
            <v>0</v>
          </cell>
        </row>
        <row r="1784">
          <cell r="Q1784">
            <v>6.2700250908839239</v>
          </cell>
          <cell r="R1784">
            <v>0</v>
          </cell>
        </row>
        <row r="1785">
          <cell r="Q1785">
            <v>0</v>
          </cell>
          <cell r="R1785">
            <v>0</v>
          </cell>
        </row>
        <row r="1786">
          <cell r="Q1786">
            <v>23.023020000000002</v>
          </cell>
          <cell r="R1786">
            <v>0</v>
          </cell>
        </row>
        <row r="1787">
          <cell r="Q1787">
            <v>19.609280000000002</v>
          </cell>
          <cell r="R1787">
            <v>0</v>
          </cell>
        </row>
        <row r="1788">
          <cell r="Q1788">
            <v>0</v>
          </cell>
          <cell r="R1788">
            <v>0</v>
          </cell>
        </row>
        <row r="1789">
          <cell r="Q1789">
            <v>4.7895131025012398</v>
          </cell>
          <cell r="R1789">
            <v>4.7895131025012398</v>
          </cell>
        </row>
        <row r="1790">
          <cell r="Q1790">
            <v>7.7325795397294188</v>
          </cell>
          <cell r="R1790">
            <v>0</v>
          </cell>
        </row>
        <row r="1791">
          <cell r="Q1791">
            <v>19.609280000000002</v>
          </cell>
          <cell r="R1791">
            <v>0</v>
          </cell>
        </row>
        <row r="1792">
          <cell r="Q1792">
            <v>0</v>
          </cell>
          <cell r="R1792">
            <v>0</v>
          </cell>
        </row>
        <row r="1793">
          <cell r="Q1793">
            <v>0</v>
          </cell>
          <cell r="R1793">
            <v>0</v>
          </cell>
        </row>
        <row r="1794">
          <cell r="Q1794">
            <v>19.609280000000002</v>
          </cell>
          <cell r="R1794">
            <v>0</v>
          </cell>
        </row>
        <row r="1795">
          <cell r="Q1795">
            <v>6.1015339789842926</v>
          </cell>
          <cell r="R1795">
            <v>6.1015339789842926</v>
          </cell>
        </row>
        <row r="1796">
          <cell r="Q1796">
            <v>4.7895131025012398</v>
          </cell>
          <cell r="R1796">
            <v>4.7895131025012398</v>
          </cell>
        </row>
        <row r="1797">
          <cell r="Q1797">
            <v>4.3640940260326211</v>
          </cell>
          <cell r="R1797">
            <v>0</v>
          </cell>
        </row>
        <row r="1798">
          <cell r="Q1798">
            <v>5.7350201943025869</v>
          </cell>
          <cell r="R1798">
            <v>0</v>
          </cell>
        </row>
        <row r="1799">
          <cell r="Q1799">
            <v>0</v>
          </cell>
          <cell r="R1799">
            <v>0</v>
          </cell>
        </row>
        <row r="1800">
          <cell r="Q1800">
            <v>0</v>
          </cell>
          <cell r="R1800">
            <v>0</v>
          </cell>
        </row>
        <row r="1801">
          <cell r="Q1801">
            <v>0</v>
          </cell>
          <cell r="R1801">
            <v>0</v>
          </cell>
        </row>
        <row r="1802">
          <cell r="Q1802">
            <v>0</v>
          </cell>
          <cell r="R1802">
            <v>0</v>
          </cell>
        </row>
        <row r="1803">
          <cell r="Q1803">
            <v>0</v>
          </cell>
          <cell r="R1803">
            <v>0</v>
          </cell>
        </row>
        <row r="1804">
          <cell r="Q1804">
            <v>0</v>
          </cell>
          <cell r="R1804">
            <v>0</v>
          </cell>
        </row>
        <row r="1805">
          <cell r="Q1805">
            <v>0</v>
          </cell>
          <cell r="R1805">
            <v>0</v>
          </cell>
        </row>
        <row r="1806">
          <cell r="Q1806">
            <v>0</v>
          </cell>
          <cell r="R1806">
            <v>0</v>
          </cell>
        </row>
        <row r="1807">
          <cell r="Q1807">
            <v>0</v>
          </cell>
          <cell r="R1807">
            <v>0</v>
          </cell>
        </row>
        <row r="1808">
          <cell r="Q1808">
            <v>0</v>
          </cell>
          <cell r="R1808">
            <v>0</v>
          </cell>
        </row>
        <row r="1809">
          <cell r="Q1809">
            <v>0</v>
          </cell>
          <cell r="R1809">
            <v>0</v>
          </cell>
        </row>
        <row r="1810">
          <cell r="Q1810">
            <v>0</v>
          </cell>
          <cell r="R1810">
            <v>0</v>
          </cell>
        </row>
        <row r="1811">
          <cell r="Q1811">
            <v>0</v>
          </cell>
          <cell r="R1811">
            <v>0</v>
          </cell>
        </row>
        <row r="1812">
          <cell r="Q1812">
            <v>0</v>
          </cell>
          <cell r="R1812">
            <v>0</v>
          </cell>
        </row>
        <row r="1813">
          <cell r="Q1813">
            <v>0</v>
          </cell>
          <cell r="R1813">
            <v>0</v>
          </cell>
        </row>
        <row r="1814">
          <cell r="Q1814">
            <v>0</v>
          </cell>
          <cell r="R1814">
            <v>0</v>
          </cell>
        </row>
        <row r="1815">
          <cell r="Q1815">
            <v>0</v>
          </cell>
          <cell r="R1815">
            <v>0</v>
          </cell>
        </row>
        <row r="1816">
          <cell r="Q1816">
            <v>0</v>
          </cell>
          <cell r="R1816">
            <v>0</v>
          </cell>
        </row>
        <row r="1817">
          <cell r="Q1817">
            <v>0</v>
          </cell>
          <cell r="R1817">
            <v>0</v>
          </cell>
        </row>
        <row r="1818">
          <cell r="Q1818">
            <v>0</v>
          </cell>
          <cell r="R1818">
            <v>0</v>
          </cell>
        </row>
        <row r="1819">
          <cell r="Q1819">
            <v>0</v>
          </cell>
          <cell r="R1819">
            <v>0</v>
          </cell>
        </row>
        <row r="1820">
          <cell r="Q1820">
            <v>0</v>
          </cell>
          <cell r="R1820">
            <v>0</v>
          </cell>
        </row>
        <row r="1821">
          <cell r="Q1821">
            <v>0</v>
          </cell>
          <cell r="R1821">
            <v>0</v>
          </cell>
        </row>
        <row r="1822">
          <cell r="Q1822">
            <v>0</v>
          </cell>
          <cell r="R1822">
            <v>0</v>
          </cell>
        </row>
        <row r="1823">
          <cell r="Q1823">
            <v>0</v>
          </cell>
          <cell r="R1823">
            <v>0</v>
          </cell>
        </row>
        <row r="1824">
          <cell r="Q1824">
            <v>0</v>
          </cell>
          <cell r="R1824">
            <v>0</v>
          </cell>
        </row>
        <row r="1825">
          <cell r="Q1825">
            <v>0</v>
          </cell>
          <cell r="R1825">
            <v>0</v>
          </cell>
        </row>
        <row r="1826">
          <cell r="Q1826">
            <v>0</v>
          </cell>
          <cell r="R1826">
            <v>0</v>
          </cell>
        </row>
        <row r="1827">
          <cell r="Q1827">
            <v>0</v>
          </cell>
          <cell r="R1827">
            <v>0</v>
          </cell>
        </row>
        <row r="1828">
          <cell r="Q1828">
            <v>0</v>
          </cell>
          <cell r="R1828">
            <v>0</v>
          </cell>
        </row>
        <row r="1829">
          <cell r="Q1829">
            <v>0</v>
          </cell>
          <cell r="R1829">
            <v>0</v>
          </cell>
        </row>
        <row r="1830">
          <cell r="Q1830">
            <v>0</v>
          </cell>
          <cell r="R1830">
            <v>0</v>
          </cell>
        </row>
        <row r="1831">
          <cell r="Q1831">
            <v>0</v>
          </cell>
          <cell r="R1831">
            <v>0</v>
          </cell>
        </row>
        <row r="1832">
          <cell r="Q1832">
            <v>0</v>
          </cell>
          <cell r="R1832">
            <v>0</v>
          </cell>
        </row>
        <row r="1833">
          <cell r="Q1833">
            <v>0</v>
          </cell>
          <cell r="R1833">
            <v>0</v>
          </cell>
        </row>
        <row r="1834">
          <cell r="Q1834">
            <v>9.7925092844434847</v>
          </cell>
          <cell r="R1834">
            <v>0</v>
          </cell>
        </row>
        <row r="1835">
          <cell r="Q1835">
            <v>0</v>
          </cell>
          <cell r="R1835">
            <v>0</v>
          </cell>
        </row>
        <row r="1836">
          <cell r="Q1836">
            <v>0</v>
          </cell>
          <cell r="R1836">
            <v>0</v>
          </cell>
        </row>
        <row r="1837">
          <cell r="Q1837">
            <v>0</v>
          </cell>
          <cell r="R1837">
            <v>0</v>
          </cell>
        </row>
        <row r="1838">
          <cell r="Q1838">
            <v>0</v>
          </cell>
          <cell r="R1838">
            <v>0</v>
          </cell>
        </row>
        <row r="1839">
          <cell r="Q1839">
            <v>7.4936416682089746</v>
          </cell>
          <cell r="R1839">
            <v>0</v>
          </cell>
        </row>
        <row r="1840">
          <cell r="Q1840">
            <v>2.1226499999999997</v>
          </cell>
          <cell r="R1840">
            <v>0</v>
          </cell>
        </row>
        <row r="1841">
          <cell r="Q1841">
            <v>4.1746879380867137</v>
          </cell>
          <cell r="R1841">
            <v>0</v>
          </cell>
        </row>
        <row r="1842">
          <cell r="Q1842">
            <v>3.4017933106480385</v>
          </cell>
          <cell r="R1842">
            <v>0</v>
          </cell>
        </row>
        <row r="1843">
          <cell r="Q1843">
            <v>0</v>
          </cell>
          <cell r="R1843">
            <v>0</v>
          </cell>
        </row>
        <row r="1844">
          <cell r="Q1844">
            <v>0</v>
          </cell>
          <cell r="R1844">
            <v>0</v>
          </cell>
        </row>
        <row r="1845">
          <cell r="Q1845">
            <v>5.6977716438356465</v>
          </cell>
          <cell r="R1845">
            <v>0</v>
          </cell>
        </row>
        <row r="1846">
          <cell r="Q1846">
            <v>0</v>
          </cell>
          <cell r="R1846">
            <v>0</v>
          </cell>
        </row>
        <row r="1847">
          <cell r="Q1847">
            <v>3.3085887825734628</v>
          </cell>
          <cell r="R1847">
            <v>0</v>
          </cell>
        </row>
        <row r="1848">
          <cell r="Q1848">
            <v>1.2152701105221757</v>
          </cell>
          <cell r="R1848">
            <v>0</v>
          </cell>
        </row>
        <row r="1849">
          <cell r="Q1849">
            <v>3.1558846849162259</v>
          </cell>
          <cell r="R1849">
            <v>0</v>
          </cell>
        </row>
        <row r="1850">
          <cell r="Q1850">
            <v>3.0731699653518896</v>
          </cell>
          <cell r="R1850">
            <v>0</v>
          </cell>
        </row>
        <row r="1851">
          <cell r="Q1851">
            <v>0</v>
          </cell>
          <cell r="R1851">
            <v>0</v>
          </cell>
        </row>
        <row r="1852">
          <cell r="Q1852">
            <v>0</v>
          </cell>
          <cell r="R1852">
            <v>0</v>
          </cell>
        </row>
        <row r="1853">
          <cell r="Q1853">
            <v>0</v>
          </cell>
          <cell r="R1853">
            <v>0</v>
          </cell>
        </row>
        <row r="1854">
          <cell r="Q1854">
            <v>4.6287139871795366</v>
          </cell>
          <cell r="R1854">
            <v>0</v>
          </cell>
        </row>
        <row r="1855">
          <cell r="Q1855">
            <v>2.9679695555393324</v>
          </cell>
          <cell r="R1855">
            <v>0</v>
          </cell>
        </row>
        <row r="1856">
          <cell r="Q1856">
            <v>2.9297553552534179</v>
          </cell>
          <cell r="R1856">
            <v>0</v>
          </cell>
        </row>
        <row r="1857">
          <cell r="Q1857">
            <v>6.7766515173687756</v>
          </cell>
          <cell r="R1857">
            <v>0</v>
          </cell>
        </row>
        <row r="1858">
          <cell r="Q1858">
            <v>0</v>
          </cell>
          <cell r="R1858">
            <v>0</v>
          </cell>
        </row>
        <row r="1859">
          <cell r="Q1859">
            <v>5.8091183817107153</v>
          </cell>
          <cell r="R1859">
            <v>0</v>
          </cell>
        </row>
        <row r="1860">
          <cell r="Q1860">
            <v>0.36063777295461052</v>
          </cell>
          <cell r="R1860">
            <v>0</v>
          </cell>
        </row>
        <row r="1861">
          <cell r="Q1861">
            <v>5.2078459971853448</v>
          </cell>
          <cell r="R1861">
            <v>0</v>
          </cell>
        </row>
        <row r="1862">
          <cell r="Q1862">
            <v>0</v>
          </cell>
          <cell r="R1862">
            <v>0</v>
          </cell>
        </row>
        <row r="1863">
          <cell r="Q1863">
            <v>0</v>
          </cell>
          <cell r="R1863">
            <v>0</v>
          </cell>
        </row>
        <row r="1864">
          <cell r="Q1864">
            <v>0</v>
          </cell>
          <cell r="R1864">
            <v>0</v>
          </cell>
        </row>
        <row r="1865">
          <cell r="Q1865">
            <v>0</v>
          </cell>
          <cell r="R1865">
            <v>0</v>
          </cell>
        </row>
        <row r="1866">
          <cell r="Q1866">
            <v>0</v>
          </cell>
          <cell r="R1866">
            <v>0</v>
          </cell>
        </row>
        <row r="1867">
          <cell r="Q1867">
            <v>0</v>
          </cell>
          <cell r="R1867">
            <v>0</v>
          </cell>
        </row>
        <row r="1868">
          <cell r="Q1868">
            <v>0</v>
          </cell>
          <cell r="R1868">
            <v>0</v>
          </cell>
        </row>
        <row r="1869">
          <cell r="Q1869">
            <v>0</v>
          </cell>
          <cell r="R1869">
            <v>0</v>
          </cell>
        </row>
        <row r="1870">
          <cell r="Q1870">
            <v>0</v>
          </cell>
          <cell r="R1870">
            <v>0</v>
          </cell>
        </row>
        <row r="1871">
          <cell r="Q1871">
            <v>0</v>
          </cell>
          <cell r="R1871">
            <v>0</v>
          </cell>
        </row>
        <row r="1872">
          <cell r="Q1872">
            <v>0</v>
          </cell>
          <cell r="R1872">
            <v>0</v>
          </cell>
        </row>
        <row r="1873">
          <cell r="Q1873">
            <v>0</v>
          </cell>
          <cell r="R1873">
            <v>0</v>
          </cell>
        </row>
        <row r="1874">
          <cell r="Q1874">
            <v>0</v>
          </cell>
          <cell r="R1874">
            <v>0</v>
          </cell>
        </row>
        <row r="1875">
          <cell r="Q1875">
            <v>0</v>
          </cell>
          <cell r="R1875">
            <v>0</v>
          </cell>
        </row>
        <row r="1876">
          <cell r="Q1876">
            <v>0</v>
          </cell>
          <cell r="R1876">
            <v>0</v>
          </cell>
        </row>
        <row r="1877">
          <cell r="Q1877">
            <v>0</v>
          </cell>
          <cell r="R1877">
            <v>0</v>
          </cell>
        </row>
        <row r="1878">
          <cell r="Q1878">
            <v>0</v>
          </cell>
          <cell r="R1878">
            <v>0</v>
          </cell>
        </row>
        <row r="1879">
          <cell r="Q1879">
            <v>0</v>
          </cell>
          <cell r="R1879">
            <v>0</v>
          </cell>
        </row>
        <row r="1880">
          <cell r="Q1880">
            <v>0</v>
          </cell>
          <cell r="R1880">
            <v>0</v>
          </cell>
        </row>
        <row r="1881">
          <cell r="Q1881">
            <v>0</v>
          </cell>
          <cell r="R1881">
            <v>0</v>
          </cell>
        </row>
        <row r="1882">
          <cell r="Q1882">
            <v>0</v>
          </cell>
          <cell r="R1882">
            <v>0</v>
          </cell>
        </row>
        <row r="1883">
          <cell r="Q1883">
            <v>0</v>
          </cell>
          <cell r="R1883">
            <v>0</v>
          </cell>
        </row>
        <row r="1884">
          <cell r="Q1884">
            <v>0</v>
          </cell>
          <cell r="R1884">
            <v>0</v>
          </cell>
        </row>
        <row r="1885">
          <cell r="Q1885">
            <v>0</v>
          </cell>
          <cell r="R1885">
            <v>0</v>
          </cell>
        </row>
        <row r="1886">
          <cell r="Q1886">
            <v>0</v>
          </cell>
          <cell r="R1886">
            <v>0</v>
          </cell>
        </row>
        <row r="1887">
          <cell r="Q1887">
            <v>0</v>
          </cell>
          <cell r="R1887">
            <v>0</v>
          </cell>
        </row>
        <row r="1888">
          <cell r="Q1888">
            <v>0</v>
          </cell>
          <cell r="R1888">
            <v>0</v>
          </cell>
        </row>
        <row r="1889">
          <cell r="Q1889">
            <v>0</v>
          </cell>
          <cell r="R1889">
            <v>0</v>
          </cell>
        </row>
        <row r="1890">
          <cell r="Q1890">
            <v>0</v>
          </cell>
          <cell r="R1890">
            <v>0</v>
          </cell>
        </row>
        <row r="1891">
          <cell r="Q1891">
            <v>0</v>
          </cell>
          <cell r="R1891">
            <v>0</v>
          </cell>
        </row>
        <row r="1892">
          <cell r="Q1892">
            <v>0</v>
          </cell>
          <cell r="R1892">
            <v>0</v>
          </cell>
        </row>
        <row r="1893">
          <cell r="Q1893">
            <v>0</v>
          </cell>
          <cell r="R1893">
            <v>0</v>
          </cell>
        </row>
        <row r="1894">
          <cell r="Q1894">
            <v>0</v>
          </cell>
          <cell r="R1894">
            <v>0</v>
          </cell>
        </row>
        <row r="1895">
          <cell r="Q1895">
            <v>0</v>
          </cell>
          <cell r="R1895">
            <v>0</v>
          </cell>
        </row>
        <row r="1896">
          <cell r="Q1896">
            <v>0</v>
          </cell>
          <cell r="R1896">
            <v>0</v>
          </cell>
        </row>
        <row r="1897">
          <cell r="Q1897">
            <v>0</v>
          </cell>
          <cell r="R1897">
            <v>0</v>
          </cell>
        </row>
        <row r="1898">
          <cell r="Q1898">
            <v>0</v>
          </cell>
          <cell r="R1898">
            <v>0</v>
          </cell>
        </row>
        <row r="1899">
          <cell r="Q1899">
            <v>0</v>
          </cell>
          <cell r="R1899">
            <v>0</v>
          </cell>
        </row>
        <row r="1900">
          <cell r="Q1900">
            <v>0</v>
          </cell>
          <cell r="R1900">
            <v>0</v>
          </cell>
        </row>
        <row r="1901">
          <cell r="Q1901">
            <v>0</v>
          </cell>
          <cell r="R1901">
            <v>0</v>
          </cell>
        </row>
        <row r="1902">
          <cell r="Q1902">
            <v>0</v>
          </cell>
          <cell r="R1902">
            <v>0</v>
          </cell>
        </row>
        <row r="1903">
          <cell r="Q1903">
            <v>0</v>
          </cell>
          <cell r="R1903">
            <v>0</v>
          </cell>
        </row>
        <row r="1904">
          <cell r="Q1904">
            <v>0</v>
          </cell>
          <cell r="R1904">
            <v>0</v>
          </cell>
        </row>
        <row r="1905">
          <cell r="Q1905">
            <v>0</v>
          </cell>
          <cell r="R1905">
            <v>0</v>
          </cell>
        </row>
        <row r="1906">
          <cell r="Q1906">
            <v>0</v>
          </cell>
          <cell r="R1906">
            <v>0</v>
          </cell>
        </row>
        <row r="1907">
          <cell r="Q1907">
            <v>0</v>
          </cell>
          <cell r="R1907">
            <v>0</v>
          </cell>
        </row>
        <row r="1908">
          <cell r="Q1908">
            <v>0</v>
          </cell>
          <cell r="R1908">
            <v>0</v>
          </cell>
        </row>
        <row r="1909">
          <cell r="Q1909">
            <v>0</v>
          </cell>
          <cell r="R1909">
            <v>0</v>
          </cell>
        </row>
        <row r="1910">
          <cell r="Q1910">
            <v>0</v>
          </cell>
          <cell r="R1910">
            <v>0</v>
          </cell>
        </row>
        <row r="1911">
          <cell r="Q1911">
            <v>0</v>
          </cell>
          <cell r="R1911">
            <v>0</v>
          </cell>
        </row>
        <row r="1912">
          <cell r="Q1912">
            <v>0</v>
          </cell>
          <cell r="R1912">
            <v>0</v>
          </cell>
        </row>
        <row r="1913">
          <cell r="Q1913">
            <v>0</v>
          </cell>
          <cell r="R1913">
            <v>0</v>
          </cell>
        </row>
        <row r="1914">
          <cell r="Q1914">
            <v>0</v>
          </cell>
          <cell r="R1914">
            <v>0</v>
          </cell>
        </row>
        <row r="1915">
          <cell r="Q1915">
            <v>0</v>
          </cell>
          <cell r="R1915">
            <v>0</v>
          </cell>
        </row>
        <row r="1916">
          <cell r="Q1916">
            <v>0</v>
          </cell>
          <cell r="R1916">
            <v>0</v>
          </cell>
        </row>
        <row r="1917">
          <cell r="Q1917">
            <v>0</v>
          </cell>
          <cell r="R1917">
            <v>0</v>
          </cell>
        </row>
        <row r="1918">
          <cell r="Q1918">
            <v>0</v>
          </cell>
          <cell r="R1918">
            <v>0</v>
          </cell>
        </row>
        <row r="1919">
          <cell r="Q1919">
            <v>0</v>
          </cell>
          <cell r="R1919">
            <v>0</v>
          </cell>
        </row>
        <row r="1920">
          <cell r="Q1920">
            <v>0</v>
          </cell>
          <cell r="R1920">
            <v>0</v>
          </cell>
        </row>
        <row r="1921">
          <cell r="Q1921">
            <v>0</v>
          </cell>
          <cell r="R1921">
            <v>0</v>
          </cell>
        </row>
        <row r="1922">
          <cell r="Q1922">
            <v>0</v>
          </cell>
          <cell r="R1922">
            <v>0</v>
          </cell>
        </row>
        <row r="1923">
          <cell r="Q1923">
            <v>0</v>
          </cell>
          <cell r="R1923">
            <v>0</v>
          </cell>
        </row>
        <row r="1924">
          <cell r="Q1924">
            <v>0</v>
          </cell>
          <cell r="R1924">
            <v>0</v>
          </cell>
        </row>
        <row r="1925">
          <cell r="Q1925">
            <v>0</v>
          </cell>
          <cell r="R1925">
            <v>0</v>
          </cell>
        </row>
        <row r="1926">
          <cell r="Q1926">
            <v>3.2142091666603094</v>
          </cell>
          <cell r="R1926">
            <v>0</v>
          </cell>
        </row>
        <row r="1927">
          <cell r="Q1927">
            <v>2.0890429489633067</v>
          </cell>
          <cell r="R1927">
            <v>0</v>
          </cell>
        </row>
        <row r="1928">
          <cell r="Q1928">
            <v>3.0880161970685651</v>
          </cell>
          <cell r="R1928">
            <v>0</v>
          </cell>
        </row>
        <row r="1929">
          <cell r="Q1929">
            <v>1.8470196804858505</v>
          </cell>
          <cell r="R1929">
            <v>0</v>
          </cell>
        </row>
        <row r="1930">
          <cell r="Q1930">
            <v>3.0880161970685651</v>
          </cell>
          <cell r="R1930">
            <v>0</v>
          </cell>
        </row>
        <row r="1931">
          <cell r="Q1931">
            <v>2.0890429489633067</v>
          </cell>
          <cell r="R1931">
            <v>0</v>
          </cell>
        </row>
        <row r="1932">
          <cell r="Q1932">
            <v>3.1956513770144643</v>
          </cell>
          <cell r="R1932">
            <v>0</v>
          </cell>
        </row>
        <row r="1933">
          <cell r="Q1933">
            <v>1.8470196804858505</v>
          </cell>
          <cell r="R1933">
            <v>0</v>
          </cell>
        </row>
        <row r="1934">
          <cell r="Q1934">
            <v>3.0323428281310307</v>
          </cell>
          <cell r="R1934">
            <v>0</v>
          </cell>
        </row>
        <row r="1935">
          <cell r="Q1935">
            <v>2.0635668154393643</v>
          </cell>
          <cell r="R1935">
            <v>0</v>
          </cell>
        </row>
        <row r="1936">
          <cell r="Q1936">
            <v>3.3107096728187018</v>
          </cell>
          <cell r="R1936">
            <v>0</v>
          </cell>
        </row>
        <row r="1937">
          <cell r="Q1937">
            <v>2.0635668154393643</v>
          </cell>
          <cell r="R1937">
            <v>0</v>
          </cell>
        </row>
        <row r="1938">
          <cell r="Q1938">
            <v>2.9213676356165479</v>
          </cell>
          <cell r="R1938">
            <v>0</v>
          </cell>
        </row>
        <row r="1939">
          <cell r="Q1939">
            <v>2.7659757401050293</v>
          </cell>
          <cell r="R1939">
            <v>0</v>
          </cell>
        </row>
        <row r="1940">
          <cell r="Q1940">
            <v>1.6678730118236322</v>
          </cell>
          <cell r="R1940">
            <v>0</v>
          </cell>
        </row>
        <row r="1941">
          <cell r="Q1941">
            <v>2.7348973610027261</v>
          </cell>
          <cell r="R1941">
            <v>0</v>
          </cell>
        </row>
        <row r="1942">
          <cell r="Q1942">
            <v>0</v>
          </cell>
          <cell r="R1942">
            <v>0</v>
          </cell>
        </row>
        <row r="1943">
          <cell r="Q1943">
            <v>0</v>
          </cell>
          <cell r="R1943">
            <v>0</v>
          </cell>
        </row>
        <row r="1944">
          <cell r="Q1944">
            <v>0</v>
          </cell>
          <cell r="R1944">
            <v>0</v>
          </cell>
        </row>
        <row r="1945">
          <cell r="Q1945">
            <v>0</v>
          </cell>
          <cell r="R1945">
            <v>0</v>
          </cell>
        </row>
        <row r="1946">
          <cell r="Q1946">
            <v>3.0917277549977338</v>
          </cell>
          <cell r="R1946">
            <v>0</v>
          </cell>
        </row>
        <row r="1947">
          <cell r="Q1947">
            <v>2.0890429489633067</v>
          </cell>
          <cell r="R1947">
            <v>0</v>
          </cell>
        </row>
        <row r="1948">
          <cell r="Q1948">
            <v>3.0434775019185372</v>
          </cell>
          <cell r="R1948">
            <v>0</v>
          </cell>
        </row>
        <row r="1949">
          <cell r="Q1949">
            <v>2.0890429489633067</v>
          </cell>
          <cell r="R1949">
            <v>0</v>
          </cell>
        </row>
        <row r="1950">
          <cell r="Q1950">
            <v>3.0434775019185372</v>
          </cell>
          <cell r="R1950">
            <v>0</v>
          </cell>
        </row>
        <row r="1951">
          <cell r="Q1951">
            <v>2.0890429489633067</v>
          </cell>
          <cell r="R1951">
            <v>0</v>
          </cell>
        </row>
        <row r="1952">
          <cell r="Q1952">
            <v>5.1108152684656414</v>
          </cell>
          <cell r="R1952">
            <v>0</v>
          </cell>
        </row>
        <row r="1953">
          <cell r="Q1953">
            <v>2.0890429489633067</v>
          </cell>
          <cell r="R1953">
            <v>0</v>
          </cell>
        </row>
        <row r="1954">
          <cell r="Q1954">
            <v>0</v>
          </cell>
          <cell r="R1954">
            <v>0</v>
          </cell>
        </row>
        <row r="1955">
          <cell r="Q1955">
            <v>3.2067860508019717</v>
          </cell>
          <cell r="R1955">
            <v>0</v>
          </cell>
        </row>
        <row r="1956">
          <cell r="Q1956">
            <v>1.9616622813435929</v>
          </cell>
          <cell r="R1956">
            <v>0</v>
          </cell>
        </row>
        <row r="1957">
          <cell r="Q1957">
            <v>3.2550363038811674</v>
          </cell>
          <cell r="R1957">
            <v>0</v>
          </cell>
        </row>
        <row r="1958">
          <cell r="Q1958">
            <v>1.9616622813435929</v>
          </cell>
          <cell r="R1958">
            <v>0</v>
          </cell>
        </row>
        <row r="1959">
          <cell r="Q1959">
            <v>3.2550363038811674</v>
          </cell>
          <cell r="R1959">
            <v>0</v>
          </cell>
        </row>
        <row r="1960">
          <cell r="Q1960">
            <v>1.9616622813435929</v>
          </cell>
          <cell r="R1960">
            <v>0</v>
          </cell>
        </row>
        <row r="1961">
          <cell r="Q1961">
            <v>3.2550363038811674</v>
          </cell>
          <cell r="R1961">
            <v>0</v>
          </cell>
        </row>
        <row r="1962">
          <cell r="Q1962">
            <v>1.9616622813435929</v>
          </cell>
          <cell r="R1962">
            <v>0</v>
          </cell>
        </row>
        <row r="1963">
          <cell r="Q1963">
            <v>3.2550363038811674</v>
          </cell>
          <cell r="R1963">
            <v>0</v>
          </cell>
        </row>
        <row r="1964">
          <cell r="Q1964">
            <v>1.9616622813435929</v>
          </cell>
          <cell r="R1964">
            <v>0</v>
          </cell>
        </row>
        <row r="1965">
          <cell r="Q1965">
            <v>3.2550363038811674</v>
          </cell>
          <cell r="R1965">
            <v>0</v>
          </cell>
        </row>
        <row r="1966">
          <cell r="Q1966">
            <v>1.9616622813435929</v>
          </cell>
          <cell r="R1966">
            <v>0</v>
          </cell>
        </row>
        <row r="1967">
          <cell r="Q1967">
            <v>3.2550363038811674</v>
          </cell>
          <cell r="R1967">
            <v>0</v>
          </cell>
        </row>
        <row r="1968">
          <cell r="Q1968">
            <v>1.9616622813435929</v>
          </cell>
          <cell r="R1968">
            <v>0</v>
          </cell>
        </row>
        <row r="1969">
          <cell r="Q1969">
            <v>3.2550363038811674</v>
          </cell>
          <cell r="R1969">
            <v>0</v>
          </cell>
        </row>
        <row r="1970">
          <cell r="Q1970">
            <v>1.9616622813435929</v>
          </cell>
          <cell r="R1970">
            <v>0</v>
          </cell>
        </row>
        <row r="1971">
          <cell r="Q1971">
            <v>3.2847287673145189</v>
          </cell>
          <cell r="R1971">
            <v>0</v>
          </cell>
        </row>
        <row r="1972">
          <cell r="Q1972">
            <v>1.9616622813435929</v>
          </cell>
          <cell r="R1972">
            <v>0</v>
          </cell>
        </row>
        <row r="1973">
          <cell r="Q1973">
            <v>3.2550363038811674</v>
          </cell>
          <cell r="R1973">
            <v>0</v>
          </cell>
        </row>
        <row r="1974">
          <cell r="Q1974">
            <v>1.9616622813435929</v>
          </cell>
          <cell r="R1974">
            <v>0</v>
          </cell>
        </row>
        <row r="1975">
          <cell r="Q1975">
            <v>3.2550363038811674</v>
          </cell>
          <cell r="R1975">
            <v>0</v>
          </cell>
        </row>
        <row r="1976">
          <cell r="Q1976">
            <v>1.9616622813435929</v>
          </cell>
          <cell r="R1976">
            <v>0</v>
          </cell>
        </row>
        <row r="1977">
          <cell r="Q1977">
            <v>3.2773056514561811</v>
          </cell>
          <cell r="R1977">
            <v>0</v>
          </cell>
        </row>
        <row r="1978">
          <cell r="Q1978">
            <v>1.9616622813435929</v>
          </cell>
          <cell r="R1978">
            <v>0</v>
          </cell>
        </row>
        <row r="1979">
          <cell r="Q1979">
            <v>0</v>
          </cell>
          <cell r="R1979">
            <v>0</v>
          </cell>
        </row>
        <row r="1980">
          <cell r="Q1980">
            <v>0</v>
          </cell>
          <cell r="R1980">
            <v>0</v>
          </cell>
        </row>
        <row r="1981">
          <cell r="Q1981">
            <v>0</v>
          </cell>
          <cell r="R1981">
            <v>0</v>
          </cell>
        </row>
        <row r="1982">
          <cell r="Q1982">
            <v>0</v>
          </cell>
          <cell r="R1982">
            <v>0</v>
          </cell>
        </row>
        <row r="1983">
          <cell r="Q1983">
            <v>0</v>
          </cell>
          <cell r="R1983">
            <v>0</v>
          </cell>
        </row>
        <row r="1984">
          <cell r="Q1984">
            <v>0</v>
          </cell>
          <cell r="R1984">
            <v>0</v>
          </cell>
        </row>
        <row r="1985">
          <cell r="Q1985">
            <v>0</v>
          </cell>
          <cell r="R1985">
            <v>0</v>
          </cell>
        </row>
        <row r="1986">
          <cell r="Q1986">
            <v>0</v>
          </cell>
          <cell r="R1986">
            <v>0</v>
          </cell>
        </row>
        <row r="1987">
          <cell r="Q1987">
            <v>0</v>
          </cell>
          <cell r="R1987">
            <v>0</v>
          </cell>
        </row>
        <row r="1988">
          <cell r="Q1988">
            <v>0</v>
          </cell>
          <cell r="R1988">
            <v>0</v>
          </cell>
        </row>
        <row r="1989">
          <cell r="Q1989">
            <v>0</v>
          </cell>
          <cell r="R1989">
            <v>0</v>
          </cell>
        </row>
        <row r="1990">
          <cell r="Q1990">
            <v>0</v>
          </cell>
          <cell r="R1990">
            <v>0</v>
          </cell>
        </row>
        <row r="1991">
          <cell r="Q1991">
            <v>0</v>
          </cell>
          <cell r="R1991">
            <v>0</v>
          </cell>
        </row>
        <row r="1992">
          <cell r="Q1992">
            <v>0</v>
          </cell>
          <cell r="R1992">
            <v>0</v>
          </cell>
        </row>
        <row r="1993">
          <cell r="Q1993">
            <v>0</v>
          </cell>
          <cell r="R1993">
            <v>0</v>
          </cell>
        </row>
        <row r="1994">
          <cell r="Q1994">
            <v>0</v>
          </cell>
          <cell r="R1994">
            <v>0</v>
          </cell>
        </row>
        <row r="1995">
          <cell r="Q1995">
            <v>0</v>
          </cell>
          <cell r="R1995">
            <v>0</v>
          </cell>
        </row>
        <row r="1996">
          <cell r="Q1996">
            <v>0</v>
          </cell>
          <cell r="R1996">
            <v>0</v>
          </cell>
        </row>
        <row r="1997">
          <cell r="Q1997">
            <v>0</v>
          </cell>
          <cell r="R1997">
            <v>0</v>
          </cell>
        </row>
        <row r="1998">
          <cell r="Q1998">
            <v>0</v>
          </cell>
          <cell r="R1998">
            <v>0</v>
          </cell>
        </row>
        <row r="1999">
          <cell r="Q1999">
            <v>0</v>
          </cell>
          <cell r="R1999">
            <v>0</v>
          </cell>
        </row>
        <row r="2000">
          <cell r="Q2000">
            <v>0</v>
          </cell>
          <cell r="R2000">
            <v>0</v>
          </cell>
        </row>
        <row r="2001">
          <cell r="Q2001">
            <v>0</v>
          </cell>
          <cell r="R2001">
            <v>0</v>
          </cell>
        </row>
        <row r="2002">
          <cell r="Q2002">
            <v>0</v>
          </cell>
          <cell r="R2002">
            <v>0</v>
          </cell>
        </row>
        <row r="2003">
          <cell r="Q2003">
            <v>0</v>
          </cell>
          <cell r="R2003">
            <v>0</v>
          </cell>
        </row>
        <row r="2004">
          <cell r="Q2004">
            <v>0</v>
          </cell>
          <cell r="R2004">
            <v>0</v>
          </cell>
        </row>
        <row r="2005">
          <cell r="Q2005">
            <v>0</v>
          </cell>
          <cell r="R2005">
            <v>0</v>
          </cell>
        </row>
        <row r="2006">
          <cell r="Q2006">
            <v>0</v>
          </cell>
          <cell r="R2006">
            <v>0</v>
          </cell>
        </row>
        <row r="2007">
          <cell r="Q2007">
            <v>0</v>
          </cell>
          <cell r="R2007">
            <v>0</v>
          </cell>
        </row>
        <row r="2008">
          <cell r="Q2008">
            <v>0</v>
          </cell>
          <cell r="R2008">
            <v>0</v>
          </cell>
        </row>
        <row r="2009">
          <cell r="Q2009">
            <v>0</v>
          </cell>
          <cell r="R2009">
            <v>0</v>
          </cell>
        </row>
        <row r="2010">
          <cell r="Q2010">
            <v>0</v>
          </cell>
          <cell r="R2010">
            <v>0</v>
          </cell>
        </row>
        <row r="2011">
          <cell r="Q2011">
            <v>0</v>
          </cell>
          <cell r="R2011">
            <v>0</v>
          </cell>
        </row>
        <row r="2012">
          <cell r="Q2012">
            <v>0</v>
          </cell>
          <cell r="R2012">
            <v>0</v>
          </cell>
        </row>
        <row r="2013">
          <cell r="Q2013">
            <v>0</v>
          </cell>
          <cell r="R2013">
            <v>0</v>
          </cell>
        </row>
        <row r="2014">
          <cell r="Q2014">
            <v>0</v>
          </cell>
          <cell r="R2014">
            <v>0</v>
          </cell>
        </row>
        <row r="2015">
          <cell r="Q2015">
            <v>0</v>
          </cell>
          <cell r="R2015">
            <v>0</v>
          </cell>
        </row>
        <row r="2016">
          <cell r="Q2016">
            <v>0</v>
          </cell>
          <cell r="R2016">
            <v>0</v>
          </cell>
        </row>
        <row r="2017">
          <cell r="Q2017">
            <v>0</v>
          </cell>
          <cell r="R2017">
            <v>0</v>
          </cell>
        </row>
        <row r="2018">
          <cell r="Q2018">
            <v>0</v>
          </cell>
          <cell r="R2018">
            <v>0</v>
          </cell>
        </row>
        <row r="2019">
          <cell r="Q2019">
            <v>0</v>
          </cell>
          <cell r="R2019">
            <v>0</v>
          </cell>
        </row>
        <row r="2020">
          <cell r="Q2020">
            <v>0</v>
          </cell>
          <cell r="R2020">
            <v>0</v>
          </cell>
        </row>
        <row r="2021">
          <cell r="Q2021">
            <v>0</v>
          </cell>
          <cell r="R2021">
            <v>0</v>
          </cell>
        </row>
        <row r="2022">
          <cell r="Q2022">
            <v>0</v>
          </cell>
          <cell r="R2022">
            <v>0</v>
          </cell>
        </row>
        <row r="2023">
          <cell r="Q2023">
            <v>0</v>
          </cell>
          <cell r="R2023">
            <v>0</v>
          </cell>
        </row>
        <row r="2024">
          <cell r="Q2024">
            <v>0</v>
          </cell>
          <cell r="R2024">
            <v>0</v>
          </cell>
        </row>
        <row r="2025">
          <cell r="Q2025">
            <v>0</v>
          </cell>
          <cell r="R2025">
            <v>0</v>
          </cell>
        </row>
        <row r="2026">
          <cell r="Q2026">
            <v>0</v>
          </cell>
          <cell r="R2026">
            <v>0</v>
          </cell>
        </row>
        <row r="2027">
          <cell r="Q2027">
            <v>0</v>
          </cell>
          <cell r="R2027">
            <v>0</v>
          </cell>
        </row>
        <row r="2028">
          <cell r="Q2028">
            <v>0</v>
          </cell>
          <cell r="R2028">
            <v>0</v>
          </cell>
        </row>
        <row r="2029">
          <cell r="Q2029">
            <v>0</v>
          </cell>
          <cell r="R2029">
            <v>0</v>
          </cell>
        </row>
        <row r="2030">
          <cell r="Q2030">
            <v>0</v>
          </cell>
          <cell r="R2030">
            <v>0</v>
          </cell>
        </row>
        <row r="2031">
          <cell r="Q2031">
            <v>0</v>
          </cell>
          <cell r="R2031">
            <v>0</v>
          </cell>
        </row>
        <row r="2032">
          <cell r="Q2032">
            <v>0</v>
          </cell>
          <cell r="R2032">
            <v>0</v>
          </cell>
        </row>
        <row r="2033">
          <cell r="Q2033">
            <v>0</v>
          </cell>
          <cell r="R2033">
            <v>0</v>
          </cell>
        </row>
        <row r="2034">
          <cell r="Q2034">
            <v>0</v>
          </cell>
          <cell r="R2034">
            <v>0</v>
          </cell>
        </row>
        <row r="2035">
          <cell r="Q2035">
            <v>0</v>
          </cell>
          <cell r="R2035">
            <v>0</v>
          </cell>
        </row>
        <row r="2036">
          <cell r="Q2036">
            <v>0</v>
          </cell>
          <cell r="R2036">
            <v>0</v>
          </cell>
        </row>
        <row r="2037">
          <cell r="Q2037">
            <v>0</v>
          </cell>
          <cell r="R2037">
            <v>0</v>
          </cell>
        </row>
        <row r="2038">
          <cell r="Q2038">
            <v>0</v>
          </cell>
          <cell r="R2038">
            <v>0</v>
          </cell>
        </row>
        <row r="2039">
          <cell r="Q2039">
            <v>0</v>
          </cell>
          <cell r="R2039">
            <v>0</v>
          </cell>
        </row>
        <row r="2040">
          <cell r="Q2040">
            <v>0</v>
          </cell>
          <cell r="R2040">
            <v>0</v>
          </cell>
        </row>
        <row r="2041">
          <cell r="Q2041">
            <v>0</v>
          </cell>
          <cell r="R2041">
            <v>0</v>
          </cell>
        </row>
        <row r="2042">
          <cell r="Q2042">
            <v>0</v>
          </cell>
          <cell r="R2042">
            <v>0</v>
          </cell>
        </row>
        <row r="2043">
          <cell r="Q2043">
            <v>0</v>
          </cell>
          <cell r="R2043">
            <v>0</v>
          </cell>
        </row>
        <row r="2044">
          <cell r="Q2044">
            <v>0</v>
          </cell>
          <cell r="R2044">
            <v>0</v>
          </cell>
        </row>
        <row r="2045">
          <cell r="Q2045">
            <v>0</v>
          </cell>
          <cell r="R2045">
            <v>0</v>
          </cell>
        </row>
        <row r="2046">
          <cell r="Q2046">
            <v>0</v>
          </cell>
          <cell r="R2046">
            <v>0</v>
          </cell>
        </row>
        <row r="2047">
          <cell r="Q2047">
            <v>0</v>
          </cell>
          <cell r="R2047">
            <v>0</v>
          </cell>
        </row>
        <row r="2048">
          <cell r="Q2048">
            <v>0</v>
          </cell>
          <cell r="R2048">
            <v>0</v>
          </cell>
        </row>
        <row r="2049">
          <cell r="Q2049">
            <v>0</v>
          </cell>
          <cell r="R2049">
            <v>0</v>
          </cell>
        </row>
        <row r="2050">
          <cell r="Q2050">
            <v>0</v>
          </cell>
          <cell r="R2050">
            <v>0</v>
          </cell>
        </row>
        <row r="2051">
          <cell r="Q2051">
            <v>0</v>
          </cell>
          <cell r="R2051">
            <v>0</v>
          </cell>
        </row>
        <row r="2052">
          <cell r="Q2052">
            <v>0</v>
          </cell>
          <cell r="R2052">
            <v>0</v>
          </cell>
        </row>
        <row r="2053">
          <cell r="Q2053">
            <v>14.911555136229172</v>
          </cell>
          <cell r="R2053">
            <v>0</v>
          </cell>
        </row>
        <row r="2054">
          <cell r="Q2054">
            <v>0</v>
          </cell>
          <cell r="R2054">
            <v>0</v>
          </cell>
        </row>
        <row r="2055">
          <cell r="Q2055">
            <v>0</v>
          </cell>
          <cell r="R2055">
            <v>0</v>
          </cell>
        </row>
        <row r="2056">
          <cell r="Q2056">
            <v>0</v>
          </cell>
          <cell r="R2056">
            <v>0</v>
          </cell>
        </row>
        <row r="2057">
          <cell r="Q2057">
            <v>0</v>
          </cell>
          <cell r="R2057">
            <v>0</v>
          </cell>
        </row>
        <row r="2058">
          <cell r="Q2058">
            <v>0</v>
          </cell>
          <cell r="R2058">
            <v>0</v>
          </cell>
        </row>
        <row r="2059">
          <cell r="Q2059">
            <v>0</v>
          </cell>
          <cell r="R2059">
            <v>0</v>
          </cell>
        </row>
        <row r="2060">
          <cell r="Q2060">
            <v>0</v>
          </cell>
          <cell r="R2060">
            <v>0</v>
          </cell>
        </row>
        <row r="2061">
          <cell r="Q2061">
            <v>0</v>
          </cell>
          <cell r="R2061">
            <v>0</v>
          </cell>
        </row>
        <row r="2062">
          <cell r="Q2062">
            <v>0</v>
          </cell>
          <cell r="R2062">
            <v>0</v>
          </cell>
        </row>
        <row r="2063">
          <cell r="Q2063">
            <v>0</v>
          </cell>
          <cell r="R2063">
            <v>0</v>
          </cell>
        </row>
        <row r="2064">
          <cell r="Q2064">
            <v>0</v>
          </cell>
          <cell r="R2064">
            <v>0</v>
          </cell>
        </row>
        <row r="2065">
          <cell r="Q2065">
            <v>0</v>
          </cell>
          <cell r="R2065">
            <v>0</v>
          </cell>
        </row>
        <row r="2066">
          <cell r="Q2066">
            <v>0</v>
          </cell>
          <cell r="R2066">
            <v>0</v>
          </cell>
        </row>
        <row r="2067">
          <cell r="Q2067">
            <v>0</v>
          </cell>
          <cell r="R2067">
            <v>0</v>
          </cell>
        </row>
        <row r="2068">
          <cell r="Q2068">
            <v>0</v>
          </cell>
          <cell r="R2068">
            <v>0</v>
          </cell>
        </row>
        <row r="2069">
          <cell r="Q2069">
            <v>0</v>
          </cell>
          <cell r="R2069">
            <v>0</v>
          </cell>
        </row>
        <row r="2070">
          <cell r="Q2070">
            <v>0</v>
          </cell>
          <cell r="R2070">
            <v>0</v>
          </cell>
        </row>
        <row r="2071">
          <cell r="Q2071">
            <v>0</v>
          </cell>
          <cell r="R2071">
            <v>0</v>
          </cell>
        </row>
        <row r="2072">
          <cell r="Q2072">
            <v>0</v>
          </cell>
          <cell r="R2072">
            <v>0</v>
          </cell>
        </row>
        <row r="2073">
          <cell r="Q2073">
            <v>0</v>
          </cell>
          <cell r="R2073">
            <v>0</v>
          </cell>
        </row>
        <row r="2074">
          <cell r="Q2074">
            <v>0</v>
          </cell>
          <cell r="R2074">
            <v>0</v>
          </cell>
        </row>
        <row r="2075">
          <cell r="Q2075">
            <v>0</v>
          </cell>
          <cell r="R2075">
            <v>0</v>
          </cell>
        </row>
        <row r="2076">
          <cell r="Q2076">
            <v>0</v>
          </cell>
          <cell r="R2076">
            <v>0</v>
          </cell>
        </row>
        <row r="2077">
          <cell r="Q2077">
            <v>0</v>
          </cell>
          <cell r="R2077">
            <v>0</v>
          </cell>
        </row>
        <row r="2078">
          <cell r="Q2078">
            <v>0</v>
          </cell>
          <cell r="R2078">
            <v>0</v>
          </cell>
        </row>
        <row r="2079">
          <cell r="Q2079">
            <v>0</v>
          </cell>
          <cell r="R2079">
            <v>0</v>
          </cell>
        </row>
        <row r="2080">
          <cell r="Q2080">
            <v>0</v>
          </cell>
          <cell r="R2080">
            <v>0</v>
          </cell>
        </row>
        <row r="2081">
          <cell r="Q2081">
            <v>0</v>
          </cell>
          <cell r="R2081">
            <v>0</v>
          </cell>
        </row>
        <row r="2082">
          <cell r="Q2082">
            <v>0</v>
          </cell>
          <cell r="R2082">
            <v>0</v>
          </cell>
        </row>
        <row r="2083">
          <cell r="Q2083">
            <v>0</v>
          </cell>
          <cell r="R2083">
            <v>0</v>
          </cell>
        </row>
        <row r="2084">
          <cell r="Q2084">
            <v>0</v>
          </cell>
          <cell r="R2084">
            <v>0</v>
          </cell>
        </row>
        <row r="2085">
          <cell r="Q2085">
            <v>0</v>
          </cell>
          <cell r="R2085">
            <v>0</v>
          </cell>
        </row>
        <row r="2086">
          <cell r="Q2086">
            <v>0</v>
          </cell>
          <cell r="R2086">
            <v>0</v>
          </cell>
        </row>
        <row r="2087">
          <cell r="Q2087">
            <v>0</v>
          </cell>
          <cell r="R2087">
            <v>0</v>
          </cell>
        </row>
        <row r="2088">
          <cell r="Q2088">
            <v>0</v>
          </cell>
          <cell r="R2088">
            <v>0</v>
          </cell>
        </row>
        <row r="2089">
          <cell r="Q2089">
            <v>0</v>
          </cell>
          <cell r="R2089">
            <v>0</v>
          </cell>
        </row>
        <row r="2090">
          <cell r="Q2090">
            <v>0</v>
          </cell>
          <cell r="R2090">
            <v>0</v>
          </cell>
        </row>
        <row r="2091">
          <cell r="Q2091">
            <v>0</v>
          </cell>
          <cell r="R2091">
            <v>0</v>
          </cell>
        </row>
        <row r="2092">
          <cell r="Q2092">
            <v>0</v>
          </cell>
          <cell r="R2092">
            <v>0</v>
          </cell>
        </row>
        <row r="2093">
          <cell r="Q2093">
            <v>0</v>
          </cell>
          <cell r="R2093">
            <v>0</v>
          </cell>
        </row>
        <row r="2094">
          <cell r="Q2094">
            <v>0</v>
          </cell>
          <cell r="R2094">
            <v>0</v>
          </cell>
        </row>
        <row r="2095">
          <cell r="Q2095">
            <v>0</v>
          </cell>
          <cell r="R2095">
            <v>0</v>
          </cell>
        </row>
        <row r="2096">
          <cell r="Q2096">
            <v>0</v>
          </cell>
          <cell r="R2096">
            <v>0</v>
          </cell>
        </row>
        <row r="2097">
          <cell r="Q2097">
            <v>0</v>
          </cell>
          <cell r="R2097">
            <v>0</v>
          </cell>
        </row>
        <row r="2098">
          <cell r="Q2098">
            <v>0</v>
          </cell>
          <cell r="R2098">
            <v>0</v>
          </cell>
        </row>
        <row r="2099">
          <cell r="Q2099">
            <v>0</v>
          </cell>
          <cell r="R2099">
            <v>0</v>
          </cell>
        </row>
        <row r="2100">
          <cell r="Q2100">
            <v>0</v>
          </cell>
          <cell r="R2100">
            <v>0</v>
          </cell>
        </row>
        <row r="2101">
          <cell r="Q2101">
            <v>0</v>
          </cell>
          <cell r="R2101">
            <v>0</v>
          </cell>
        </row>
        <row r="2102">
          <cell r="Q2102">
            <v>0</v>
          </cell>
          <cell r="R2102">
            <v>0</v>
          </cell>
        </row>
        <row r="2103">
          <cell r="Q2103">
            <v>0</v>
          </cell>
          <cell r="R2103">
            <v>0</v>
          </cell>
        </row>
        <row r="2104">
          <cell r="Q2104">
            <v>0</v>
          </cell>
          <cell r="R2104">
            <v>0</v>
          </cell>
        </row>
        <row r="2105">
          <cell r="Q2105">
            <v>0</v>
          </cell>
          <cell r="R2105">
            <v>0</v>
          </cell>
        </row>
        <row r="2106">
          <cell r="Q2106">
            <v>0</v>
          </cell>
          <cell r="R2106">
            <v>0</v>
          </cell>
        </row>
        <row r="2107">
          <cell r="Q2107">
            <v>0</v>
          </cell>
          <cell r="R2107">
            <v>0</v>
          </cell>
        </row>
        <row r="2108">
          <cell r="Q2108">
            <v>0</v>
          </cell>
          <cell r="R2108">
            <v>0</v>
          </cell>
        </row>
        <row r="2109">
          <cell r="Q2109">
            <v>0</v>
          </cell>
          <cell r="R2109">
            <v>0</v>
          </cell>
        </row>
        <row r="2110">
          <cell r="Q2110">
            <v>0</v>
          </cell>
          <cell r="R2110">
            <v>0</v>
          </cell>
        </row>
        <row r="2111">
          <cell r="Q2111">
            <v>0</v>
          </cell>
          <cell r="R2111">
            <v>0</v>
          </cell>
        </row>
        <row r="2112">
          <cell r="Q2112">
            <v>0</v>
          </cell>
          <cell r="R2112">
            <v>0</v>
          </cell>
        </row>
        <row r="2113">
          <cell r="Q2113">
            <v>0</v>
          </cell>
          <cell r="R2113">
            <v>0</v>
          </cell>
        </row>
        <row r="2114">
          <cell r="Q2114">
            <v>0</v>
          </cell>
          <cell r="R2114">
            <v>0</v>
          </cell>
        </row>
        <row r="2115">
          <cell r="Q2115">
            <v>0</v>
          </cell>
          <cell r="R2115">
            <v>0</v>
          </cell>
        </row>
        <row r="2116">
          <cell r="Q2116">
            <v>0</v>
          </cell>
          <cell r="R2116">
            <v>0</v>
          </cell>
        </row>
        <row r="2117">
          <cell r="Q2117">
            <v>0</v>
          </cell>
          <cell r="R2117">
            <v>0</v>
          </cell>
        </row>
        <row r="2118">
          <cell r="Q2118">
            <v>0</v>
          </cell>
          <cell r="R2118">
            <v>0</v>
          </cell>
        </row>
        <row r="2119">
          <cell r="Q2119">
            <v>0</v>
          </cell>
          <cell r="R2119">
            <v>0</v>
          </cell>
        </row>
        <row r="2120">
          <cell r="Q2120">
            <v>0</v>
          </cell>
          <cell r="R2120">
            <v>0</v>
          </cell>
        </row>
        <row r="2121">
          <cell r="Q2121">
            <v>0</v>
          </cell>
          <cell r="R2121">
            <v>0</v>
          </cell>
        </row>
        <row r="2122">
          <cell r="Q2122">
            <v>0</v>
          </cell>
          <cell r="R2122">
            <v>0</v>
          </cell>
        </row>
        <row r="2123">
          <cell r="Q2123">
            <v>0</v>
          </cell>
          <cell r="R2123">
            <v>0</v>
          </cell>
        </row>
        <row r="2124">
          <cell r="Q2124">
            <v>0</v>
          </cell>
          <cell r="R2124">
            <v>0</v>
          </cell>
        </row>
        <row r="2125">
          <cell r="Q2125">
            <v>0</v>
          </cell>
          <cell r="R2125">
            <v>0</v>
          </cell>
        </row>
        <row r="2126">
          <cell r="Q2126">
            <v>0</v>
          </cell>
          <cell r="R2126">
            <v>0</v>
          </cell>
        </row>
        <row r="2127">
          <cell r="Q2127">
            <v>0</v>
          </cell>
          <cell r="R2127">
            <v>0</v>
          </cell>
        </row>
        <row r="2128">
          <cell r="Q2128">
            <v>0</v>
          </cell>
          <cell r="R2128">
            <v>0</v>
          </cell>
        </row>
        <row r="2129">
          <cell r="Q2129">
            <v>3.5118568385603188</v>
          </cell>
          <cell r="R2129">
            <v>0</v>
          </cell>
        </row>
        <row r="2130">
          <cell r="Q2130">
            <v>0</v>
          </cell>
          <cell r="R2130">
            <v>0</v>
          </cell>
        </row>
        <row r="2131">
          <cell r="Q2131">
            <v>0</v>
          </cell>
          <cell r="R2131">
            <v>0</v>
          </cell>
        </row>
        <row r="2132">
          <cell r="Q2132">
            <v>0</v>
          </cell>
          <cell r="R2132">
            <v>0</v>
          </cell>
        </row>
        <row r="2133">
          <cell r="Q2133">
            <v>0</v>
          </cell>
          <cell r="R2133">
            <v>0</v>
          </cell>
        </row>
        <row r="2134">
          <cell r="Q2134">
            <v>0</v>
          </cell>
          <cell r="R2134">
            <v>0</v>
          </cell>
        </row>
        <row r="2135">
          <cell r="Q2135">
            <v>0</v>
          </cell>
          <cell r="R2135">
            <v>0</v>
          </cell>
        </row>
        <row r="2136">
          <cell r="Q2136">
            <v>0</v>
          </cell>
          <cell r="R2136">
            <v>0</v>
          </cell>
        </row>
        <row r="2137">
          <cell r="Q2137">
            <v>0</v>
          </cell>
          <cell r="R2137">
            <v>0</v>
          </cell>
        </row>
        <row r="2138">
          <cell r="Q2138">
            <v>0</v>
          </cell>
          <cell r="R2138">
            <v>0</v>
          </cell>
        </row>
        <row r="2139">
          <cell r="Q2139">
            <v>0</v>
          </cell>
          <cell r="R2139">
            <v>0</v>
          </cell>
        </row>
        <row r="2140">
          <cell r="Q2140">
            <v>0</v>
          </cell>
          <cell r="R2140">
            <v>0</v>
          </cell>
        </row>
        <row r="2141">
          <cell r="Q2141">
            <v>0</v>
          </cell>
          <cell r="R2141">
            <v>0</v>
          </cell>
        </row>
        <row r="2142">
          <cell r="Q2142">
            <v>9.9608906836627096</v>
          </cell>
          <cell r="R2142">
            <v>0</v>
          </cell>
        </row>
        <row r="2143">
          <cell r="Q2143">
            <v>0</v>
          </cell>
          <cell r="R2143">
            <v>0</v>
          </cell>
        </row>
        <row r="2144">
          <cell r="Q2144">
            <v>22.868055555555554</v>
          </cell>
          <cell r="R2144">
            <v>0</v>
          </cell>
        </row>
        <row r="2145">
          <cell r="Q2145">
            <v>0</v>
          </cell>
          <cell r="R2145">
            <v>0</v>
          </cell>
        </row>
        <row r="2146">
          <cell r="Q2146">
            <v>0</v>
          </cell>
          <cell r="R2146">
            <v>0</v>
          </cell>
        </row>
        <row r="2147">
          <cell r="Q2147">
            <v>0</v>
          </cell>
          <cell r="R2147">
            <v>0</v>
          </cell>
        </row>
        <row r="2148">
          <cell r="Q2148">
            <v>0</v>
          </cell>
          <cell r="R2148">
            <v>0</v>
          </cell>
        </row>
        <row r="2149">
          <cell r="Q2149">
            <v>0</v>
          </cell>
          <cell r="R2149">
            <v>0</v>
          </cell>
        </row>
        <row r="2150">
          <cell r="Q2150">
            <v>13.340157207736166</v>
          </cell>
          <cell r="R2150">
            <v>0</v>
          </cell>
        </row>
        <row r="2151">
          <cell r="Q2151">
            <v>0</v>
          </cell>
          <cell r="R2151">
            <v>0</v>
          </cell>
        </row>
        <row r="2152">
          <cell r="Q2152">
            <v>0</v>
          </cell>
          <cell r="R2152">
            <v>0</v>
          </cell>
        </row>
        <row r="2153">
          <cell r="Q2153">
            <v>0</v>
          </cell>
          <cell r="R2153">
            <v>0</v>
          </cell>
        </row>
        <row r="2154">
          <cell r="Q2154">
            <v>0</v>
          </cell>
          <cell r="R2154">
            <v>0</v>
          </cell>
        </row>
        <row r="2155">
          <cell r="Q2155">
            <v>0</v>
          </cell>
          <cell r="R2155">
            <v>0</v>
          </cell>
        </row>
        <row r="2156">
          <cell r="Q2156">
            <v>18.497324993035011</v>
          </cell>
          <cell r="R2156">
            <v>0</v>
          </cell>
        </row>
        <row r="2157">
          <cell r="Q2157">
            <v>9.6757353605172192</v>
          </cell>
          <cell r="R2157">
            <v>0</v>
          </cell>
        </row>
        <row r="2158">
          <cell r="Q2158">
            <v>16.631558563477501</v>
          </cell>
          <cell r="R2158">
            <v>0</v>
          </cell>
        </row>
        <row r="2159">
          <cell r="Q2159">
            <v>0</v>
          </cell>
          <cell r="R2159">
            <v>0</v>
          </cell>
        </row>
        <row r="2160">
          <cell r="Q2160">
            <v>0</v>
          </cell>
          <cell r="R2160">
            <v>0</v>
          </cell>
        </row>
        <row r="2161">
          <cell r="Q2161">
            <v>0</v>
          </cell>
          <cell r="R2161">
            <v>0</v>
          </cell>
        </row>
        <row r="2162">
          <cell r="Q2162">
            <v>9.6446569814149168</v>
          </cell>
          <cell r="R2162">
            <v>0</v>
          </cell>
        </row>
        <row r="2163">
          <cell r="Q2163">
            <v>19.517666009199278</v>
          </cell>
          <cell r="R2163">
            <v>0</v>
          </cell>
        </row>
        <row r="2164">
          <cell r="Q2164">
            <v>0</v>
          </cell>
          <cell r="R2164">
            <v>0</v>
          </cell>
        </row>
        <row r="2165">
          <cell r="Q2165">
            <v>0</v>
          </cell>
          <cell r="R2165">
            <v>0</v>
          </cell>
        </row>
        <row r="2166">
          <cell r="Q2166">
            <v>0</v>
          </cell>
          <cell r="R2166">
            <v>0</v>
          </cell>
        </row>
        <row r="2167">
          <cell r="Q2167">
            <v>0</v>
          </cell>
          <cell r="R2167">
            <v>0</v>
          </cell>
        </row>
        <row r="2168">
          <cell r="Q2168">
            <v>0</v>
          </cell>
          <cell r="R2168">
            <v>0</v>
          </cell>
        </row>
        <row r="2169">
          <cell r="Q2169">
            <v>0</v>
          </cell>
          <cell r="R2169">
            <v>0</v>
          </cell>
        </row>
        <row r="2170">
          <cell r="Q2170">
            <v>0</v>
          </cell>
          <cell r="R2170">
            <v>0</v>
          </cell>
        </row>
        <row r="2171">
          <cell r="Q2171">
            <v>0</v>
          </cell>
          <cell r="R2171">
            <v>0</v>
          </cell>
        </row>
        <row r="2172">
          <cell r="Q2172">
            <v>0</v>
          </cell>
          <cell r="R2172">
            <v>0</v>
          </cell>
        </row>
        <row r="2173">
          <cell r="Q2173">
            <v>0</v>
          </cell>
          <cell r="R2173">
            <v>0</v>
          </cell>
        </row>
        <row r="2174">
          <cell r="Q2174">
            <v>0</v>
          </cell>
          <cell r="R2174">
            <v>0</v>
          </cell>
        </row>
        <row r="2175">
          <cell r="Q2175">
            <v>0</v>
          </cell>
          <cell r="R2175">
            <v>0</v>
          </cell>
        </row>
        <row r="2176">
          <cell r="Q2176">
            <v>0</v>
          </cell>
          <cell r="R2176">
            <v>0</v>
          </cell>
        </row>
        <row r="2177">
          <cell r="Q2177">
            <v>0</v>
          </cell>
          <cell r="R2177">
            <v>0</v>
          </cell>
        </row>
        <row r="2178">
          <cell r="Q2178">
            <v>0</v>
          </cell>
          <cell r="R2178">
            <v>0</v>
          </cell>
        </row>
        <row r="2179">
          <cell r="Q2179">
            <v>0</v>
          </cell>
          <cell r="R2179">
            <v>0</v>
          </cell>
        </row>
        <row r="2180">
          <cell r="Q2180">
            <v>0</v>
          </cell>
          <cell r="R2180">
            <v>0</v>
          </cell>
        </row>
        <row r="2181">
          <cell r="Q2181">
            <v>0</v>
          </cell>
          <cell r="R2181">
            <v>0</v>
          </cell>
        </row>
        <row r="2182">
          <cell r="Q2182">
            <v>0</v>
          </cell>
          <cell r="R2182">
            <v>0</v>
          </cell>
        </row>
        <row r="2183">
          <cell r="Q2183">
            <v>0</v>
          </cell>
          <cell r="R2183">
            <v>0</v>
          </cell>
        </row>
        <row r="2184">
          <cell r="Q2184">
            <v>0</v>
          </cell>
          <cell r="R2184">
            <v>0</v>
          </cell>
        </row>
        <row r="2185">
          <cell r="Q2185">
            <v>0</v>
          </cell>
          <cell r="R2185">
            <v>0</v>
          </cell>
        </row>
        <row r="2186">
          <cell r="Q2186">
            <v>0</v>
          </cell>
          <cell r="R2186">
            <v>0</v>
          </cell>
        </row>
        <row r="2187">
          <cell r="Q2187">
            <v>0</v>
          </cell>
          <cell r="R2187">
            <v>0</v>
          </cell>
        </row>
        <row r="2188">
          <cell r="Q2188">
            <v>0</v>
          </cell>
          <cell r="R2188">
            <v>0</v>
          </cell>
        </row>
        <row r="2189">
          <cell r="Q2189">
            <v>0</v>
          </cell>
          <cell r="R2189">
            <v>0</v>
          </cell>
        </row>
        <row r="2190">
          <cell r="Q2190">
            <v>0</v>
          </cell>
          <cell r="R2190">
            <v>0</v>
          </cell>
        </row>
        <row r="2191">
          <cell r="Q2191">
            <v>1.2992828097210811</v>
          </cell>
          <cell r="R2191">
            <v>0</v>
          </cell>
        </row>
        <row r="2192">
          <cell r="Q2192">
            <v>0</v>
          </cell>
          <cell r="R2192">
            <v>0</v>
          </cell>
        </row>
        <row r="2193">
          <cell r="Q2193">
            <v>0</v>
          </cell>
          <cell r="R2193">
            <v>0</v>
          </cell>
        </row>
        <row r="2194">
          <cell r="Q2194">
            <v>0</v>
          </cell>
          <cell r="R2194">
            <v>0</v>
          </cell>
        </row>
        <row r="2195">
          <cell r="Q2195">
            <v>0</v>
          </cell>
          <cell r="R2195">
            <v>0</v>
          </cell>
        </row>
        <row r="2196">
          <cell r="Q2196">
            <v>0</v>
          </cell>
          <cell r="R2196">
            <v>0</v>
          </cell>
        </row>
        <row r="2197">
          <cell r="Q2197">
            <v>0</v>
          </cell>
          <cell r="R2197">
            <v>0</v>
          </cell>
        </row>
        <row r="2198">
          <cell r="Q2198">
            <v>0</v>
          </cell>
          <cell r="R2198">
            <v>0</v>
          </cell>
        </row>
        <row r="2199">
          <cell r="Q2199">
            <v>0</v>
          </cell>
          <cell r="R2199">
            <v>0</v>
          </cell>
        </row>
        <row r="2200">
          <cell r="Q2200">
            <v>0</v>
          </cell>
          <cell r="R2200">
            <v>0</v>
          </cell>
        </row>
        <row r="2201">
          <cell r="Q2201">
            <v>0</v>
          </cell>
          <cell r="R2201">
            <v>0</v>
          </cell>
        </row>
        <row r="2202">
          <cell r="Q2202">
            <v>0</v>
          </cell>
          <cell r="R2202">
            <v>0</v>
          </cell>
        </row>
        <row r="2203">
          <cell r="Q2203">
            <v>0</v>
          </cell>
          <cell r="R2203">
            <v>0</v>
          </cell>
        </row>
        <row r="2204">
          <cell r="Q2204">
            <v>0</v>
          </cell>
          <cell r="R2204">
            <v>0</v>
          </cell>
        </row>
        <row r="2205">
          <cell r="Q2205">
            <v>0</v>
          </cell>
          <cell r="R2205">
            <v>0</v>
          </cell>
        </row>
        <row r="2206">
          <cell r="Q2206">
            <v>0</v>
          </cell>
          <cell r="R2206">
            <v>0</v>
          </cell>
        </row>
        <row r="2207">
          <cell r="Q2207">
            <v>0</v>
          </cell>
          <cell r="R2207">
            <v>0</v>
          </cell>
        </row>
        <row r="2208">
          <cell r="Q2208">
            <v>0</v>
          </cell>
          <cell r="R2208">
            <v>0</v>
          </cell>
        </row>
        <row r="2209">
          <cell r="Q2209">
            <v>0</v>
          </cell>
          <cell r="R2209">
            <v>0</v>
          </cell>
        </row>
        <row r="2210">
          <cell r="Q2210">
            <v>1.3757112102929094</v>
          </cell>
          <cell r="R2210">
            <v>0</v>
          </cell>
        </row>
        <row r="2211">
          <cell r="Q2211">
            <v>0</v>
          </cell>
          <cell r="R2211">
            <v>0</v>
          </cell>
        </row>
        <row r="2212">
          <cell r="Q2212">
            <v>0</v>
          </cell>
          <cell r="R2212">
            <v>0</v>
          </cell>
        </row>
        <row r="2213">
          <cell r="Q2213">
            <v>0</v>
          </cell>
          <cell r="R2213">
            <v>0</v>
          </cell>
        </row>
        <row r="2214">
          <cell r="Q2214">
            <v>0</v>
          </cell>
          <cell r="R2214">
            <v>0</v>
          </cell>
        </row>
        <row r="2215">
          <cell r="Q2215">
            <v>0</v>
          </cell>
          <cell r="R2215">
            <v>0</v>
          </cell>
        </row>
        <row r="2216">
          <cell r="Q2216">
            <v>0</v>
          </cell>
          <cell r="R2216">
            <v>0</v>
          </cell>
        </row>
        <row r="2217">
          <cell r="Q2217">
            <v>0</v>
          </cell>
          <cell r="R2217">
            <v>0</v>
          </cell>
        </row>
        <row r="2218">
          <cell r="Q2218">
            <v>0</v>
          </cell>
          <cell r="R2218">
            <v>0</v>
          </cell>
        </row>
        <row r="2219">
          <cell r="Q2219">
            <v>18.27868048957124</v>
          </cell>
          <cell r="R2219">
            <v>0</v>
          </cell>
        </row>
        <row r="2220">
          <cell r="Q2220">
            <v>0</v>
          </cell>
          <cell r="R2220">
            <v>0</v>
          </cell>
        </row>
        <row r="2221">
          <cell r="Q2221">
            <v>0</v>
          </cell>
          <cell r="R2221">
            <v>0</v>
          </cell>
        </row>
        <row r="2222">
          <cell r="Q2222">
            <v>0</v>
          </cell>
          <cell r="R2222">
            <v>0</v>
          </cell>
        </row>
        <row r="2223">
          <cell r="Q2223">
            <v>0</v>
          </cell>
          <cell r="R2223">
            <v>0</v>
          </cell>
        </row>
        <row r="2224">
          <cell r="Q2224">
            <v>0</v>
          </cell>
          <cell r="R2224">
            <v>0</v>
          </cell>
        </row>
        <row r="2225">
          <cell r="Q2225">
            <v>0</v>
          </cell>
          <cell r="R2225">
            <v>0</v>
          </cell>
        </row>
        <row r="2226">
          <cell r="Q2226">
            <v>0</v>
          </cell>
          <cell r="R2226">
            <v>0</v>
          </cell>
        </row>
        <row r="2227">
          <cell r="Q2227">
            <v>0</v>
          </cell>
          <cell r="R2227">
            <v>0</v>
          </cell>
        </row>
        <row r="2228">
          <cell r="Q2228">
            <v>0</v>
          </cell>
          <cell r="R2228">
            <v>0</v>
          </cell>
        </row>
        <row r="2229">
          <cell r="Q2229">
            <v>0</v>
          </cell>
          <cell r="R2229">
            <v>0</v>
          </cell>
        </row>
        <row r="2230">
          <cell r="Q2230">
            <v>0</v>
          </cell>
          <cell r="R2230">
            <v>0</v>
          </cell>
        </row>
        <row r="2231">
          <cell r="Q2231">
            <v>0</v>
          </cell>
          <cell r="R2231">
            <v>0</v>
          </cell>
        </row>
        <row r="2232">
          <cell r="Q2232">
            <v>0</v>
          </cell>
          <cell r="R2232">
            <v>0</v>
          </cell>
        </row>
        <row r="2233">
          <cell r="Q2233">
            <v>0</v>
          </cell>
          <cell r="R2233">
            <v>0</v>
          </cell>
        </row>
        <row r="2234">
          <cell r="Q2234">
            <v>0</v>
          </cell>
          <cell r="R2234">
            <v>0</v>
          </cell>
        </row>
        <row r="2235">
          <cell r="Q2235">
            <v>0</v>
          </cell>
          <cell r="R2235">
            <v>0</v>
          </cell>
        </row>
        <row r="2236">
          <cell r="Q2236">
            <v>0</v>
          </cell>
          <cell r="R2236">
            <v>0</v>
          </cell>
        </row>
        <row r="2237">
          <cell r="Q2237">
            <v>0</v>
          </cell>
          <cell r="R2237">
            <v>0</v>
          </cell>
        </row>
        <row r="2238">
          <cell r="Q2238">
            <v>0</v>
          </cell>
          <cell r="R2238">
            <v>0</v>
          </cell>
        </row>
        <row r="2239">
          <cell r="Q2239">
            <v>0</v>
          </cell>
          <cell r="R2239">
            <v>0</v>
          </cell>
        </row>
        <row r="2240">
          <cell r="Q2240">
            <v>0</v>
          </cell>
          <cell r="R2240">
            <v>0</v>
          </cell>
        </row>
        <row r="2241">
          <cell r="Q2241">
            <v>0</v>
          </cell>
          <cell r="R2241">
            <v>0</v>
          </cell>
        </row>
        <row r="2242">
          <cell r="Q2242">
            <v>0</v>
          </cell>
          <cell r="R2242">
            <v>0</v>
          </cell>
        </row>
        <row r="2243">
          <cell r="Q2243">
            <v>0</v>
          </cell>
          <cell r="R2243">
            <v>0</v>
          </cell>
        </row>
        <row r="2244">
          <cell r="Q2244">
            <v>0</v>
          </cell>
          <cell r="R2244">
            <v>0</v>
          </cell>
        </row>
        <row r="2245">
          <cell r="Q2245">
            <v>0</v>
          </cell>
          <cell r="R2245">
            <v>0</v>
          </cell>
        </row>
        <row r="2246">
          <cell r="Q2246">
            <v>0</v>
          </cell>
          <cell r="R2246">
            <v>0</v>
          </cell>
        </row>
        <row r="2247">
          <cell r="Q2247">
            <v>0</v>
          </cell>
          <cell r="R2247">
            <v>0</v>
          </cell>
        </row>
        <row r="2248">
          <cell r="Q2248">
            <v>0</v>
          </cell>
          <cell r="R2248">
            <v>0</v>
          </cell>
        </row>
        <row r="2249">
          <cell r="Q2249">
            <v>0</v>
          </cell>
          <cell r="R2249">
            <v>0</v>
          </cell>
        </row>
        <row r="2250">
          <cell r="Q2250">
            <v>0</v>
          </cell>
          <cell r="R2250">
            <v>0</v>
          </cell>
        </row>
        <row r="2251">
          <cell r="Q2251">
            <v>0</v>
          </cell>
          <cell r="R2251">
            <v>0</v>
          </cell>
        </row>
        <row r="2252">
          <cell r="Q2252">
            <v>0</v>
          </cell>
          <cell r="R2252">
            <v>0</v>
          </cell>
        </row>
        <row r="2253">
          <cell r="Q2253">
            <v>0</v>
          </cell>
          <cell r="R2253">
            <v>0</v>
          </cell>
        </row>
        <row r="2254">
          <cell r="Q2254">
            <v>0</v>
          </cell>
          <cell r="R2254">
            <v>0</v>
          </cell>
        </row>
        <row r="2255">
          <cell r="Q2255">
            <v>0</v>
          </cell>
          <cell r="R2255">
            <v>0</v>
          </cell>
        </row>
        <row r="2256">
          <cell r="Q2256">
            <v>0</v>
          </cell>
          <cell r="R2256">
            <v>0</v>
          </cell>
        </row>
        <row r="2257">
          <cell r="Q2257">
            <v>0</v>
          </cell>
          <cell r="R2257">
            <v>0</v>
          </cell>
        </row>
        <row r="2258">
          <cell r="Q2258">
            <v>0</v>
          </cell>
          <cell r="R2258">
            <v>0</v>
          </cell>
        </row>
        <row r="2259">
          <cell r="Q2259">
            <v>0</v>
          </cell>
          <cell r="R2259">
            <v>0</v>
          </cell>
        </row>
        <row r="2260">
          <cell r="Q2260">
            <v>0</v>
          </cell>
          <cell r="R2260">
            <v>0</v>
          </cell>
        </row>
        <row r="2261">
          <cell r="Q2261">
            <v>0</v>
          </cell>
          <cell r="R2261">
            <v>0</v>
          </cell>
        </row>
        <row r="2262">
          <cell r="Q2262">
            <v>0</v>
          </cell>
          <cell r="R2262">
            <v>0</v>
          </cell>
        </row>
        <row r="2263">
          <cell r="Q2263">
            <v>0</v>
          </cell>
          <cell r="R2263">
            <v>0</v>
          </cell>
        </row>
        <row r="2264">
          <cell r="Q2264">
            <v>0</v>
          </cell>
          <cell r="R2264">
            <v>0</v>
          </cell>
        </row>
        <row r="2265">
          <cell r="Q2265">
            <v>0</v>
          </cell>
          <cell r="R2265">
            <v>0</v>
          </cell>
        </row>
        <row r="2266">
          <cell r="Q2266">
            <v>0</v>
          </cell>
          <cell r="R2266">
            <v>0</v>
          </cell>
        </row>
        <row r="2267">
          <cell r="Q2267">
            <v>0</v>
          </cell>
          <cell r="R2267">
            <v>0</v>
          </cell>
        </row>
        <row r="2268">
          <cell r="Q2268">
            <v>0</v>
          </cell>
          <cell r="R2268">
            <v>0</v>
          </cell>
        </row>
        <row r="2269">
          <cell r="Q2269">
            <v>0</v>
          </cell>
          <cell r="R2269">
            <v>0</v>
          </cell>
        </row>
        <row r="2270">
          <cell r="Q2270">
            <v>0</v>
          </cell>
          <cell r="R2270">
            <v>0</v>
          </cell>
        </row>
        <row r="2271">
          <cell r="Q2271">
            <v>0</v>
          </cell>
          <cell r="R2271">
            <v>0</v>
          </cell>
        </row>
        <row r="2272">
          <cell r="Q2272">
            <v>0</v>
          </cell>
          <cell r="R2272">
            <v>0</v>
          </cell>
        </row>
        <row r="2273">
          <cell r="Q2273">
            <v>0</v>
          </cell>
          <cell r="R2273">
            <v>0</v>
          </cell>
        </row>
        <row r="2274">
          <cell r="Q2274">
            <v>0</v>
          </cell>
          <cell r="R2274">
            <v>0</v>
          </cell>
        </row>
        <row r="2275">
          <cell r="Q2275">
            <v>0</v>
          </cell>
          <cell r="R2275">
            <v>0</v>
          </cell>
        </row>
        <row r="2276">
          <cell r="Q2276">
            <v>0</v>
          </cell>
          <cell r="R2276">
            <v>0</v>
          </cell>
        </row>
        <row r="2277">
          <cell r="Q2277">
            <v>0</v>
          </cell>
          <cell r="R2277">
            <v>0</v>
          </cell>
        </row>
        <row r="2278">
          <cell r="Q2278">
            <v>0</v>
          </cell>
          <cell r="R2278">
            <v>0</v>
          </cell>
        </row>
        <row r="2279">
          <cell r="Q2279">
            <v>0</v>
          </cell>
          <cell r="R2279">
            <v>0</v>
          </cell>
        </row>
        <row r="2280">
          <cell r="Q2280">
            <v>0</v>
          </cell>
          <cell r="R2280">
            <v>0</v>
          </cell>
        </row>
        <row r="2281">
          <cell r="Q2281">
            <v>0</v>
          </cell>
          <cell r="R2281">
            <v>0</v>
          </cell>
        </row>
        <row r="2282">
          <cell r="Q2282">
            <v>0</v>
          </cell>
          <cell r="R2282">
            <v>0</v>
          </cell>
        </row>
        <row r="2283">
          <cell r="Q2283">
            <v>0</v>
          </cell>
          <cell r="R2283">
            <v>0</v>
          </cell>
        </row>
        <row r="2284">
          <cell r="Q2284">
            <v>0</v>
          </cell>
          <cell r="R2284">
            <v>0</v>
          </cell>
        </row>
        <row r="2285">
          <cell r="Q2285">
            <v>0</v>
          </cell>
          <cell r="R2285">
            <v>0</v>
          </cell>
        </row>
        <row r="2286">
          <cell r="Q2286">
            <v>0</v>
          </cell>
          <cell r="R2286">
            <v>0</v>
          </cell>
        </row>
        <row r="2287">
          <cell r="Q2287">
            <v>0</v>
          </cell>
          <cell r="R2287">
            <v>0</v>
          </cell>
        </row>
        <row r="2288">
          <cell r="Q2288">
            <v>0</v>
          </cell>
          <cell r="R2288">
            <v>0</v>
          </cell>
        </row>
        <row r="2289">
          <cell r="Q2289">
            <v>0</v>
          </cell>
          <cell r="R2289">
            <v>0</v>
          </cell>
        </row>
        <row r="2290">
          <cell r="Q2290">
            <v>0</v>
          </cell>
          <cell r="R2290">
            <v>0</v>
          </cell>
        </row>
        <row r="2291">
          <cell r="Q2291">
            <v>0</v>
          </cell>
          <cell r="R2291">
            <v>0</v>
          </cell>
        </row>
        <row r="2292">
          <cell r="Q2292">
            <v>0</v>
          </cell>
          <cell r="R2292">
            <v>0</v>
          </cell>
        </row>
        <row r="2293">
          <cell r="Q2293">
            <v>0</v>
          </cell>
          <cell r="R2293">
            <v>0</v>
          </cell>
        </row>
        <row r="2294">
          <cell r="Q2294">
            <v>0</v>
          </cell>
          <cell r="R2294">
            <v>0</v>
          </cell>
        </row>
        <row r="2295">
          <cell r="Q2295">
            <v>0</v>
          </cell>
          <cell r="R2295">
            <v>0</v>
          </cell>
        </row>
        <row r="2296">
          <cell r="Q2296">
            <v>0</v>
          </cell>
          <cell r="R2296">
            <v>0</v>
          </cell>
        </row>
        <row r="2297">
          <cell r="Q2297">
            <v>0</v>
          </cell>
          <cell r="R2297">
            <v>0</v>
          </cell>
        </row>
        <row r="2298">
          <cell r="Q2298">
            <v>0</v>
          </cell>
          <cell r="R2298">
            <v>0</v>
          </cell>
        </row>
        <row r="2299">
          <cell r="Q2299">
            <v>0</v>
          </cell>
          <cell r="R2299">
            <v>0</v>
          </cell>
        </row>
        <row r="2300">
          <cell r="Q2300">
            <v>0</v>
          </cell>
          <cell r="R2300">
            <v>0</v>
          </cell>
        </row>
        <row r="2301">
          <cell r="Q2301">
            <v>0</v>
          </cell>
          <cell r="R2301">
            <v>0</v>
          </cell>
        </row>
        <row r="2302">
          <cell r="Q2302">
            <v>0</v>
          </cell>
          <cell r="R2302">
            <v>0</v>
          </cell>
        </row>
        <row r="2303">
          <cell r="Q2303">
            <v>2.1591703624264813</v>
          </cell>
          <cell r="R2303">
            <v>0</v>
          </cell>
        </row>
        <row r="2304">
          <cell r="Q2304">
            <v>0</v>
          </cell>
          <cell r="R2304">
            <v>0</v>
          </cell>
        </row>
        <row r="2305">
          <cell r="Q2305">
            <v>0</v>
          </cell>
          <cell r="R2305">
            <v>0</v>
          </cell>
        </row>
        <row r="2306">
          <cell r="Q2306">
            <v>2.1836685964984852</v>
          </cell>
          <cell r="R2306">
            <v>0</v>
          </cell>
        </row>
        <row r="2307">
          <cell r="Q2307">
            <v>1.8342816137238791</v>
          </cell>
          <cell r="R2307">
            <v>1.8342816137238791</v>
          </cell>
        </row>
        <row r="2308">
          <cell r="Q2308">
            <v>2.1836685964984852</v>
          </cell>
          <cell r="R2308">
            <v>2.1836685964984852</v>
          </cell>
        </row>
        <row r="2309">
          <cell r="Q2309">
            <v>1.8342816137238791</v>
          </cell>
          <cell r="R2309">
            <v>1.8342816137238791</v>
          </cell>
        </row>
        <row r="2310">
          <cell r="Q2310">
            <v>0</v>
          </cell>
          <cell r="R2310">
            <v>0</v>
          </cell>
        </row>
        <row r="2311">
          <cell r="Q2311">
            <v>0</v>
          </cell>
          <cell r="R2311">
            <v>0</v>
          </cell>
        </row>
        <row r="2312">
          <cell r="Q2312">
            <v>0</v>
          </cell>
          <cell r="R2312">
            <v>0</v>
          </cell>
        </row>
        <row r="2313">
          <cell r="Q2313">
            <v>0</v>
          </cell>
          <cell r="R2313">
            <v>0</v>
          </cell>
        </row>
        <row r="2314">
          <cell r="Q2314">
            <v>0</v>
          </cell>
          <cell r="R2314">
            <v>0</v>
          </cell>
        </row>
        <row r="2315">
          <cell r="Q2315">
            <v>0</v>
          </cell>
          <cell r="R2315">
            <v>0</v>
          </cell>
        </row>
        <row r="2316">
          <cell r="Q2316">
            <v>0</v>
          </cell>
          <cell r="R2316">
            <v>0</v>
          </cell>
        </row>
        <row r="2317">
          <cell r="Q2317">
            <v>0</v>
          </cell>
          <cell r="R2317">
            <v>0</v>
          </cell>
        </row>
        <row r="2318">
          <cell r="Q2318">
            <v>0</v>
          </cell>
          <cell r="R2318">
            <v>0</v>
          </cell>
        </row>
        <row r="2319">
          <cell r="Q2319">
            <v>0</v>
          </cell>
          <cell r="R2319">
            <v>0</v>
          </cell>
        </row>
        <row r="2320">
          <cell r="Q2320">
            <v>0</v>
          </cell>
          <cell r="R2320">
            <v>0</v>
          </cell>
        </row>
        <row r="2321">
          <cell r="Q2321">
            <v>0</v>
          </cell>
          <cell r="R2321">
            <v>0</v>
          </cell>
        </row>
        <row r="2322">
          <cell r="Q2322">
            <v>0</v>
          </cell>
          <cell r="R2322">
            <v>0</v>
          </cell>
        </row>
        <row r="2323">
          <cell r="Q2323">
            <v>0</v>
          </cell>
          <cell r="R2323">
            <v>0</v>
          </cell>
        </row>
        <row r="2324">
          <cell r="Q2324">
            <v>0</v>
          </cell>
          <cell r="R2324">
            <v>0</v>
          </cell>
        </row>
        <row r="2325">
          <cell r="Q2325">
            <v>0</v>
          </cell>
          <cell r="R2325">
            <v>0</v>
          </cell>
        </row>
        <row r="2326">
          <cell r="Q2326">
            <v>0</v>
          </cell>
          <cell r="R2326">
            <v>0</v>
          </cell>
        </row>
        <row r="2327">
          <cell r="Q2327">
            <v>0</v>
          </cell>
          <cell r="R2327">
            <v>0</v>
          </cell>
        </row>
        <row r="2328">
          <cell r="Q2328">
            <v>0</v>
          </cell>
          <cell r="R2328">
            <v>0</v>
          </cell>
        </row>
        <row r="2329">
          <cell r="Q2329">
            <v>0</v>
          </cell>
          <cell r="R2329">
            <v>0</v>
          </cell>
        </row>
        <row r="2330">
          <cell r="Q2330">
            <v>0</v>
          </cell>
          <cell r="R2330">
            <v>0</v>
          </cell>
        </row>
        <row r="2331">
          <cell r="Q2331">
            <v>0</v>
          </cell>
          <cell r="R2331">
            <v>0</v>
          </cell>
        </row>
        <row r="2332">
          <cell r="Q2332">
            <v>0</v>
          </cell>
          <cell r="R2332">
            <v>0</v>
          </cell>
        </row>
        <row r="2333">
          <cell r="Q2333">
            <v>0</v>
          </cell>
          <cell r="R2333">
            <v>0</v>
          </cell>
        </row>
        <row r="2334">
          <cell r="Q2334">
            <v>0</v>
          </cell>
          <cell r="R2334">
            <v>0</v>
          </cell>
        </row>
        <row r="2335">
          <cell r="Q2335">
            <v>0</v>
          </cell>
          <cell r="R2335">
            <v>0</v>
          </cell>
        </row>
        <row r="2336">
          <cell r="Q2336">
            <v>0</v>
          </cell>
          <cell r="R2336">
            <v>0</v>
          </cell>
        </row>
        <row r="2337">
          <cell r="Q2337">
            <v>0</v>
          </cell>
          <cell r="R2337">
            <v>0</v>
          </cell>
        </row>
        <row r="2338">
          <cell r="Q2338">
            <v>0</v>
          </cell>
          <cell r="R2338">
            <v>0</v>
          </cell>
        </row>
        <row r="2339">
          <cell r="Q2339">
            <v>0</v>
          </cell>
          <cell r="R2339">
            <v>0</v>
          </cell>
        </row>
        <row r="2340">
          <cell r="Q2340">
            <v>0</v>
          </cell>
          <cell r="R2340">
            <v>0</v>
          </cell>
        </row>
        <row r="2341">
          <cell r="Q2341">
            <v>3.1159271126959154</v>
          </cell>
          <cell r="R2341">
            <v>3.1159271126959154</v>
          </cell>
        </row>
        <row r="2342">
          <cell r="Q2342">
            <v>1.8088054801999363</v>
          </cell>
          <cell r="R2342">
            <v>1.8088054801999363</v>
          </cell>
        </row>
        <row r="2343">
          <cell r="Q2343">
            <v>1.8088054801999363</v>
          </cell>
          <cell r="R2343">
            <v>1.8088054801999363</v>
          </cell>
        </row>
        <row r="2344">
          <cell r="Q2344">
            <v>0</v>
          </cell>
          <cell r="R2344">
            <v>0</v>
          </cell>
        </row>
        <row r="2345">
          <cell r="Q2345">
            <v>9.4473500000000001</v>
          </cell>
          <cell r="R2345">
            <v>0</v>
          </cell>
        </row>
        <row r="2346">
          <cell r="Q2346">
            <v>0</v>
          </cell>
          <cell r="R2346">
            <v>0</v>
          </cell>
        </row>
        <row r="2347">
          <cell r="Q2347">
            <v>1.8088054801999363</v>
          </cell>
          <cell r="R2347">
            <v>1.8088054801999363</v>
          </cell>
        </row>
        <row r="2348">
          <cell r="Q2348">
            <v>11.4543</v>
          </cell>
          <cell r="R2348">
            <v>0</v>
          </cell>
        </row>
        <row r="2349">
          <cell r="Q2349">
            <v>1.8088054801999363</v>
          </cell>
          <cell r="R2349">
            <v>1.8088054801999363</v>
          </cell>
        </row>
        <row r="2350">
          <cell r="Q2350">
            <v>2.1236892386574198</v>
          </cell>
          <cell r="R2350">
            <v>0</v>
          </cell>
        </row>
        <row r="2351">
          <cell r="Q2351">
            <v>0</v>
          </cell>
          <cell r="R2351">
            <v>0</v>
          </cell>
        </row>
        <row r="2352">
          <cell r="Q2352">
            <v>3.1159271126959154</v>
          </cell>
          <cell r="R2352">
            <v>3.1159271126959154</v>
          </cell>
        </row>
        <row r="2353">
          <cell r="Q2353">
            <v>1.8088054801999363</v>
          </cell>
          <cell r="R2353">
            <v>1.8088054801999363</v>
          </cell>
        </row>
        <row r="2354">
          <cell r="Q2354">
            <v>1.8088054801999363</v>
          </cell>
          <cell r="R2354">
            <v>1.8088054801999363</v>
          </cell>
        </row>
        <row r="2355">
          <cell r="Q2355">
            <v>0</v>
          </cell>
          <cell r="R2355">
            <v>0</v>
          </cell>
        </row>
        <row r="2356">
          <cell r="Q2356">
            <v>0</v>
          </cell>
          <cell r="R2356">
            <v>0</v>
          </cell>
        </row>
        <row r="2357">
          <cell r="Q2357">
            <v>0</v>
          </cell>
          <cell r="R2357">
            <v>0</v>
          </cell>
        </row>
        <row r="2358">
          <cell r="Q2358">
            <v>0</v>
          </cell>
          <cell r="R2358">
            <v>0</v>
          </cell>
        </row>
        <row r="2359">
          <cell r="Q2359">
            <v>0</v>
          </cell>
          <cell r="R2359">
            <v>0</v>
          </cell>
        </row>
        <row r="2360">
          <cell r="Q2360">
            <v>0</v>
          </cell>
          <cell r="R2360">
            <v>0</v>
          </cell>
        </row>
        <row r="2361">
          <cell r="Q2361">
            <v>0</v>
          </cell>
          <cell r="R2361">
            <v>0</v>
          </cell>
        </row>
        <row r="2362">
          <cell r="Q2362">
            <v>0</v>
          </cell>
          <cell r="R2362">
            <v>0</v>
          </cell>
        </row>
        <row r="2363">
          <cell r="Q2363">
            <v>0</v>
          </cell>
          <cell r="R2363">
            <v>0</v>
          </cell>
        </row>
        <row r="2364">
          <cell r="Q2364">
            <v>0</v>
          </cell>
          <cell r="R2364">
            <v>0</v>
          </cell>
        </row>
        <row r="2365">
          <cell r="Q2365">
            <v>0</v>
          </cell>
          <cell r="R2365">
            <v>0</v>
          </cell>
        </row>
        <row r="2366">
          <cell r="Q2366">
            <v>0</v>
          </cell>
          <cell r="R2366">
            <v>0</v>
          </cell>
        </row>
        <row r="2367">
          <cell r="Q2367">
            <v>0</v>
          </cell>
          <cell r="R2367">
            <v>0</v>
          </cell>
        </row>
        <row r="2368">
          <cell r="Q2368">
            <v>0</v>
          </cell>
          <cell r="R2368">
            <v>0</v>
          </cell>
        </row>
        <row r="2369">
          <cell r="Q2369">
            <v>0</v>
          </cell>
          <cell r="R2369">
            <v>0</v>
          </cell>
        </row>
        <row r="2370">
          <cell r="Q2370">
            <v>0</v>
          </cell>
          <cell r="R2370">
            <v>0</v>
          </cell>
        </row>
        <row r="2371">
          <cell r="Q2371">
            <v>0</v>
          </cell>
          <cell r="R2371">
            <v>0</v>
          </cell>
        </row>
        <row r="2372">
          <cell r="Q2372">
            <v>0</v>
          </cell>
          <cell r="R2372">
            <v>0</v>
          </cell>
        </row>
        <row r="2373">
          <cell r="Q2373">
            <v>0</v>
          </cell>
          <cell r="R2373">
            <v>0</v>
          </cell>
        </row>
        <row r="2374">
          <cell r="Q2374">
            <v>0</v>
          </cell>
          <cell r="R2374">
            <v>0</v>
          </cell>
        </row>
        <row r="2375">
          <cell r="Q2375">
            <v>0</v>
          </cell>
          <cell r="R2375">
            <v>0</v>
          </cell>
        </row>
        <row r="2376">
          <cell r="Q2376">
            <v>0</v>
          </cell>
          <cell r="R2376">
            <v>0</v>
          </cell>
        </row>
        <row r="2377">
          <cell r="Q2377">
            <v>0</v>
          </cell>
          <cell r="R2377">
            <v>0</v>
          </cell>
        </row>
        <row r="2378">
          <cell r="Q2378">
            <v>0</v>
          </cell>
          <cell r="R2378">
            <v>0</v>
          </cell>
        </row>
        <row r="2379">
          <cell r="Q2379">
            <v>0</v>
          </cell>
          <cell r="R2379">
            <v>0</v>
          </cell>
        </row>
        <row r="2380">
          <cell r="Q2380">
            <v>0</v>
          </cell>
          <cell r="R2380">
            <v>0</v>
          </cell>
        </row>
        <row r="2381">
          <cell r="Q2381">
            <v>0</v>
          </cell>
          <cell r="R2381">
            <v>0</v>
          </cell>
        </row>
        <row r="2382">
          <cell r="Q2382">
            <v>0</v>
          </cell>
          <cell r="R2382">
            <v>0</v>
          </cell>
        </row>
        <row r="2383">
          <cell r="Q2383">
            <v>0</v>
          </cell>
          <cell r="R2383">
            <v>0</v>
          </cell>
        </row>
        <row r="2384">
          <cell r="Q2384">
            <v>0</v>
          </cell>
          <cell r="R2384">
            <v>0</v>
          </cell>
        </row>
        <row r="2385">
          <cell r="Q2385">
            <v>0</v>
          </cell>
          <cell r="R2385">
            <v>0</v>
          </cell>
        </row>
        <row r="2386">
          <cell r="Q2386">
            <v>0</v>
          </cell>
          <cell r="R2386">
            <v>0</v>
          </cell>
        </row>
        <row r="2387">
          <cell r="Q2387">
            <v>0</v>
          </cell>
          <cell r="R2387">
            <v>0</v>
          </cell>
        </row>
        <row r="2388">
          <cell r="Q2388">
            <v>0</v>
          </cell>
          <cell r="R2388">
            <v>0</v>
          </cell>
        </row>
        <row r="2389">
          <cell r="Q2389">
            <v>0</v>
          </cell>
          <cell r="R2389">
            <v>0</v>
          </cell>
        </row>
        <row r="2390">
          <cell r="Q2390">
            <v>0</v>
          </cell>
          <cell r="R2390">
            <v>0</v>
          </cell>
        </row>
        <row r="2391">
          <cell r="Q2391">
            <v>0</v>
          </cell>
          <cell r="R2391">
            <v>0</v>
          </cell>
        </row>
        <row r="2392">
          <cell r="Q2392">
            <v>0</v>
          </cell>
          <cell r="R2392">
            <v>0</v>
          </cell>
        </row>
        <row r="2393">
          <cell r="Q2393">
            <v>0</v>
          </cell>
          <cell r="R2393">
            <v>0</v>
          </cell>
        </row>
        <row r="2394">
          <cell r="Q2394">
            <v>0</v>
          </cell>
          <cell r="R2394">
            <v>0</v>
          </cell>
        </row>
        <row r="2395">
          <cell r="Q2395">
            <v>23.09666</v>
          </cell>
          <cell r="R2395">
            <v>0</v>
          </cell>
        </row>
        <row r="2396">
          <cell r="Q2396">
            <v>0</v>
          </cell>
          <cell r="R2396">
            <v>0</v>
          </cell>
        </row>
        <row r="2397">
          <cell r="Q2397">
            <v>0</v>
          </cell>
          <cell r="R2397">
            <v>0</v>
          </cell>
        </row>
        <row r="2398">
          <cell r="Q2398">
            <v>23.09666</v>
          </cell>
          <cell r="R2398">
            <v>0</v>
          </cell>
        </row>
        <row r="2399">
          <cell r="Q2399">
            <v>14.459169246919606</v>
          </cell>
          <cell r="R2399">
            <v>0</v>
          </cell>
        </row>
        <row r="2400">
          <cell r="Q2400">
            <v>0</v>
          </cell>
          <cell r="R2400">
            <v>0</v>
          </cell>
        </row>
        <row r="2401">
          <cell r="Q2401">
            <v>0</v>
          </cell>
          <cell r="R2401">
            <v>0</v>
          </cell>
        </row>
        <row r="2402">
          <cell r="Q2402">
            <v>0</v>
          </cell>
          <cell r="R2402">
            <v>0</v>
          </cell>
        </row>
        <row r="2403">
          <cell r="Q2403">
            <v>0</v>
          </cell>
          <cell r="R2403">
            <v>0</v>
          </cell>
        </row>
        <row r="2404">
          <cell r="Q2404">
            <v>3.4379500759364703</v>
          </cell>
          <cell r="R2404">
            <v>0</v>
          </cell>
        </row>
        <row r="2405">
          <cell r="Q2405">
            <v>0</v>
          </cell>
          <cell r="R2405">
            <v>0</v>
          </cell>
        </row>
        <row r="2406">
          <cell r="Q2406">
            <v>0</v>
          </cell>
          <cell r="R2406">
            <v>0</v>
          </cell>
        </row>
        <row r="2407">
          <cell r="Q2407">
            <v>0</v>
          </cell>
          <cell r="R2407">
            <v>0</v>
          </cell>
        </row>
        <row r="2408">
          <cell r="Q2408">
            <v>0</v>
          </cell>
          <cell r="R2408">
            <v>0</v>
          </cell>
        </row>
        <row r="2409">
          <cell r="Q2409">
            <v>0</v>
          </cell>
          <cell r="R2409">
            <v>0</v>
          </cell>
        </row>
        <row r="2410">
          <cell r="Q2410">
            <v>0</v>
          </cell>
          <cell r="R2410">
            <v>0</v>
          </cell>
        </row>
        <row r="2411">
          <cell r="Q2411">
            <v>0</v>
          </cell>
          <cell r="R2411">
            <v>0</v>
          </cell>
        </row>
        <row r="2412">
          <cell r="Q2412">
            <v>0</v>
          </cell>
          <cell r="R2412">
            <v>0</v>
          </cell>
        </row>
        <row r="2413">
          <cell r="Q2413">
            <v>0</v>
          </cell>
          <cell r="R2413">
            <v>0</v>
          </cell>
        </row>
        <row r="2414">
          <cell r="Q2414">
            <v>0</v>
          </cell>
          <cell r="R2414">
            <v>0</v>
          </cell>
        </row>
        <row r="2415">
          <cell r="Q2415">
            <v>0</v>
          </cell>
          <cell r="R2415">
            <v>0</v>
          </cell>
        </row>
        <row r="2416">
          <cell r="Q2416">
            <v>0</v>
          </cell>
          <cell r="R2416">
            <v>0</v>
          </cell>
        </row>
        <row r="2417">
          <cell r="Q2417">
            <v>0</v>
          </cell>
          <cell r="R2417">
            <v>0</v>
          </cell>
        </row>
        <row r="2418">
          <cell r="Q2418">
            <v>0</v>
          </cell>
          <cell r="R2418">
            <v>0</v>
          </cell>
        </row>
        <row r="2419">
          <cell r="Q2419">
            <v>0</v>
          </cell>
          <cell r="R2419">
            <v>0</v>
          </cell>
        </row>
        <row r="2420">
          <cell r="Q2420">
            <v>0</v>
          </cell>
          <cell r="R2420">
            <v>0</v>
          </cell>
        </row>
        <row r="2421">
          <cell r="Q2421">
            <v>100.51116071428569</v>
          </cell>
          <cell r="R2421">
            <v>0</v>
          </cell>
        </row>
        <row r="2422">
          <cell r="Q2422">
            <v>0</v>
          </cell>
          <cell r="R2422">
            <v>0</v>
          </cell>
        </row>
        <row r="2423">
          <cell r="Q2423">
            <v>0</v>
          </cell>
          <cell r="R2423">
            <v>0</v>
          </cell>
        </row>
        <row r="2424">
          <cell r="Q2424">
            <v>3.6211764779748625</v>
          </cell>
          <cell r="R2424">
            <v>0</v>
          </cell>
        </row>
        <row r="2425">
          <cell r="Q2425">
            <v>3.2934559440668907</v>
          </cell>
          <cell r="R2425">
            <v>0</v>
          </cell>
        </row>
        <row r="2426">
          <cell r="Q2426">
            <v>0</v>
          </cell>
          <cell r="R2426">
            <v>0</v>
          </cell>
        </row>
        <row r="2427">
          <cell r="Q2427">
            <v>5.489093240111484</v>
          </cell>
          <cell r="R2427">
            <v>0</v>
          </cell>
        </row>
        <row r="2428">
          <cell r="Q2428">
            <v>0</v>
          </cell>
          <cell r="R2428">
            <v>0</v>
          </cell>
        </row>
        <row r="2429">
          <cell r="Q2429">
            <v>0</v>
          </cell>
          <cell r="R2429">
            <v>0</v>
          </cell>
        </row>
        <row r="2430">
          <cell r="Q2430">
            <v>54.425220000000003</v>
          </cell>
          <cell r="R2430">
            <v>0</v>
          </cell>
        </row>
        <row r="2431">
          <cell r="Q2431">
            <v>8.2471820309898707</v>
          </cell>
          <cell r="R2431">
            <v>0</v>
          </cell>
        </row>
        <row r="2432">
          <cell r="Q2432">
            <v>0</v>
          </cell>
          <cell r="R2432">
            <v>0</v>
          </cell>
        </row>
        <row r="2433">
          <cell r="Q2433">
            <v>0</v>
          </cell>
          <cell r="R2433">
            <v>0</v>
          </cell>
        </row>
        <row r="2434">
          <cell r="Q2434">
            <v>0</v>
          </cell>
          <cell r="R2434">
            <v>0</v>
          </cell>
        </row>
        <row r="2435">
          <cell r="Q2435">
            <v>7.9283967503637305</v>
          </cell>
          <cell r="R2435">
            <v>15.856793500727461</v>
          </cell>
        </row>
        <row r="2436">
          <cell r="Q2436">
            <v>2.4839230185844197</v>
          </cell>
          <cell r="R2436">
            <v>4.9678460371688393</v>
          </cell>
        </row>
        <row r="2437">
          <cell r="Q2437">
            <v>2.4839230185844197</v>
          </cell>
          <cell r="R2437">
            <v>4.9678460371688393</v>
          </cell>
        </row>
        <row r="2438">
          <cell r="Q2438">
            <v>3.929788427286466</v>
          </cell>
          <cell r="R2438">
            <v>0</v>
          </cell>
        </row>
        <row r="2439">
          <cell r="Q2439">
            <v>0</v>
          </cell>
          <cell r="R2439">
            <v>0</v>
          </cell>
        </row>
        <row r="2440">
          <cell r="Q2440">
            <v>18.147000000000002</v>
          </cell>
          <cell r="R2440">
            <v>0</v>
          </cell>
        </row>
        <row r="2441">
          <cell r="Q2441">
            <v>13.702300000000001</v>
          </cell>
          <cell r="R2441">
            <v>0</v>
          </cell>
        </row>
        <row r="2442">
          <cell r="Q2442">
            <v>0</v>
          </cell>
          <cell r="R2442">
            <v>0</v>
          </cell>
        </row>
        <row r="2443">
          <cell r="Q2443">
            <v>13.702300000000001</v>
          </cell>
          <cell r="R2443">
            <v>0</v>
          </cell>
        </row>
        <row r="2444">
          <cell r="Q2444">
            <v>0</v>
          </cell>
          <cell r="R2444">
            <v>0</v>
          </cell>
        </row>
        <row r="2445">
          <cell r="Q2445">
            <v>18.136479999999999</v>
          </cell>
          <cell r="R2445">
            <v>0</v>
          </cell>
        </row>
        <row r="2446">
          <cell r="Q2446">
            <v>0</v>
          </cell>
          <cell r="R2446">
            <v>0</v>
          </cell>
        </row>
        <row r="2447">
          <cell r="Q2447">
            <v>0</v>
          </cell>
          <cell r="R2447">
            <v>0</v>
          </cell>
        </row>
        <row r="2448">
          <cell r="Q2448">
            <v>17.79458</v>
          </cell>
          <cell r="R2448">
            <v>0</v>
          </cell>
        </row>
        <row r="2449">
          <cell r="Q2449">
            <v>17.6999</v>
          </cell>
          <cell r="R2449">
            <v>0</v>
          </cell>
        </row>
        <row r="2450">
          <cell r="Q2450">
            <v>17.705159999999999</v>
          </cell>
          <cell r="R2450">
            <v>0</v>
          </cell>
        </row>
        <row r="2451">
          <cell r="Q2451">
            <v>18.82028</v>
          </cell>
          <cell r="R2451">
            <v>0</v>
          </cell>
        </row>
        <row r="2452">
          <cell r="Q2452">
            <v>18.82028</v>
          </cell>
          <cell r="R2452">
            <v>0</v>
          </cell>
        </row>
        <row r="2453">
          <cell r="Q2453">
            <v>18.82028</v>
          </cell>
          <cell r="R2453">
            <v>0</v>
          </cell>
        </row>
        <row r="2454">
          <cell r="Q2454">
            <v>17.536840000000002</v>
          </cell>
          <cell r="R2454">
            <v>0</v>
          </cell>
        </row>
        <row r="2455">
          <cell r="Q2455">
            <v>0</v>
          </cell>
          <cell r="R2455">
            <v>0</v>
          </cell>
        </row>
        <row r="2456">
          <cell r="Q2456">
            <v>0</v>
          </cell>
          <cell r="R2456">
            <v>0</v>
          </cell>
        </row>
        <row r="2457">
          <cell r="Q2457">
            <v>0</v>
          </cell>
          <cell r="R2457">
            <v>0</v>
          </cell>
        </row>
        <row r="2458">
          <cell r="Q2458">
            <v>4.0822583162049648</v>
          </cell>
          <cell r="R2458">
            <v>0</v>
          </cell>
        </row>
        <row r="2459">
          <cell r="Q2459">
            <v>0</v>
          </cell>
          <cell r="R2459">
            <v>0</v>
          </cell>
        </row>
        <row r="2460">
          <cell r="Q2460">
            <v>0</v>
          </cell>
          <cell r="R2460">
            <v>0</v>
          </cell>
        </row>
        <row r="2461">
          <cell r="Q2461">
            <v>0</v>
          </cell>
          <cell r="R2461">
            <v>0</v>
          </cell>
        </row>
        <row r="2462">
          <cell r="Q2462">
            <v>0</v>
          </cell>
          <cell r="R2462">
            <v>0</v>
          </cell>
        </row>
        <row r="2463">
          <cell r="Q2463">
            <v>3.0235411336132874</v>
          </cell>
          <cell r="R2463">
            <v>6.0470822672265747</v>
          </cell>
        </row>
        <row r="2464">
          <cell r="Q2464">
            <v>1.3757112102929094</v>
          </cell>
          <cell r="R2464">
            <v>2.7514224205858189</v>
          </cell>
        </row>
        <row r="2465">
          <cell r="Q2465">
            <v>1.3374970100069952</v>
          </cell>
          <cell r="R2465">
            <v>2.6749940200139903</v>
          </cell>
        </row>
        <row r="2466">
          <cell r="Q2466">
            <v>3.0235411336132874</v>
          </cell>
          <cell r="R2466">
            <v>6.0470822672265747</v>
          </cell>
        </row>
        <row r="2467">
          <cell r="Q2467">
            <v>1.3374970100069952</v>
          </cell>
          <cell r="R2467">
            <v>2.6749940200139903</v>
          </cell>
        </row>
        <row r="2468">
          <cell r="Q2468">
            <v>1.3757112102929094</v>
          </cell>
          <cell r="R2468">
            <v>2.7514224205858189</v>
          </cell>
        </row>
        <row r="2469">
          <cell r="Q2469">
            <v>0</v>
          </cell>
          <cell r="R2469">
            <v>0</v>
          </cell>
        </row>
        <row r="2470">
          <cell r="Q2470">
            <v>0</v>
          </cell>
          <cell r="R2470">
            <v>0</v>
          </cell>
        </row>
        <row r="2471">
          <cell r="Q2471">
            <v>0</v>
          </cell>
          <cell r="R2471">
            <v>0</v>
          </cell>
        </row>
        <row r="2472">
          <cell r="Q2472">
            <v>0</v>
          </cell>
          <cell r="R2472">
            <v>0</v>
          </cell>
        </row>
        <row r="2473">
          <cell r="Q2473">
            <v>0</v>
          </cell>
          <cell r="R2473">
            <v>0</v>
          </cell>
        </row>
        <row r="2474">
          <cell r="Q2474">
            <v>0</v>
          </cell>
          <cell r="R2474">
            <v>0</v>
          </cell>
        </row>
        <row r="2475">
          <cell r="Q2475">
            <v>0</v>
          </cell>
          <cell r="R2475">
            <v>0</v>
          </cell>
        </row>
        <row r="2476">
          <cell r="Q2476">
            <v>0</v>
          </cell>
          <cell r="R2476">
            <v>0</v>
          </cell>
        </row>
        <row r="2477">
          <cell r="Q2477">
            <v>0</v>
          </cell>
          <cell r="R2477">
            <v>0</v>
          </cell>
        </row>
        <row r="2478">
          <cell r="Q2478">
            <v>0</v>
          </cell>
          <cell r="R2478">
            <v>0</v>
          </cell>
        </row>
        <row r="2479">
          <cell r="Q2479">
            <v>0</v>
          </cell>
          <cell r="R2479">
            <v>0</v>
          </cell>
        </row>
        <row r="2480">
          <cell r="Q2480">
            <v>0</v>
          </cell>
          <cell r="R2480">
            <v>0</v>
          </cell>
        </row>
        <row r="2481">
          <cell r="Q2481">
            <v>0</v>
          </cell>
          <cell r="R2481">
            <v>0</v>
          </cell>
        </row>
        <row r="2482">
          <cell r="Q2482">
            <v>10.746749999999999</v>
          </cell>
          <cell r="R2482">
            <v>0</v>
          </cell>
        </row>
        <row r="2483">
          <cell r="Q2483">
            <v>2.1527332827731636</v>
          </cell>
          <cell r="R2483">
            <v>0</v>
          </cell>
        </row>
        <row r="2484">
          <cell r="Q2484">
            <v>1.989016262547437</v>
          </cell>
          <cell r="R2484">
            <v>0</v>
          </cell>
        </row>
        <row r="2485">
          <cell r="Q2485">
            <v>10.746749999999999</v>
          </cell>
          <cell r="R2485">
            <v>0</v>
          </cell>
        </row>
        <row r="2486">
          <cell r="Q2486">
            <v>1.989016262547437</v>
          </cell>
          <cell r="R2486">
            <v>0</v>
          </cell>
        </row>
        <row r="2487">
          <cell r="Q2487">
            <v>0</v>
          </cell>
          <cell r="R2487">
            <v>0</v>
          </cell>
        </row>
        <row r="2488">
          <cell r="Q2488">
            <v>0</v>
          </cell>
          <cell r="R2488">
            <v>0</v>
          </cell>
        </row>
        <row r="2489">
          <cell r="Q2489">
            <v>0</v>
          </cell>
          <cell r="R2489">
            <v>0</v>
          </cell>
        </row>
        <row r="2490">
          <cell r="Q2490">
            <v>0</v>
          </cell>
          <cell r="R2490">
            <v>0</v>
          </cell>
        </row>
        <row r="2491">
          <cell r="Q2491">
            <v>0</v>
          </cell>
          <cell r="R2491">
            <v>0</v>
          </cell>
        </row>
        <row r="2492">
          <cell r="Q2492">
            <v>0</v>
          </cell>
          <cell r="R2492">
            <v>0</v>
          </cell>
        </row>
        <row r="2493">
          <cell r="Q2493">
            <v>0</v>
          </cell>
          <cell r="R2493">
            <v>0</v>
          </cell>
        </row>
        <row r="2494">
          <cell r="Q2494">
            <v>0</v>
          </cell>
          <cell r="R2494">
            <v>0</v>
          </cell>
        </row>
        <row r="2495">
          <cell r="Q2495">
            <v>0</v>
          </cell>
          <cell r="R2495">
            <v>0</v>
          </cell>
        </row>
        <row r="2496">
          <cell r="Q2496">
            <v>0</v>
          </cell>
          <cell r="R2496">
            <v>0</v>
          </cell>
        </row>
        <row r="2497">
          <cell r="Q2497">
            <v>0</v>
          </cell>
          <cell r="R2497">
            <v>0</v>
          </cell>
        </row>
        <row r="2498">
          <cell r="Q2498">
            <v>0</v>
          </cell>
          <cell r="R2498">
            <v>0</v>
          </cell>
        </row>
        <row r="2499">
          <cell r="Q2499">
            <v>0</v>
          </cell>
          <cell r="R2499">
            <v>0</v>
          </cell>
        </row>
        <row r="2500">
          <cell r="Q2500">
            <v>0</v>
          </cell>
          <cell r="R2500">
            <v>0</v>
          </cell>
        </row>
        <row r="2501">
          <cell r="Q2501">
            <v>0</v>
          </cell>
          <cell r="R2501">
            <v>0</v>
          </cell>
        </row>
        <row r="2502">
          <cell r="Q2502">
            <v>0</v>
          </cell>
          <cell r="R2502">
            <v>0</v>
          </cell>
        </row>
        <row r="2503">
          <cell r="Q2503">
            <v>0</v>
          </cell>
          <cell r="R2503">
            <v>0</v>
          </cell>
        </row>
        <row r="2504">
          <cell r="Q2504">
            <v>0</v>
          </cell>
          <cell r="R2504">
            <v>0</v>
          </cell>
        </row>
        <row r="2505">
          <cell r="Q2505">
            <v>1.9579378834451333</v>
          </cell>
          <cell r="R2505">
            <v>0</v>
          </cell>
        </row>
        <row r="2506">
          <cell r="Q2506">
            <v>0</v>
          </cell>
          <cell r="R2506">
            <v>0</v>
          </cell>
        </row>
        <row r="2507">
          <cell r="Q2507">
            <v>0</v>
          </cell>
          <cell r="R2507">
            <v>0</v>
          </cell>
        </row>
        <row r="2508">
          <cell r="Q2508">
            <v>2.2508583994676696</v>
          </cell>
          <cell r="R2508">
            <v>4.5017167989353393</v>
          </cell>
        </row>
        <row r="2509">
          <cell r="Q2509">
            <v>1.6814248125802227</v>
          </cell>
          <cell r="R2509">
            <v>3.3628496251604454</v>
          </cell>
        </row>
        <row r="2510">
          <cell r="Q2510">
            <v>1.6814248125802227</v>
          </cell>
          <cell r="R2510">
            <v>3.3628496251604454</v>
          </cell>
        </row>
        <row r="2511">
          <cell r="Q2511">
            <v>0</v>
          </cell>
          <cell r="R2511">
            <v>0</v>
          </cell>
        </row>
        <row r="2512">
          <cell r="Q2512">
            <v>0</v>
          </cell>
          <cell r="R2512">
            <v>0</v>
          </cell>
        </row>
        <row r="2513">
          <cell r="Q2513">
            <v>0</v>
          </cell>
          <cell r="R2513">
            <v>0</v>
          </cell>
        </row>
        <row r="2514">
          <cell r="Q2514">
            <v>0</v>
          </cell>
          <cell r="R2514">
            <v>0</v>
          </cell>
        </row>
        <row r="2515">
          <cell r="Q2515">
            <v>0</v>
          </cell>
          <cell r="R2515">
            <v>0</v>
          </cell>
        </row>
        <row r="2516">
          <cell r="Q2516">
            <v>0</v>
          </cell>
          <cell r="R2516">
            <v>0</v>
          </cell>
        </row>
        <row r="2517">
          <cell r="Q2517">
            <v>0</v>
          </cell>
          <cell r="R2517">
            <v>0</v>
          </cell>
        </row>
        <row r="2518">
          <cell r="Q2518">
            <v>0</v>
          </cell>
          <cell r="R2518">
            <v>0</v>
          </cell>
        </row>
        <row r="2519">
          <cell r="Q2519">
            <v>0</v>
          </cell>
          <cell r="R2519">
            <v>0</v>
          </cell>
        </row>
        <row r="2520">
          <cell r="Q2520">
            <v>0</v>
          </cell>
          <cell r="R2520">
            <v>0</v>
          </cell>
        </row>
        <row r="2521">
          <cell r="Q2521">
            <v>0</v>
          </cell>
          <cell r="R2521">
            <v>0</v>
          </cell>
        </row>
        <row r="2522">
          <cell r="Q2522">
            <v>0</v>
          </cell>
          <cell r="R2522">
            <v>0</v>
          </cell>
        </row>
        <row r="2523">
          <cell r="Q2523">
            <v>5.2353454391702385</v>
          </cell>
          <cell r="R2523">
            <v>5.2353454391702385</v>
          </cell>
        </row>
        <row r="2524">
          <cell r="Q2524">
            <v>0</v>
          </cell>
          <cell r="R2524">
            <v>0</v>
          </cell>
        </row>
        <row r="2525">
          <cell r="Q2525">
            <v>0</v>
          </cell>
          <cell r="R2525">
            <v>0</v>
          </cell>
        </row>
        <row r="2526">
          <cell r="Q2526">
            <v>3.9870148964970427</v>
          </cell>
          <cell r="R2526">
            <v>3.9870148964970427</v>
          </cell>
        </row>
        <row r="2527">
          <cell r="Q2527">
            <v>0</v>
          </cell>
          <cell r="R2527">
            <v>0</v>
          </cell>
        </row>
        <row r="2528">
          <cell r="Q2528">
            <v>3.9870148964970427</v>
          </cell>
          <cell r="R2528">
            <v>3.9870148964970427</v>
          </cell>
        </row>
        <row r="2529">
          <cell r="Q2529">
            <v>0</v>
          </cell>
          <cell r="R2529">
            <v>0</v>
          </cell>
        </row>
        <row r="2530">
          <cell r="Q2530">
            <v>0</v>
          </cell>
          <cell r="R2530">
            <v>0</v>
          </cell>
        </row>
        <row r="2531">
          <cell r="Q2531">
            <v>0</v>
          </cell>
          <cell r="R2531">
            <v>0</v>
          </cell>
        </row>
        <row r="2532">
          <cell r="Q2532">
            <v>0</v>
          </cell>
          <cell r="R2532">
            <v>0</v>
          </cell>
        </row>
        <row r="2533">
          <cell r="Q2533">
            <v>2.9899462321286951</v>
          </cell>
          <cell r="R2533">
            <v>5.9798924642573903</v>
          </cell>
        </row>
        <row r="2534">
          <cell r="Q2534">
            <v>1.6049964120083942</v>
          </cell>
          <cell r="R2534">
            <v>3.2099928240167883</v>
          </cell>
        </row>
        <row r="2535">
          <cell r="Q2535">
            <v>1.6049964120083942</v>
          </cell>
          <cell r="R2535">
            <v>3.2099928240167883</v>
          </cell>
        </row>
        <row r="2536">
          <cell r="Q2536">
            <v>5.3627261067899523</v>
          </cell>
          <cell r="R2536">
            <v>5.3627261067899523</v>
          </cell>
        </row>
        <row r="2537">
          <cell r="Q2537">
            <v>0</v>
          </cell>
          <cell r="R2537">
            <v>0</v>
          </cell>
        </row>
        <row r="2538">
          <cell r="Q2538">
            <v>0</v>
          </cell>
          <cell r="R2538">
            <v>0</v>
          </cell>
        </row>
        <row r="2539">
          <cell r="Q2539">
            <v>0</v>
          </cell>
          <cell r="R2539">
            <v>0</v>
          </cell>
        </row>
        <row r="2540">
          <cell r="Q2540">
            <v>0</v>
          </cell>
          <cell r="R2540">
            <v>0</v>
          </cell>
        </row>
        <row r="2541">
          <cell r="Q2541">
            <v>1.8088054801999363</v>
          </cell>
          <cell r="R2541">
            <v>3.6176109603998725</v>
          </cell>
        </row>
        <row r="2542">
          <cell r="Q2542">
            <v>0</v>
          </cell>
          <cell r="R2542">
            <v>0</v>
          </cell>
        </row>
        <row r="2543">
          <cell r="Q2543">
            <v>0</v>
          </cell>
          <cell r="R2543">
            <v>0</v>
          </cell>
        </row>
        <row r="2544">
          <cell r="Q2544">
            <v>0</v>
          </cell>
          <cell r="R2544">
            <v>0</v>
          </cell>
        </row>
        <row r="2545">
          <cell r="Q2545">
            <v>0</v>
          </cell>
          <cell r="R2545">
            <v>0</v>
          </cell>
        </row>
        <row r="2546">
          <cell r="Q2546">
            <v>0</v>
          </cell>
          <cell r="R2546">
            <v>0</v>
          </cell>
        </row>
        <row r="2547">
          <cell r="Q2547">
            <v>0</v>
          </cell>
          <cell r="R2547">
            <v>0</v>
          </cell>
        </row>
        <row r="2548">
          <cell r="Q2548">
            <v>2.0890429489633067</v>
          </cell>
          <cell r="R2548">
            <v>4.1780858979266133</v>
          </cell>
        </row>
        <row r="2549">
          <cell r="Q2549">
            <v>2.0890429489633067</v>
          </cell>
          <cell r="R2549">
            <v>4.1780858979266133</v>
          </cell>
        </row>
        <row r="2550">
          <cell r="Q2550">
            <v>0</v>
          </cell>
          <cell r="R2550">
            <v>0</v>
          </cell>
        </row>
        <row r="2551">
          <cell r="Q2551">
            <v>0</v>
          </cell>
          <cell r="R2551">
            <v>0</v>
          </cell>
        </row>
        <row r="2552">
          <cell r="Q2552">
            <v>0</v>
          </cell>
          <cell r="R2552">
            <v>0</v>
          </cell>
        </row>
        <row r="2553">
          <cell r="Q2553">
            <v>0</v>
          </cell>
          <cell r="R2553">
            <v>0</v>
          </cell>
        </row>
        <row r="2554">
          <cell r="Q2554">
            <v>0</v>
          </cell>
          <cell r="R2554">
            <v>0</v>
          </cell>
        </row>
        <row r="2555">
          <cell r="Q2555">
            <v>0</v>
          </cell>
          <cell r="R2555">
            <v>0</v>
          </cell>
        </row>
        <row r="2556">
          <cell r="Q2556">
            <v>0</v>
          </cell>
          <cell r="R2556">
            <v>0</v>
          </cell>
        </row>
        <row r="2557">
          <cell r="Q2557">
            <v>1.4606838178082739</v>
          </cell>
          <cell r="R2557">
            <v>0</v>
          </cell>
        </row>
        <row r="2558">
          <cell r="Q2558">
            <v>0</v>
          </cell>
          <cell r="R2558">
            <v>0</v>
          </cell>
        </row>
        <row r="2559">
          <cell r="Q2559">
            <v>0</v>
          </cell>
          <cell r="R2559">
            <v>0</v>
          </cell>
        </row>
        <row r="2560">
          <cell r="Q2560">
            <v>0</v>
          </cell>
          <cell r="R2560">
            <v>0</v>
          </cell>
        </row>
        <row r="2561">
          <cell r="Q2561">
            <v>0</v>
          </cell>
          <cell r="R2561">
            <v>0</v>
          </cell>
        </row>
        <row r="2562">
          <cell r="Q2562">
            <v>0</v>
          </cell>
          <cell r="R2562">
            <v>0</v>
          </cell>
        </row>
        <row r="2563">
          <cell r="Q2563">
            <v>0</v>
          </cell>
          <cell r="R2563">
            <v>0</v>
          </cell>
        </row>
        <row r="2564">
          <cell r="Q2564">
            <v>0</v>
          </cell>
          <cell r="R2564">
            <v>0</v>
          </cell>
        </row>
        <row r="2565">
          <cell r="Q2565">
            <v>0</v>
          </cell>
          <cell r="R2565">
            <v>0</v>
          </cell>
        </row>
        <row r="2566">
          <cell r="Q2566">
            <v>0</v>
          </cell>
          <cell r="R2566">
            <v>0</v>
          </cell>
        </row>
        <row r="2567">
          <cell r="Q2567">
            <v>0</v>
          </cell>
          <cell r="R2567">
            <v>0</v>
          </cell>
        </row>
        <row r="2568">
          <cell r="Q2568">
            <v>0</v>
          </cell>
          <cell r="R2568">
            <v>0</v>
          </cell>
        </row>
        <row r="2569">
          <cell r="Q2569">
            <v>0</v>
          </cell>
          <cell r="R2569">
            <v>0</v>
          </cell>
        </row>
        <row r="2570">
          <cell r="Q2570">
            <v>0</v>
          </cell>
          <cell r="R2570">
            <v>0</v>
          </cell>
        </row>
        <row r="2571">
          <cell r="Q2571">
            <v>0</v>
          </cell>
          <cell r="R2571">
            <v>0</v>
          </cell>
        </row>
        <row r="2572">
          <cell r="Q2572">
            <v>0</v>
          </cell>
          <cell r="R2572">
            <v>0</v>
          </cell>
        </row>
        <row r="2573">
          <cell r="Q2573">
            <v>0</v>
          </cell>
          <cell r="R2573">
            <v>0</v>
          </cell>
        </row>
        <row r="2574">
          <cell r="Q2574">
            <v>0</v>
          </cell>
          <cell r="R2574">
            <v>0</v>
          </cell>
        </row>
        <row r="2575">
          <cell r="Q2575">
            <v>0</v>
          </cell>
          <cell r="R2575">
            <v>0</v>
          </cell>
        </row>
        <row r="2576">
          <cell r="Q2576">
            <v>0</v>
          </cell>
          <cell r="R2576">
            <v>0</v>
          </cell>
        </row>
        <row r="2577">
          <cell r="Q2577">
            <v>0</v>
          </cell>
          <cell r="R2577">
            <v>0</v>
          </cell>
        </row>
        <row r="2578">
          <cell r="Q2578">
            <v>0</v>
          </cell>
          <cell r="R2578">
            <v>0</v>
          </cell>
        </row>
        <row r="2579">
          <cell r="Q2579">
            <v>0</v>
          </cell>
          <cell r="R2579">
            <v>0</v>
          </cell>
        </row>
        <row r="2580">
          <cell r="Q2580">
            <v>0</v>
          </cell>
          <cell r="R2580">
            <v>0</v>
          </cell>
        </row>
        <row r="2581">
          <cell r="Q2581">
            <v>0</v>
          </cell>
          <cell r="R2581">
            <v>0</v>
          </cell>
        </row>
        <row r="2582">
          <cell r="Q2582">
            <v>0</v>
          </cell>
          <cell r="R2582">
            <v>0</v>
          </cell>
        </row>
        <row r="2583">
          <cell r="Q2583">
            <v>1.6687350609188947</v>
          </cell>
          <cell r="R2583">
            <v>0</v>
          </cell>
        </row>
        <row r="2584">
          <cell r="Q2584">
            <v>4.314969177585704</v>
          </cell>
          <cell r="R2584">
            <v>4.314969177585704</v>
          </cell>
        </row>
        <row r="2585">
          <cell r="Q2585">
            <v>0</v>
          </cell>
          <cell r="R2585">
            <v>0</v>
          </cell>
        </row>
        <row r="2586">
          <cell r="Q2586">
            <v>20.661905577326344</v>
          </cell>
          <cell r="R2586">
            <v>0</v>
          </cell>
        </row>
        <row r="2587">
          <cell r="Q2587">
            <v>2.6827931890525907</v>
          </cell>
          <cell r="R2587">
            <v>0</v>
          </cell>
        </row>
        <row r="2588">
          <cell r="Q2588">
            <v>14.948247202327689</v>
          </cell>
          <cell r="R2588">
            <v>0</v>
          </cell>
        </row>
        <row r="2589">
          <cell r="Q2589">
            <v>6.916203144049395</v>
          </cell>
          <cell r="R2589">
            <v>0</v>
          </cell>
        </row>
        <row r="2590">
          <cell r="Q2590">
            <v>7.1574660444232112</v>
          </cell>
          <cell r="R2590">
            <v>0</v>
          </cell>
        </row>
        <row r="2591">
          <cell r="Q2591">
            <v>3.5058515210570151</v>
          </cell>
          <cell r="R2591">
            <v>0</v>
          </cell>
        </row>
        <row r="2592">
          <cell r="Q2592">
            <v>0.80797940073106111</v>
          </cell>
          <cell r="R2592">
            <v>0</v>
          </cell>
        </row>
        <row r="2593">
          <cell r="Q2593">
            <v>1.7592086485590757</v>
          </cell>
          <cell r="R2593">
            <v>0</v>
          </cell>
        </row>
        <row r="2594">
          <cell r="Q2594">
            <v>4.3150874993941901</v>
          </cell>
          <cell r="R2594">
            <v>0</v>
          </cell>
        </row>
        <row r="2595">
          <cell r="Q2595">
            <v>45.889165066202047</v>
          </cell>
          <cell r="R2595">
            <v>0</v>
          </cell>
        </row>
        <row r="2596">
          <cell r="Q2596">
            <v>0</v>
          </cell>
          <cell r="R2596">
            <v>0</v>
          </cell>
        </row>
        <row r="2597">
          <cell r="Q2597">
            <v>0</v>
          </cell>
          <cell r="R2597">
            <v>0</v>
          </cell>
        </row>
        <row r="2598">
          <cell r="Q2598">
            <v>7.2232179754403232</v>
          </cell>
          <cell r="R2598">
            <v>7.2232179754403232</v>
          </cell>
        </row>
        <row r="2599">
          <cell r="Q2599">
            <v>5.6302255087913515</v>
          </cell>
          <cell r="R2599">
            <v>22.520902035165406</v>
          </cell>
        </row>
        <row r="2600">
          <cell r="Q2600">
            <v>2.9745485689482574</v>
          </cell>
          <cell r="R2600">
            <v>2.9745485689482574</v>
          </cell>
        </row>
        <row r="2601">
          <cell r="Q2601">
            <v>2.713679068783811</v>
          </cell>
          <cell r="R2601">
            <v>2.713679068783811</v>
          </cell>
        </row>
        <row r="2602">
          <cell r="Q2602">
            <v>5.1207028383124955</v>
          </cell>
          <cell r="R2602">
            <v>20.482811353249982</v>
          </cell>
        </row>
        <row r="2603">
          <cell r="Q2603">
            <v>0</v>
          </cell>
          <cell r="R2603">
            <v>0</v>
          </cell>
        </row>
        <row r="2604">
          <cell r="Q2604">
            <v>0</v>
          </cell>
          <cell r="R2604">
            <v>0</v>
          </cell>
        </row>
        <row r="2605">
          <cell r="Q2605">
            <v>0</v>
          </cell>
          <cell r="R2605">
            <v>0</v>
          </cell>
        </row>
        <row r="2606">
          <cell r="Q2606">
            <v>0</v>
          </cell>
          <cell r="R2606">
            <v>0</v>
          </cell>
        </row>
        <row r="2607">
          <cell r="Q2607">
            <v>0</v>
          </cell>
          <cell r="R2607">
            <v>0</v>
          </cell>
        </row>
        <row r="2608">
          <cell r="Q2608">
            <v>4.1489703333471226</v>
          </cell>
          <cell r="R2608">
            <v>16.59588133338849</v>
          </cell>
        </row>
        <row r="2609">
          <cell r="Q2609">
            <v>1.5795202784844515</v>
          </cell>
          <cell r="R2609">
            <v>6.3180811139378061</v>
          </cell>
        </row>
        <row r="2610">
          <cell r="Q2610">
            <v>1.897971947533736</v>
          </cell>
          <cell r="R2610">
            <v>7.591887790134944</v>
          </cell>
        </row>
        <row r="2611">
          <cell r="Q2611">
            <v>0</v>
          </cell>
          <cell r="R2611">
            <v>0</v>
          </cell>
        </row>
        <row r="2612">
          <cell r="Q2612">
            <v>0</v>
          </cell>
          <cell r="R2612">
            <v>0</v>
          </cell>
        </row>
        <row r="2613">
          <cell r="Q2613">
            <v>8.5854569975687127</v>
          </cell>
          <cell r="R2613">
            <v>34.341827990274851</v>
          </cell>
        </row>
        <row r="2614">
          <cell r="Q2614">
            <v>12.410389270018344</v>
          </cell>
          <cell r="R2614">
            <v>0</v>
          </cell>
        </row>
        <row r="2615">
          <cell r="Q2615">
            <v>12.410389270018344</v>
          </cell>
          <cell r="R2615">
            <v>0</v>
          </cell>
        </row>
        <row r="2616">
          <cell r="Q2616">
            <v>7.2407192972473098</v>
          </cell>
          <cell r="R2616">
            <v>0</v>
          </cell>
        </row>
        <row r="2617">
          <cell r="Q2617">
            <v>3.4390235326556859</v>
          </cell>
          <cell r="R2617">
            <v>0</v>
          </cell>
        </row>
        <row r="2618">
          <cell r="Q2618">
            <v>3.4390235326556859</v>
          </cell>
          <cell r="R2618">
            <v>0</v>
          </cell>
        </row>
        <row r="2619">
          <cell r="Q2619">
            <v>3.3543375562069713</v>
          </cell>
          <cell r="R2619">
            <v>0</v>
          </cell>
        </row>
        <row r="2620">
          <cell r="Q2620">
            <v>3.7521024604561148</v>
          </cell>
          <cell r="R2620">
            <v>0</v>
          </cell>
        </row>
        <row r="2621">
          <cell r="Q2621">
            <v>5.7454916743535325</v>
          </cell>
          <cell r="R2621">
            <v>0</v>
          </cell>
        </row>
        <row r="2622">
          <cell r="Q2622">
            <v>5.7454916743535325</v>
          </cell>
          <cell r="R2622">
            <v>0</v>
          </cell>
        </row>
        <row r="2623">
          <cell r="Q2623">
            <v>5.7454916743535325</v>
          </cell>
          <cell r="R2623">
            <v>0</v>
          </cell>
        </row>
        <row r="2624">
          <cell r="Q2624">
            <v>5.7454916743535325</v>
          </cell>
          <cell r="R2624">
            <v>0</v>
          </cell>
        </row>
        <row r="2625">
          <cell r="Q2625">
            <v>5.7454916743535325</v>
          </cell>
          <cell r="R2625">
            <v>0</v>
          </cell>
        </row>
        <row r="2626">
          <cell r="Q2626">
            <v>3.6808050206129774</v>
          </cell>
          <cell r="R2626">
            <v>0</v>
          </cell>
        </row>
        <row r="2627">
          <cell r="Q2627">
            <v>3.6871676913486957</v>
          </cell>
          <cell r="R2627">
            <v>0</v>
          </cell>
        </row>
        <row r="2628">
          <cell r="Q2628">
            <v>14.262614310408097</v>
          </cell>
          <cell r="R2628">
            <v>0</v>
          </cell>
        </row>
        <row r="2629">
          <cell r="Q2629">
            <v>0</v>
          </cell>
          <cell r="R2629">
            <v>0</v>
          </cell>
        </row>
        <row r="2630">
          <cell r="Q2630">
            <v>0</v>
          </cell>
          <cell r="R2630">
            <v>0</v>
          </cell>
        </row>
        <row r="2631">
          <cell r="Q2631">
            <v>0</v>
          </cell>
          <cell r="R2631">
            <v>0</v>
          </cell>
        </row>
        <row r="2632">
          <cell r="Q2632">
            <v>4.3421410168835264</v>
          </cell>
          <cell r="R2632">
            <v>17.368564067534106</v>
          </cell>
        </row>
        <row r="2633">
          <cell r="Q2633">
            <v>2.0380906819154214</v>
          </cell>
          <cell r="R2633">
            <v>8.1523627276616857</v>
          </cell>
        </row>
        <row r="2634">
          <cell r="Q2634">
            <v>2.0380906819154214</v>
          </cell>
          <cell r="R2634">
            <v>8.1523627276616857</v>
          </cell>
        </row>
        <row r="2635">
          <cell r="Q2635">
            <v>0</v>
          </cell>
          <cell r="R2635">
            <v>0</v>
          </cell>
        </row>
        <row r="2636">
          <cell r="Q2636">
            <v>0</v>
          </cell>
          <cell r="R2636">
            <v>0</v>
          </cell>
        </row>
        <row r="2637">
          <cell r="Q2637">
            <v>10.897750106252346</v>
          </cell>
          <cell r="R2637">
            <v>0</v>
          </cell>
        </row>
        <row r="2638">
          <cell r="Q2638">
            <v>0.17592086485590755</v>
          </cell>
          <cell r="R2638">
            <v>0</v>
          </cell>
        </row>
        <row r="2639">
          <cell r="Q2639">
            <v>0</v>
          </cell>
          <cell r="R2639">
            <v>0</v>
          </cell>
        </row>
        <row r="2640">
          <cell r="Q2640">
            <v>0</v>
          </cell>
          <cell r="R2640">
            <v>0</v>
          </cell>
        </row>
        <row r="2641">
          <cell r="Q2641">
            <v>0</v>
          </cell>
          <cell r="R2641">
            <v>0</v>
          </cell>
        </row>
        <row r="2642">
          <cell r="Q2642">
            <v>13.552488667079762</v>
          </cell>
          <cell r="R2642">
            <v>0</v>
          </cell>
        </row>
        <row r="2643">
          <cell r="Q2643">
            <v>7.6523200333872738</v>
          </cell>
          <cell r="R2643">
            <v>7.6523200333872738</v>
          </cell>
        </row>
        <row r="2644">
          <cell r="Q2644">
            <v>10.25954861523469</v>
          </cell>
          <cell r="R2644">
            <v>0</v>
          </cell>
        </row>
        <row r="2645">
          <cell r="Q2645">
            <v>9.3244939631950192</v>
          </cell>
          <cell r="R2645">
            <v>0</v>
          </cell>
        </row>
        <row r="2646">
          <cell r="Q2646">
            <v>0</v>
          </cell>
          <cell r="R2646">
            <v>0</v>
          </cell>
        </row>
        <row r="2647">
          <cell r="Q2647">
            <v>11.338279251049828</v>
          </cell>
          <cell r="R2647">
            <v>11.338279251049828</v>
          </cell>
        </row>
        <row r="2648">
          <cell r="Q2648">
            <v>16.222913891402534</v>
          </cell>
          <cell r="R2648">
            <v>0</v>
          </cell>
        </row>
        <row r="2649">
          <cell r="Q2649">
            <v>3.2290553983769854</v>
          </cell>
          <cell r="R2649">
            <v>0</v>
          </cell>
        </row>
        <row r="2650">
          <cell r="Q2650">
            <v>0</v>
          </cell>
          <cell r="R2650">
            <v>0</v>
          </cell>
        </row>
        <row r="2651">
          <cell r="Q2651">
            <v>0</v>
          </cell>
          <cell r="R2651">
            <v>0</v>
          </cell>
        </row>
        <row r="2652">
          <cell r="Q2652">
            <v>3.3626714838270675</v>
          </cell>
          <cell r="R2652">
            <v>0</v>
          </cell>
        </row>
        <row r="2653">
          <cell r="Q2653">
            <v>3.3054074472056039</v>
          </cell>
          <cell r="R2653">
            <v>0</v>
          </cell>
        </row>
        <row r="2654">
          <cell r="Q2654">
            <v>3.1908793739626762</v>
          </cell>
          <cell r="R2654">
            <v>0</v>
          </cell>
        </row>
        <row r="2655">
          <cell r="Q2655">
            <v>3.2449620752162804</v>
          </cell>
          <cell r="R2655">
            <v>0</v>
          </cell>
        </row>
        <row r="2656">
          <cell r="Q2656">
            <v>0</v>
          </cell>
          <cell r="R2656">
            <v>0</v>
          </cell>
        </row>
        <row r="2657">
          <cell r="Q2657">
            <v>4.921224876948636</v>
          </cell>
          <cell r="R2657">
            <v>0</v>
          </cell>
        </row>
        <row r="2658">
          <cell r="Q2658">
            <v>3.2926821057341673</v>
          </cell>
          <cell r="R2658">
            <v>0</v>
          </cell>
        </row>
        <row r="2659">
          <cell r="Q2659">
            <v>3.5821836242093452</v>
          </cell>
          <cell r="R2659">
            <v>0</v>
          </cell>
        </row>
        <row r="2660">
          <cell r="Q2660">
            <v>3.2926821057341673</v>
          </cell>
          <cell r="R2660">
            <v>0</v>
          </cell>
        </row>
        <row r="2661">
          <cell r="Q2661">
            <v>7.9103394591842289</v>
          </cell>
          <cell r="R2661">
            <v>31.641357836736915</v>
          </cell>
        </row>
        <row r="2662">
          <cell r="Q2662">
            <v>1.1781028022001148</v>
          </cell>
          <cell r="R2662">
            <v>0</v>
          </cell>
        </row>
        <row r="2663">
          <cell r="Q2663">
            <v>0</v>
          </cell>
          <cell r="R2663">
            <v>0</v>
          </cell>
        </row>
        <row r="2664">
          <cell r="Q2664">
            <v>6.1725214609608914</v>
          </cell>
          <cell r="R2664">
            <v>0</v>
          </cell>
        </row>
        <row r="2665">
          <cell r="Q2665">
            <v>0</v>
          </cell>
          <cell r="R2665">
            <v>0</v>
          </cell>
        </row>
        <row r="2666">
          <cell r="Q2666">
            <v>0</v>
          </cell>
          <cell r="R2666">
            <v>0</v>
          </cell>
        </row>
        <row r="2667">
          <cell r="Q2667">
            <v>0</v>
          </cell>
          <cell r="R2667">
            <v>0</v>
          </cell>
        </row>
        <row r="2668">
          <cell r="Q2668">
            <v>0</v>
          </cell>
          <cell r="R2668">
            <v>0</v>
          </cell>
        </row>
        <row r="2669">
          <cell r="Q2669">
            <v>6.3446089607264833</v>
          </cell>
          <cell r="R2669">
            <v>0</v>
          </cell>
        </row>
        <row r="2670">
          <cell r="Q2670">
            <v>0</v>
          </cell>
          <cell r="R2670">
            <v>0</v>
          </cell>
        </row>
        <row r="2671">
          <cell r="Q2671">
            <v>0</v>
          </cell>
          <cell r="R2671">
            <v>0</v>
          </cell>
        </row>
        <row r="2672">
          <cell r="Q2672">
            <v>5.8085584434589501</v>
          </cell>
          <cell r="R2672">
            <v>23.2342337738358</v>
          </cell>
        </row>
        <row r="2673">
          <cell r="Q2673">
            <v>3.4871339110714699</v>
          </cell>
          <cell r="R2673">
            <v>0</v>
          </cell>
        </row>
        <row r="2674">
          <cell r="Q2674">
            <v>0</v>
          </cell>
          <cell r="R2674">
            <v>0</v>
          </cell>
        </row>
        <row r="2675">
          <cell r="Q2675">
            <v>0.97666995793274325</v>
          </cell>
          <cell r="R2675">
            <v>0</v>
          </cell>
        </row>
        <row r="2676">
          <cell r="Q2676">
            <v>12.295861196775416</v>
          </cell>
          <cell r="R2676">
            <v>0</v>
          </cell>
        </row>
        <row r="2677">
          <cell r="Q2677">
            <v>13.116645721683064</v>
          </cell>
          <cell r="R2677">
            <v>0</v>
          </cell>
        </row>
        <row r="2678">
          <cell r="Q2678">
            <v>7.8515356878762557</v>
          </cell>
          <cell r="R2678">
            <v>0</v>
          </cell>
        </row>
        <row r="2679">
          <cell r="Q2679">
            <v>0</v>
          </cell>
          <cell r="R2679">
            <v>0</v>
          </cell>
        </row>
        <row r="2680">
          <cell r="Q2680">
            <v>0</v>
          </cell>
          <cell r="R2680">
            <v>0</v>
          </cell>
        </row>
        <row r="2681">
          <cell r="Q2681">
            <v>0</v>
          </cell>
          <cell r="R2681">
            <v>0</v>
          </cell>
        </row>
        <row r="2682">
          <cell r="Q2682">
            <v>0</v>
          </cell>
          <cell r="R2682">
            <v>0</v>
          </cell>
        </row>
        <row r="2683">
          <cell r="Q2683">
            <v>0</v>
          </cell>
          <cell r="R2683">
            <v>0</v>
          </cell>
        </row>
        <row r="2684">
          <cell r="Q2684">
            <v>0</v>
          </cell>
          <cell r="R2684">
            <v>0</v>
          </cell>
        </row>
        <row r="2685">
          <cell r="Q2685">
            <v>0</v>
          </cell>
          <cell r="R2685">
            <v>0</v>
          </cell>
        </row>
        <row r="2686">
          <cell r="Q2686">
            <v>0</v>
          </cell>
          <cell r="R2686">
            <v>0</v>
          </cell>
        </row>
        <row r="2687">
          <cell r="Q2687">
            <v>0</v>
          </cell>
          <cell r="R2687">
            <v>0</v>
          </cell>
        </row>
        <row r="2688">
          <cell r="Q2688">
            <v>0</v>
          </cell>
          <cell r="R2688">
            <v>0</v>
          </cell>
        </row>
        <row r="2689">
          <cell r="Q2689">
            <v>0</v>
          </cell>
          <cell r="R2689">
            <v>0</v>
          </cell>
        </row>
        <row r="2690">
          <cell r="Q2690">
            <v>0</v>
          </cell>
          <cell r="R2690">
            <v>0</v>
          </cell>
        </row>
        <row r="2691">
          <cell r="Q2691">
            <v>0</v>
          </cell>
          <cell r="R2691">
            <v>0</v>
          </cell>
        </row>
        <row r="2692">
          <cell r="Q2692">
            <v>0</v>
          </cell>
          <cell r="R2692">
            <v>0</v>
          </cell>
        </row>
        <row r="2693">
          <cell r="Q2693">
            <v>0</v>
          </cell>
          <cell r="R2693">
            <v>0</v>
          </cell>
        </row>
        <row r="2694">
          <cell r="Q2694">
            <v>0</v>
          </cell>
          <cell r="R2694">
            <v>0</v>
          </cell>
        </row>
        <row r="2695">
          <cell r="Q2695">
            <v>0</v>
          </cell>
          <cell r="R2695">
            <v>0</v>
          </cell>
        </row>
        <row r="2696">
          <cell r="Q2696">
            <v>0</v>
          </cell>
          <cell r="R2696">
            <v>0</v>
          </cell>
        </row>
        <row r="2697">
          <cell r="Q2697">
            <v>0</v>
          </cell>
          <cell r="R2697">
            <v>0</v>
          </cell>
        </row>
        <row r="2698">
          <cell r="Q2698">
            <v>0</v>
          </cell>
          <cell r="R2698">
            <v>0</v>
          </cell>
        </row>
        <row r="2699">
          <cell r="Q2699">
            <v>0</v>
          </cell>
          <cell r="R2699">
            <v>0</v>
          </cell>
        </row>
        <row r="2700">
          <cell r="Q2700">
            <v>0</v>
          </cell>
          <cell r="R2700">
            <v>0</v>
          </cell>
        </row>
        <row r="2701">
          <cell r="Q2701">
            <v>0</v>
          </cell>
          <cell r="R2701">
            <v>0</v>
          </cell>
        </row>
        <row r="2702">
          <cell r="Q2702">
            <v>0</v>
          </cell>
          <cell r="R2702">
            <v>0</v>
          </cell>
        </row>
        <row r="2703">
          <cell r="Q2703">
            <v>0</v>
          </cell>
          <cell r="R2703">
            <v>0</v>
          </cell>
        </row>
        <row r="2704">
          <cell r="Q2704">
            <v>0</v>
          </cell>
          <cell r="R2704">
            <v>0</v>
          </cell>
        </row>
        <row r="2705">
          <cell r="Q2705">
            <v>0</v>
          </cell>
          <cell r="R2705">
            <v>0</v>
          </cell>
        </row>
        <row r="2706">
          <cell r="Q2706">
            <v>0</v>
          </cell>
          <cell r="R2706">
            <v>0</v>
          </cell>
        </row>
        <row r="2707">
          <cell r="Q2707">
            <v>0</v>
          </cell>
          <cell r="R2707">
            <v>0</v>
          </cell>
        </row>
        <row r="2708">
          <cell r="Q2708">
            <v>0</v>
          </cell>
          <cell r="R2708">
            <v>0</v>
          </cell>
        </row>
        <row r="2709">
          <cell r="Q2709">
            <v>0</v>
          </cell>
          <cell r="R2709">
            <v>0</v>
          </cell>
        </row>
        <row r="2710">
          <cell r="Q2710">
            <v>0</v>
          </cell>
          <cell r="R2710">
            <v>0</v>
          </cell>
        </row>
        <row r="2711">
          <cell r="Q2711">
            <v>0</v>
          </cell>
          <cell r="R2711">
            <v>0</v>
          </cell>
        </row>
        <row r="2712">
          <cell r="Q2712">
            <v>0</v>
          </cell>
          <cell r="R2712">
            <v>0</v>
          </cell>
        </row>
        <row r="2713">
          <cell r="Q2713">
            <v>6.4135721016039442</v>
          </cell>
          <cell r="R2713">
            <v>0</v>
          </cell>
        </row>
        <row r="2714">
          <cell r="Q2714">
            <v>0</v>
          </cell>
          <cell r="R2714">
            <v>0</v>
          </cell>
        </row>
        <row r="2715">
          <cell r="Q2715">
            <v>0</v>
          </cell>
          <cell r="R2715">
            <v>0</v>
          </cell>
        </row>
        <row r="2716">
          <cell r="Q2716">
            <v>0</v>
          </cell>
          <cell r="R2716">
            <v>0</v>
          </cell>
        </row>
        <row r="2717">
          <cell r="Q2717">
            <v>0</v>
          </cell>
          <cell r="R2717">
            <v>0</v>
          </cell>
        </row>
        <row r="2718">
          <cell r="Q2718">
            <v>0</v>
          </cell>
          <cell r="R2718">
            <v>0</v>
          </cell>
        </row>
        <row r="2719">
          <cell r="Q2719">
            <v>0</v>
          </cell>
          <cell r="R2719">
            <v>0</v>
          </cell>
        </row>
        <row r="2720">
          <cell r="Q2720">
            <v>0</v>
          </cell>
          <cell r="R2720">
            <v>0</v>
          </cell>
        </row>
        <row r="2721">
          <cell r="Q2721">
            <v>0</v>
          </cell>
          <cell r="R2721">
            <v>0</v>
          </cell>
        </row>
        <row r="2722">
          <cell r="Q2722">
            <v>0</v>
          </cell>
          <cell r="R2722">
            <v>0</v>
          </cell>
        </row>
        <row r="2723">
          <cell r="Q2723">
            <v>0</v>
          </cell>
          <cell r="R2723">
            <v>0</v>
          </cell>
        </row>
        <row r="2724">
          <cell r="Q2724">
            <v>0</v>
          </cell>
          <cell r="R2724">
            <v>0</v>
          </cell>
        </row>
        <row r="2725">
          <cell r="Q2725">
            <v>6.4643028532791709</v>
          </cell>
          <cell r="R2725">
            <v>0</v>
          </cell>
        </row>
        <row r="2726">
          <cell r="Q2726">
            <v>0</v>
          </cell>
          <cell r="R2726">
            <v>0</v>
          </cell>
        </row>
        <row r="2727">
          <cell r="Q2727">
            <v>0</v>
          </cell>
          <cell r="R2727">
            <v>0</v>
          </cell>
        </row>
        <row r="2728">
          <cell r="Q2728">
            <v>0</v>
          </cell>
          <cell r="R2728">
            <v>0</v>
          </cell>
        </row>
        <row r="2729">
          <cell r="Q2729">
            <v>0</v>
          </cell>
          <cell r="R2729">
            <v>0</v>
          </cell>
        </row>
        <row r="2730">
          <cell r="Q2730">
            <v>0</v>
          </cell>
          <cell r="R2730">
            <v>0</v>
          </cell>
        </row>
        <row r="2731">
          <cell r="Q2731">
            <v>0</v>
          </cell>
          <cell r="R2731">
            <v>0</v>
          </cell>
        </row>
        <row r="2732">
          <cell r="Q2732">
            <v>0</v>
          </cell>
          <cell r="R2732">
            <v>0</v>
          </cell>
        </row>
        <row r="2733">
          <cell r="Q2733">
            <v>0</v>
          </cell>
          <cell r="R2733">
            <v>0</v>
          </cell>
        </row>
        <row r="2734">
          <cell r="Q2734">
            <v>0</v>
          </cell>
          <cell r="R2734">
            <v>0</v>
          </cell>
        </row>
        <row r="2735">
          <cell r="Q2735">
            <v>0</v>
          </cell>
          <cell r="R2735">
            <v>0</v>
          </cell>
        </row>
        <row r="2736">
          <cell r="Q2736">
            <v>4.3602627658738671</v>
          </cell>
          <cell r="R2736">
            <v>0</v>
          </cell>
        </row>
        <row r="2737">
          <cell r="Q2737">
            <v>0</v>
          </cell>
          <cell r="R2737">
            <v>0</v>
          </cell>
        </row>
        <row r="2738">
          <cell r="Q2738">
            <v>0</v>
          </cell>
          <cell r="R2738">
            <v>0</v>
          </cell>
        </row>
        <row r="2739">
          <cell r="Q2739">
            <v>0</v>
          </cell>
          <cell r="R2739">
            <v>0</v>
          </cell>
        </row>
        <row r="2740">
          <cell r="Q2740">
            <v>0</v>
          </cell>
          <cell r="R2740">
            <v>0</v>
          </cell>
        </row>
        <row r="2741">
          <cell r="Q2741">
            <v>0</v>
          </cell>
          <cell r="R2741">
            <v>0</v>
          </cell>
        </row>
        <row r="2742">
          <cell r="Q2742">
            <v>0</v>
          </cell>
          <cell r="R2742">
            <v>0</v>
          </cell>
        </row>
        <row r="2743">
          <cell r="Q2743">
            <v>0</v>
          </cell>
          <cell r="R2743">
            <v>0</v>
          </cell>
        </row>
        <row r="2744">
          <cell r="Q2744">
            <v>0</v>
          </cell>
          <cell r="R2744">
            <v>0</v>
          </cell>
        </row>
        <row r="2745">
          <cell r="Q2745">
            <v>0</v>
          </cell>
          <cell r="R2745">
            <v>0</v>
          </cell>
        </row>
        <row r="2746">
          <cell r="Q2746">
            <v>0</v>
          </cell>
          <cell r="R2746">
            <v>0</v>
          </cell>
        </row>
        <row r="2747">
          <cell r="Q2747">
            <v>0</v>
          </cell>
          <cell r="R2747">
            <v>0</v>
          </cell>
        </row>
        <row r="2748">
          <cell r="Q2748">
            <v>0</v>
          </cell>
          <cell r="R2748">
            <v>0</v>
          </cell>
        </row>
        <row r="2749">
          <cell r="Q2749">
            <v>0</v>
          </cell>
          <cell r="R2749">
            <v>0</v>
          </cell>
        </row>
        <row r="2750">
          <cell r="Q2750">
            <v>0</v>
          </cell>
          <cell r="R2750">
            <v>0</v>
          </cell>
        </row>
        <row r="2751">
          <cell r="Q2751">
            <v>0</v>
          </cell>
          <cell r="R2751">
            <v>0</v>
          </cell>
        </row>
        <row r="2752">
          <cell r="Q2752">
            <v>0</v>
          </cell>
          <cell r="R2752">
            <v>0</v>
          </cell>
        </row>
        <row r="2753">
          <cell r="Q2753">
            <v>0</v>
          </cell>
          <cell r="R2753">
            <v>0</v>
          </cell>
        </row>
        <row r="2754">
          <cell r="Q2754">
            <v>18.845972336629359</v>
          </cell>
          <cell r="R2754">
            <v>0</v>
          </cell>
        </row>
        <row r="2755">
          <cell r="Q2755">
            <v>0</v>
          </cell>
          <cell r="R2755">
            <v>0</v>
          </cell>
        </row>
        <row r="2756">
          <cell r="Q2756">
            <v>0</v>
          </cell>
          <cell r="R2756">
            <v>0</v>
          </cell>
        </row>
        <row r="2757">
          <cell r="Q2757">
            <v>0</v>
          </cell>
          <cell r="R2757">
            <v>0</v>
          </cell>
        </row>
        <row r="2758">
          <cell r="Q2758">
            <v>0</v>
          </cell>
          <cell r="R2758">
            <v>0</v>
          </cell>
        </row>
        <row r="2759">
          <cell r="Q2759">
            <v>0</v>
          </cell>
          <cell r="R2759">
            <v>0</v>
          </cell>
        </row>
        <row r="2760">
          <cell r="Q2760">
            <v>0</v>
          </cell>
          <cell r="R2760">
            <v>0</v>
          </cell>
        </row>
        <row r="2761">
          <cell r="Q2761">
            <v>0</v>
          </cell>
          <cell r="R2761">
            <v>0</v>
          </cell>
        </row>
        <row r="2762">
          <cell r="Q2762">
            <v>0</v>
          </cell>
          <cell r="R2762">
            <v>0</v>
          </cell>
        </row>
        <row r="2763">
          <cell r="Q2763">
            <v>0</v>
          </cell>
          <cell r="R2763">
            <v>0</v>
          </cell>
        </row>
        <row r="2764">
          <cell r="Q2764">
            <v>0</v>
          </cell>
          <cell r="R2764">
            <v>0</v>
          </cell>
        </row>
        <row r="2765">
          <cell r="Q2765">
            <v>0</v>
          </cell>
          <cell r="R2765">
            <v>0</v>
          </cell>
        </row>
        <row r="2766">
          <cell r="Q2766">
            <v>0</v>
          </cell>
          <cell r="R2766">
            <v>0</v>
          </cell>
        </row>
        <row r="2767">
          <cell r="Q2767">
            <v>9.4482070203683506</v>
          </cell>
          <cell r="R2767">
            <v>0</v>
          </cell>
        </row>
        <row r="2768">
          <cell r="Q2768">
            <v>0</v>
          </cell>
          <cell r="R2768">
            <v>0</v>
          </cell>
        </row>
        <row r="2769">
          <cell r="Q2769">
            <v>0</v>
          </cell>
          <cell r="R2769">
            <v>0</v>
          </cell>
        </row>
        <row r="2770">
          <cell r="Q2770">
            <v>0</v>
          </cell>
          <cell r="R2770">
            <v>0</v>
          </cell>
        </row>
        <row r="2771">
          <cell r="Q2771">
            <v>0</v>
          </cell>
          <cell r="R2771">
            <v>0</v>
          </cell>
        </row>
        <row r="2772">
          <cell r="Q2772">
            <v>0</v>
          </cell>
          <cell r="R2772">
            <v>0</v>
          </cell>
        </row>
        <row r="2773">
          <cell r="Q2773">
            <v>0</v>
          </cell>
          <cell r="R2773">
            <v>0</v>
          </cell>
        </row>
        <row r="2774">
          <cell r="Q2774">
            <v>3.1665755674063361</v>
          </cell>
          <cell r="R2774">
            <v>0</v>
          </cell>
        </row>
        <row r="2775">
          <cell r="Q2775">
            <v>0</v>
          </cell>
          <cell r="R2775">
            <v>0</v>
          </cell>
        </row>
        <row r="2776">
          <cell r="Q2776">
            <v>0</v>
          </cell>
          <cell r="R2776">
            <v>0</v>
          </cell>
        </row>
        <row r="2777">
          <cell r="Q2777">
            <v>0</v>
          </cell>
          <cell r="R2777">
            <v>0</v>
          </cell>
        </row>
        <row r="2778">
          <cell r="Q2778">
            <v>0</v>
          </cell>
          <cell r="R2778">
            <v>0</v>
          </cell>
        </row>
        <row r="2779">
          <cell r="Q2779">
            <v>0</v>
          </cell>
          <cell r="R2779">
            <v>0</v>
          </cell>
        </row>
        <row r="2780">
          <cell r="Q2780">
            <v>0</v>
          </cell>
          <cell r="R2780">
            <v>0</v>
          </cell>
        </row>
        <row r="2781">
          <cell r="Q2781">
            <v>0</v>
          </cell>
          <cell r="R2781">
            <v>0</v>
          </cell>
        </row>
        <row r="2782">
          <cell r="Q2782">
            <v>0</v>
          </cell>
          <cell r="R2782">
            <v>0</v>
          </cell>
        </row>
        <row r="2783">
          <cell r="Q2783">
            <v>0</v>
          </cell>
          <cell r="R2783">
            <v>0</v>
          </cell>
        </row>
        <row r="2784">
          <cell r="Q2784">
            <v>0</v>
          </cell>
          <cell r="R2784">
            <v>0</v>
          </cell>
        </row>
        <row r="2785">
          <cell r="Q2785">
            <v>0</v>
          </cell>
          <cell r="R2785">
            <v>0</v>
          </cell>
        </row>
        <row r="2786">
          <cell r="Q2786">
            <v>0</v>
          </cell>
          <cell r="R2786">
            <v>0</v>
          </cell>
        </row>
        <row r="2787">
          <cell r="Q2787">
            <v>0</v>
          </cell>
          <cell r="R2787">
            <v>0</v>
          </cell>
        </row>
        <row r="2788">
          <cell r="Q2788">
            <v>0</v>
          </cell>
          <cell r="R2788">
            <v>0</v>
          </cell>
        </row>
        <row r="2789">
          <cell r="Q2789">
            <v>0</v>
          </cell>
          <cell r="R2789">
            <v>0</v>
          </cell>
        </row>
        <row r="2790">
          <cell r="Q2790">
            <v>0</v>
          </cell>
          <cell r="R2790">
            <v>0</v>
          </cell>
        </row>
        <row r="2791">
          <cell r="Q2791">
            <v>0</v>
          </cell>
          <cell r="R2791">
            <v>0</v>
          </cell>
        </row>
        <row r="2792">
          <cell r="Q2792">
            <v>0</v>
          </cell>
          <cell r="R2792">
            <v>0</v>
          </cell>
        </row>
        <row r="2793">
          <cell r="Q2793">
            <v>0</v>
          </cell>
          <cell r="R2793">
            <v>0</v>
          </cell>
        </row>
        <row r="2794">
          <cell r="Q2794">
            <v>0</v>
          </cell>
          <cell r="R2794">
            <v>0</v>
          </cell>
        </row>
        <row r="2795">
          <cell r="Q2795">
            <v>0</v>
          </cell>
          <cell r="R2795">
            <v>0</v>
          </cell>
        </row>
        <row r="2796">
          <cell r="Q2796">
            <v>0</v>
          </cell>
          <cell r="R2796">
            <v>0</v>
          </cell>
        </row>
        <row r="2797">
          <cell r="Q2797">
            <v>0</v>
          </cell>
          <cell r="R2797">
            <v>0</v>
          </cell>
        </row>
        <row r="2798">
          <cell r="Q2798">
            <v>0</v>
          </cell>
          <cell r="R2798">
            <v>0</v>
          </cell>
        </row>
        <row r="2799">
          <cell r="Q2799">
            <v>0</v>
          </cell>
          <cell r="R2799">
            <v>0</v>
          </cell>
        </row>
        <row r="2800">
          <cell r="Q2800">
            <v>0</v>
          </cell>
          <cell r="R2800">
            <v>0</v>
          </cell>
        </row>
        <row r="2801">
          <cell r="Q2801">
            <v>0</v>
          </cell>
          <cell r="R2801">
            <v>0</v>
          </cell>
        </row>
        <row r="2802">
          <cell r="Q2802">
            <v>0</v>
          </cell>
          <cell r="R2802">
            <v>0</v>
          </cell>
        </row>
        <row r="2803">
          <cell r="Q2803">
            <v>0</v>
          </cell>
          <cell r="R2803">
            <v>0</v>
          </cell>
        </row>
        <row r="2804">
          <cell r="Q2804">
            <v>0</v>
          </cell>
          <cell r="R2804">
            <v>0</v>
          </cell>
        </row>
        <row r="2805">
          <cell r="Q2805">
            <v>0</v>
          </cell>
          <cell r="R2805">
            <v>0</v>
          </cell>
        </row>
        <row r="2806">
          <cell r="Q2806">
            <v>0</v>
          </cell>
          <cell r="R2806">
            <v>0</v>
          </cell>
        </row>
        <row r="2807">
          <cell r="Q2807">
            <v>0</v>
          </cell>
          <cell r="R2807">
            <v>0</v>
          </cell>
        </row>
        <row r="2808">
          <cell r="Q2808">
            <v>0</v>
          </cell>
          <cell r="R2808">
            <v>0</v>
          </cell>
        </row>
        <row r="2809">
          <cell r="Q2809">
            <v>0</v>
          </cell>
          <cell r="R2809">
            <v>0</v>
          </cell>
        </row>
        <row r="2810">
          <cell r="Q2810">
            <v>0</v>
          </cell>
          <cell r="R2810">
            <v>0</v>
          </cell>
        </row>
        <row r="2811">
          <cell r="Q2811">
            <v>0</v>
          </cell>
          <cell r="R2811">
            <v>0</v>
          </cell>
        </row>
        <row r="2812">
          <cell r="Q2812">
            <v>0</v>
          </cell>
          <cell r="R2812">
            <v>0</v>
          </cell>
        </row>
        <row r="2813">
          <cell r="Q2813">
            <v>0</v>
          </cell>
          <cell r="R2813">
            <v>0</v>
          </cell>
        </row>
        <row r="2814">
          <cell r="Q2814">
            <v>0</v>
          </cell>
          <cell r="R2814">
            <v>0</v>
          </cell>
        </row>
        <row r="2815">
          <cell r="Q2815">
            <v>0</v>
          </cell>
          <cell r="R2815">
            <v>0</v>
          </cell>
        </row>
        <row r="2816">
          <cell r="Q2816">
            <v>0</v>
          </cell>
          <cell r="R2816">
            <v>0</v>
          </cell>
        </row>
        <row r="2817">
          <cell r="Q2817">
            <v>0</v>
          </cell>
          <cell r="R2817">
            <v>0</v>
          </cell>
        </row>
        <row r="2818">
          <cell r="Q2818">
            <v>0</v>
          </cell>
          <cell r="R2818">
            <v>0</v>
          </cell>
        </row>
        <row r="2819">
          <cell r="Q2819">
            <v>0</v>
          </cell>
          <cell r="R2819">
            <v>0</v>
          </cell>
        </row>
        <row r="2820">
          <cell r="Q2820">
            <v>0</v>
          </cell>
          <cell r="R2820">
            <v>0</v>
          </cell>
        </row>
        <row r="2821">
          <cell r="Q2821">
            <v>0</v>
          </cell>
          <cell r="R2821">
            <v>0</v>
          </cell>
        </row>
        <row r="2822">
          <cell r="Q2822">
            <v>0</v>
          </cell>
          <cell r="R2822">
            <v>0</v>
          </cell>
        </row>
        <row r="2823">
          <cell r="Q2823">
            <v>0</v>
          </cell>
          <cell r="R2823">
            <v>0</v>
          </cell>
        </row>
        <row r="2824">
          <cell r="Q2824">
            <v>0</v>
          </cell>
          <cell r="R2824">
            <v>0</v>
          </cell>
        </row>
        <row r="2825">
          <cell r="Q2825">
            <v>0</v>
          </cell>
          <cell r="R2825">
            <v>0</v>
          </cell>
        </row>
        <row r="2826">
          <cell r="Q2826">
            <v>3.3494191726934708</v>
          </cell>
          <cell r="R2826">
            <v>0</v>
          </cell>
        </row>
        <row r="2827">
          <cell r="Q2827">
            <v>0</v>
          </cell>
          <cell r="R2827">
            <v>0</v>
          </cell>
        </row>
        <row r="2828">
          <cell r="Q2828">
            <v>0</v>
          </cell>
          <cell r="R2828">
            <v>0</v>
          </cell>
        </row>
        <row r="2829">
          <cell r="Q2829">
            <v>0</v>
          </cell>
          <cell r="R2829">
            <v>0</v>
          </cell>
        </row>
        <row r="2830">
          <cell r="Q2830">
            <v>0</v>
          </cell>
          <cell r="R2830">
            <v>0</v>
          </cell>
        </row>
        <row r="2831">
          <cell r="Q2831">
            <v>0</v>
          </cell>
          <cell r="R2831">
            <v>0</v>
          </cell>
        </row>
        <row r="2832">
          <cell r="Q2832">
            <v>0</v>
          </cell>
          <cell r="R2832">
            <v>0</v>
          </cell>
        </row>
        <row r="2833">
          <cell r="Q2833">
            <v>0</v>
          </cell>
          <cell r="R2833">
            <v>0</v>
          </cell>
        </row>
        <row r="2834">
          <cell r="Q2834">
            <v>0</v>
          </cell>
          <cell r="R2834">
            <v>0</v>
          </cell>
        </row>
        <row r="2835">
          <cell r="Q2835">
            <v>0</v>
          </cell>
          <cell r="R2835">
            <v>0</v>
          </cell>
        </row>
        <row r="2836">
          <cell r="Q2836">
            <v>0</v>
          </cell>
          <cell r="R2836">
            <v>0</v>
          </cell>
        </row>
        <row r="2837">
          <cell r="Q2837">
            <v>0</v>
          </cell>
          <cell r="R2837">
            <v>0</v>
          </cell>
        </row>
        <row r="2838">
          <cell r="Q2838">
            <v>0</v>
          </cell>
          <cell r="R2838">
            <v>0</v>
          </cell>
        </row>
        <row r="2839">
          <cell r="Q2839">
            <v>0</v>
          </cell>
          <cell r="R2839">
            <v>0</v>
          </cell>
        </row>
        <row r="2840">
          <cell r="Q2840">
            <v>0</v>
          </cell>
          <cell r="R2840">
            <v>0</v>
          </cell>
        </row>
        <row r="2841">
          <cell r="Q2841">
            <v>0</v>
          </cell>
          <cell r="R2841">
            <v>0</v>
          </cell>
        </row>
        <row r="2842">
          <cell r="Q2842">
            <v>0</v>
          </cell>
          <cell r="R2842">
            <v>0</v>
          </cell>
        </row>
        <row r="2843">
          <cell r="Q2843">
            <v>0</v>
          </cell>
          <cell r="R2843">
            <v>0</v>
          </cell>
        </row>
        <row r="2844">
          <cell r="Q2844">
            <v>0</v>
          </cell>
          <cell r="R2844">
            <v>0</v>
          </cell>
        </row>
        <row r="2845">
          <cell r="Q2845">
            <v>0</v>
          </cell>
          <cell r="R2845">
            <v>0</v>
          </cell>
        </row>
        <row r="2846">
          <cell r="Q2846">
            <v>0</v>
          </cell>
          <cell r="R2846">
            <v>0</v>
          </cell>
        </row>
        <row r="2847">
          <cell r="Q2847">
            <v>2.5797538253512733</v>
          </cell>
          <cell r="R2847">
            <v>0</v>
          </cell>
        </row>
        <row r="2848">
          <cell r="Q2848">
            <v>2.4551919490819927</v>
          </cell>
          <cell r="R2848">
            <v>0</v>
          </cell>
        </row>
        <row r="2849">
          <cell r="Q2849">
            <v>0</v>
          </cell>
          <cell r="R2849">
            <v>0</v>
          </cell>
        </row>
        <row r="2850">
          <cell r="Q2850">
            <v>0</v>
          </cell>
          <cell r="R2850">
            <v>0</v>
          </cell>
        </row>
        <row r="2851">
          <cell r="Q2851">
            <v>0</v>
          </cell>
          <cell r="R2851">
            <v>0</v>
          </cell>
        </row>
        <row r="2852">
          <cell r="Q2852">
            <v>0</v>
          </cell>
          <cell r="R2852">
            <v>0</v>
          </cell>
        </row>
        <row r="2853">
          <cell r="Q2853">
            <v>0</v>
          </cell>
          <cell r="R2853">
            <v>0</v>
          </cell>
        </row>
        <row r="2854">
          <cell r="Q2854">
            <v>0</v>
          </cell>
          <cell r="R2854">
            <v>0</v>
          </cell>
        </row>
        <row r="2855">
          <cell r="Q2855">
            <v>0</v>
          </cell>
          <cell r="R2855">
            <v>0</v>
          </cell>
        </row>
        <row r="2856">
          <cell r="Q2856">
            <v>0</v>
          </cell>
          <cell r="R2856">
            <v>0</v>
          </cell>
        </row>
        <row r="2857">
          <cell r="Q2857">
            <v>0</v>
          </cell>
          <cell r="R2857">
            <v>0</v>
          </cell>
        </row>
        <row r="2858">
          <cell r="Q2858">
            <v>0</v>
          </cell>
          <cell r="R2858">
            <v>0</v>
          </cell>
        </row>
        <row r="2859">
          <cell r="Q2859">
            <v>0</v>
          </cell>
          <cell r="R2859">
            <v>0</v>
          </cell>
        </row>
        <row r="2860">
          <cell r="Q2860">
            <v>0</v>
          </cell>
          <cell r="R2860">
            <v>0</v>
          </cell>
        </row>
        <row r="2861">
          <cell r="Q2861">
            <v>0</v>
          </cell>
          <cell r="R2861">
            <v>0</v>
          </cell>
        </row>
        <row r="2862">
          <cell r="Q2862">
            <v>0</v>
          </cell>
          <cell r="R2862">
            <v>0</v>
          </cell>
        </row>
        <row r="2863">
          <cell r="Q2863">
            <v>0</v>
          </cell>
          <cell r="R2863">
            <v>0</v>
          </cell>
        </row>
        <row r="2864">
          <cell r="Q2864">
            <v>0</v>
          </cell>
          <cell r="R2864">
            <v>0</v>
          </cell>
        </row>
        <row r="2865">
          <cell r="Q2865">
            <v>0</v>
          </cell>
          <cell r="R2865">
            <v>0</v>
          </cell>
        </row>
        <row r="2866">
          <cell r="Q2866">
            <v>0</v>
          </cell>
          <cell r="R2866">
            <v>0</v>
          </cell>
        </row>
        <row r="2867">
          <cell r="Q2867">
            <v>0</v>
          </cell>
          <cell r="R2867">
            <v>0</v>
          </cell>
        </row>
        <row r="2868">
          <cell r="Q2868">
            <v>0</v>
          </cell>
          <cell r="R2868">
            <v>0</v>
          </cell>
        </row>
        <row r="2869">
          <cell r="Q2869">
            <v>0</v>
          </cell>
          <cell r="R2869">
            <v>0</v>
          </cell>
        </row>
        <row r="2870">
          <cell r="Q2870">
            <v>0</v>
          </cell>
          <cell r="R2870">
            <v>0</v>
          </cell>
        </row>
        <row r="2871">
          <cell r="Q2871">
            <v>0</v>
          </cell>
          <cell r="R2871">
            <v>0</v>
          </cell>
        </row>
        <row r="2872">
          <cell r="Q2872">
            <v>0</v>
          </cell>
          <cell r="R2872">
            <v>0</v>
          </cell>
        </row>
        <row r="2873">
          <cell r="Q2873">
            <v>0</v>
          </cell>
          <cell r="R2873">
            <v>0</v>
          </cell>
        </row>
        <row r="2874">
          <cell r="Q2874">
            <v>3.1011571183853532</v>
          </cell>
          <cell r="R2874">
            <v>0</v>
          </cell>
        </row>
        <row r="2875">
          <cell r="Q2875">
            <v>3.8243090403145144</v>
          </cell>
          <cell r="R2875">
            <v>0</v>
          </cell>
        </row>
        <row r="2876">
          <cell r="Q2876">
            <v>3.3313740223702926</v>
          </cell>
          <cell r="R2876">
            <v>0</v>
          </cell>
        </row>
        <row r="2877">
          <cell r="Q2877">
            <v>0</v>
          </cell>
          <cell r="R2877">
            <v>0</v>
          </cell>
        </row>
        <row r="2878">
          <cell r="Q2878">
            <v>0</v>
          </cell>
          <cell r="R2878">
            <v>0</v>
          </cell>
        </row>
        <row r="2879">
          <cell r="Q2879">
            <v>0</v>
          </cell>
          <cell r="R2879">
            <v>0</v>
          </cell>
        </row>
        <row r="2880">
          <cell r="Q2880">
            <v>0</v>
          </cell>
          <cell r="R2880">
            <v>0</v>
          </cell>
        </row>
        <row r="2881">
          <cell r="Q2881">
            <v>0</v>
          </cell>
          <cell r="R2881">
            <v>0</v>
          </cell>
        </row>
        <row r="2882">
          <cell r="Q2882">
            <v>0</v>
          </cell>
          <cell r="R2882">
            <v>0</v>
          </cell>
        </row>
        <row r="2883">
          <cell r="Q2883">
            <v>0</v>
          </cell>
          <cell r="R2883">
            <v>0</v>
          </cell>
        </row>
        <row r="2884">
          <cell r="Q2884">
            <v>0</v>
          </cell>
          <cell r="R2884">
            <v>0</v>
          </cell>
        </row>
        <row r="2885">
          <cell r="Q2885">
            <v>0</v>
          </cell>
          <cell r="R2885">
            <v>0</v>
          </cell>
        </row>
        <row r="2886">
          <cell r="Q2886">
            <v>0</v>
          </cell>
          <cell r="R2886">
            <v>0</v>
          </cell>
        </row>
        <row r="2887">
          <cell r="Q2887">
            <v>0</v>
          </cell>
          <cell r="R2887">
            <v>0</v>
          </cell>
        </row>
        <row r="2888">
          <cell r="Q2888">
            <v>0</v>
          </cell>
          <cell r="R2888">
            <v>0</v>
          </cell>
        </row>
        <row r="2889">
          <cell r="Q2889">
            <v>0</v>
          </cell>
          <cell r="R2889">
            <v>0</v>
          </cell>
        </row>
        <row r="2890">
          <cell r="Q2890">
            <v>0</v>
          </cell>
          <cell r="R2890">
            <v>0</v>
          </cell>
        </row>
        <row r="2891">
          <cell r="Q2891">
            <v>0</v>
          </cell>
          <cell r="R2891">
            <v>0</v>
          </cell>
        </row>
        <row r="2892">
          <cell r="Q2892">
            <v>0</v>
          </cell>
          <cell r="R2892">
            <v>0</v>
          </cell>
        </row>
        <row r="2893">
          <cell r="Q2893">
            <v>0</v>
          </cell>
          <cell r="R2893">
            <v>0</v>
          </cell>
        </row>
        <row r="2894">
          <cell r="Q2894">
            <v>0</v>
          </cell>
          <cell r="R2894">
            <v>0</v>
          </cell>
        </row>
        <row r="2895">
          <cell r="Q2895">
            <v>0</v>
          </cell>
          <cell r="R2895">
            <v>0</v>
          </cell>
        </row>
        <row r="2896">
          <cell r="Q2896">
            <v>0</v>
          </cell>
          <cell r="R2896">
            <v>0</v>
          </cell>
        </row>
        <row r="2897">
          <cell r="Q2897">
            <v>0</v>
          </cell>
          <cell r="R2897">
            <v>0</v>
          </cell>
        </row>
        <row r="2898">
          <cell r="Q2898">
            <v>0</v>
          </cell>
          <cell r="R2898">
            <v>0</v>
          </cell>
        </row>
        <row r="2899">
          <cell r="Q2899">
            <v>0</v>
          </cell>
          <cell r="R2899">
            <v>0</v>
          </cell>
        </row>
        <row r="2900">
          <cell r="Q2900">
            <v>0</v>
          </cell>
          <cell r="R2900">
            <v>0</v>
          </cell>
        </row>
        <row r="2901">
          <cell r="Q2901">
            <v>0</v>
          </cell>
          <cell r="R2901">
            <v>0</v>
          </cell>
        </row>
        <row r="2902">
          <cell r="Q2902">
            <v>0</v>
          </cell>
          <cell r="R2902">
            <v>0</v>
          </cell>
        </row>
        <row r="2903">
          <cell r="Q2903">
            <v>0</v>
          </cell>
          <cell r="R2903">
            <v>0</v>
          </cell>
        </row>
        <row r="2904">
          <cell r="Q2904">
            <v>0</v>
          </cell>
          <cell r="R2904">
            <v>0</v>
          </cell>
        </row>
        <row r="2905">
          <cell r="Q2905">
            <v>0</v>
          </cell>
          <cell r="R2905">
            <v>0</v>
          </cell>
        </row>
        <row r="2906">
          <cell r="Q2906">
            <v>0</v>
          </cell>
          <cell r="R2906">
            <v>0</v>
          </cell>
        </row>
        <row r="2907">
          <cell r="Q2907">
            <v>0</v>
          </cell>
          <cell r="R2907">
            <v>0</v>
          </cell>
        </row>
        <row r="2908">
          <cell r="Q2908">
            <v>0</v>
          </cell>
          <cell r="R2908">
            <v>0</v>
          </cell>
        </row>
        <row r="2909">
          <cell r="Q2909">
            <v>0</v>
          </cell>
          <cell r="R2909">
            <v>0</v>
          </cell>
        </row>
        <row r="2910">
          <cell r="Q2910">
            <v>0</v>
          </cell>
          <cell r="R2910">
            <v>0</v>
          </cell>
        </row>
        <row r="2911">
          <cell r="Q2911">
            <v>0</v>
          </cell>
          <cell r="R2911">
            <v>0</v>
          </cell>
        </row>
        <row r="2912">
          <cell r="Q2912">
            <v>0</v>
          </cell>
          <cell r="R2912">
            <v>0</v>
          </cell>
        </row>
        <row r="2913">
          <cell r="Q2913">
            <v>0</v>
          </cell>
          <cell r="R2913">
            <v>0</v>
          </cell>
        </row>
        <row r="2914">
          <cell r="Q2914">
            <v>0</v>
          </cell>
          <cell r="R2914">
            <v>0</v>
          </cell>
        </row>
        <row r="2915">
          <cell r="Q2915">
            <v>0</v>
          </cell>
          <cell r="R2915">
            <v>0</v>
          </cell>
        </row>
        <row r="2916">
          <cell r="Q2916">
            <v>0</v>
          </cell>
          <cell r="R2916">
            <v>0</v>
          </cell>
        </row>
        <row r="2917">
          <cell r="Q2917">
            <v>0</v>
          </cell>
          <cell r="R2917">
            <v>0</v>
          </cell>
        </row>
        <row r="2918">
          <cell r="Q2918">
            <v>0</v>
          </cell>
          <cell r="R2918">
            <v>0</v>
          </cell>
        </row>
        <row r="2919">
          <cell r="Q2919">
            <v>0</v>
          </cell>
          <cell r="R2919">
            <v>0</v>
          </cell>
        </row>
        <row r="2920">
          <cell r="Q2920">
            <v>0</v>
          </cell>
          <cell r="R2920">
            <v>0</v>
          </cell>
        </row>
        <row r="2921">
          <cell r="Q2921">
            <v>0</v>
          </cell>
          <cell r="R2921">
            <v>0</v>
          </cell>
        </row>
        <row r="2922">
          <cell r="Q2922">
            <v>0</v>
          </cell>
          <cell r="R2922">
            <v>0</v>
          </cell>
        </row>
        <row r="2923">
          <cell r="Q2923">
            <v>0</v>
          </cell>
          <cell r="R2923">
            <v>0</v>
          </cell>
        </row>
        <row r="2924">
          <cell r="Q2924">
            <v>0</v>
          </cell>
          <cell r="R2924">
            <v>0</v>
          </cell>
        </row>
        <row r="2925">
          <cell r="Q2925">
            <v>0</v>
          </cell>
          <cell r="R2925">
            <v>0</v>
          </cell>
        </row>
        <row r="2926">
          <cell r="Q2926">
            <v>0</v>
          </cell>
          <cell r="R2926">
            <v>0</v>
          </cell>
        </row>
        <row r="2927">
          <cell r="Q2927">
            <v>0</v>
          </cell>
          <cell r="R2927">
            <v>0</v>
          </cell>
        </row>
        <row r="2928">
          <cell r="Q2928">
            <v>0</v>
          </cell>
          <cell r="R2928">
            <v>0</v>
          </cell>
        </row>
        <row r="2929">
          <cell r="Q2929">
            <v>0</v>
          </cell>
          <cell r="R2929">
            <v>0</v>
          </cell>
        </row>
        <row r="2930">
          <cell r="Q2930">
            <v>0</v>
          </cell>
          <cell r="R2930">
            <v>0</v>
          </cell>
        </row>
        <row r="2931">
          <cell r="Q2931">
            <v>0</v>
          </cell>
          <cell r="R2931">
            <v>0</v>
          </cell>
        </row>
        <row r="2932">
          <cell r="Q2932">
            <v>0</v>
          </cell>
          <cell r="R2932">
            <v>0</v>
          </cell>
        </row>
        <row r="2933">
          <cell r="Q2933">
            <v>0</v>
          </cell>
          <cell r="R2933">
            <v>0</v>
          </cell>
        </row>
        <row r="2934">
          <cell r="Q2934">
            <v>0</v>
          </cell>
          <cell r="R2934">
            <v>0</v>
          </cell>
        </row>
        <row r="2935">
          <cell r="Q2935">
            <v>0</v>
          </cell>
          <cell r="R2935">
            <v>0</v>
          </cell>
        </row>
        <row r="2936">
          <cell r="Q2936">
            <v>0</v>
          </cell>
          <cell r="R2936">
            <v>0</v>
          </cell>
        </row>
        <row r="2937">
          <cell r="Q2937">
            <v>0</v>
          </cell>
          <cell r="R2937">
            <v>0</v>
          </cell>
        </row>
        <row r="2938">
          <cell r="Q2938">
            <v>0</v>
          </cell>
          <cell r="R2938">
            <v>0</v>
          </cell>
        </row>
        <row r="2939">
          <cell r="Q2939">
            <v>0</v>
          </cell>
          <cell r="R2939">
            <v>0</v>
          </cell>
        </row>
        <row r="2940">
          <cell r="Q2940">
            <v>0</v>
          </cell>
          <cell r="R2940">
            <v>0</v>
          </cell>
        </row>
        <row r="2941">
          <cell r="Q2941">
            <v>0</v>
          </cell>
          <cell r="R2941">
            <v>0</v>
          </cell>
        </row>
        <row r="2942">
          <cell r="Q2942">
            <v>0</v>
          </cell>
          <cell r="R2942">
            <v>0</v>
          </cell>
        </row>
        <row r="2943">
          <cell r="Q2943">
            <v>0</v>
          </cell>
          <cell r="R2943">
            <v>0</v>
          </cell>
        </row>
        <row r="2944">
          <cell r="Q2944">
            <v>0</v>
          </cell>
          <cell r="R2944">
            <v>0</v>
          </cell>
        </row>
        <row r="2945">
          <cell r="Q2945">
            <v>0</v>
          </cell>
          <cell r="R2945">
            <v>0</v>
          </cell>
        </row>
        <row r="2946">
          <cell r="Q2946">
            <v>0</v>
          </cell>
          <cell r="R2946">
            <v>0</v>
          </cell>
        </row>
        <row r="2947">
          <cell r="Q2947">
            <v>0</v>
          </cell>
          <cell r="R2947">
            <v>0</v>
          </cell>
        </row>
        <row r="2948">
          <cell r="Q2948">
            <v>0</v>
          </cell>
          <cell r="R2948">
            <v>0</v>
          </cell>
        </row>
        <row r="2949">
          <cell r="Q2949">
            <v>0</v>
          </cell>
          <cell r="R2949">
            <v>0</v>
          </cell>
        </row>
        <row r="2950">
          <cell r="Q2950">
            <v>0</v>
          </cell>
          <cell r="R2950">
            <v>0</v>
          </cell>
        </row>
        <row r="2951">
          <cell r="Q2951">
            <v>0</v>
          </cell>
          <cell r="R2951">
            <v>0</v>
          </cell>
        </row>
        <row r="2952">
          <cell r="Q2952">
            <v>0</v>
          </cell>
          <cell r="R2952">
            <v>0</v>
          </cell>
        </row>
        <row r="2953">
          <cell r="Q2953">
            <v>0</v>
          </cell>
          <cell r="R2953">
            <v>0</v>
          </cell>
        </row>
        <row r="2954">
          <cell r="Q2954">
            <v>0</v>
          </cell>
          <cell r="R2954">
            <v>0</v>
          </cell>
        </row>
        <row r="2955">
          <cell r="Q2955">
            <v>0</v>
          </cell>
          <cell r="R2955">
            <v>0</v>
          </cell>
        </row>
        <row r="2956">
          <cell r="Q2956">
            <v>0</v>
          </cell>
          <cell r="R2956">
            <v>0</v>
          </cell>
        </row>
        <row r="2957">
          <cell r="Q2957">
            <v>0</v>
          </cell>
          <cell r="R2957">
            <v>0</v>
          </cell>
        </row>
        <row r="2958">
          <cell r="Q2958">
            <v>0</v>
          </cell>
          <cell r="R2958">
            <v>0</v>
          </cell>
        </row>
        <row r="2959">
          <cell r="Q2959">
            <v>0</v>
          </cell>
          <cell r="R2959">
            <v>0</v>
          </cell>
        </row>
        <row r="2960">
          <cell r="Q2960">
            <v>0</v>
          </cell>
          <cell r="R2960">
            <v>0</v>
          </cell>
        </row>
        <row r="2961">
          <cell r="Q2961">
            <v>0</v>
          </cell>
          <cell r="R2961">
            <v>0</v>
          </cell>
        </row>
        <row r="2962">
          <cell r="Q2962">
            <v>0</v>
          </cell>
          <cell r="R2962">
            <v>0</v>
          </cell>
        </row>
        <row r="2963">
          <cell r="Q2963">
            <v>0</v>
          </cell>
          <cell r="R2963">
            <v>0</v>
          </cell>
        </row>
        <row r="2964">
          <cell r="Q2964">
            <v>0</v>
          </cell>
          <cell r="R2964">
            <v>0</v>
          </cell>
        </row>
        <row r="2965">
          <cell r="Q2965">
            <v>0</v>
          </cell>
          <cell r="R2965">
            <v>0</v>
          </cell>
        </row>
        <row r="2966">
          <cell r="Q2966">
            <v>0</v>
          </cell>
          <cell r="R2966">
            <v>0</v>
          </cell>
        </row>
        <row r="2967">
          <cell r="Q2967">
            <v>0</v>
          </cell>
          <cell r="R2967">
            <v>0</v>
          </cell>
        </row>
        <row r="2968">
          <cell r="Q2968">
            <v>0</v>
          </cell>
          <cell r="R2968">
            <v>0</v>
          </cell>
        </row>
        <row r="2969">
          <cell r="Q2969">
            <v>0</v>
          </cell>
          <cell r="R2969">
            <v>0</v>
          </cell>
        </row>
        <row r="2970">
          <cell r="Q2970">
            <v>0</v>
          </cell>
          <cell r="R2970">
            <v>0</v>
          </cell>
        </row>
        <row r="2971">
          <cell r="Q2971">
            <v>0</v>
          </cell>
          <cell r="R2971">
            <v>0</v>
          </cell>
        </row>
        <row r="2972">
          <cell r="Q2972">
            <v>0</v>
          </cell>
          <cell r="R2972">
            <v>0</v>
          </cell>
        </row>
        <row r="2973">
          <cell r="Q2973">
            <v>0</v>
          </cell>
          <cell r="R2973">
            <v>0</v>
          </cell>
        </row>
        <row r="2974">
          <cell r="Q2974">
            <v>0</v>
          </cell>
          <cell r="R2974">
            <v>0</v>
          </cell>
        </row>
        <row r="2975">
          <cell r="Q2975">
            <v>0</v>
          </cell>
          <cell r="R2975">
            <v>0</v>
          </cell>
        </row>
        <row r="2976">
          <cell r="Q2976">
            <v>0</v>
          </cell>
          <cell r="R2976">
            <v>0</v>
          </cell>
        </row>
        <row r="2977">
          <cell r="Q2977">
            <v>0</v>
          </cell>
          <cell r="R2977">
            <v>0</v>
          </cell>
        </row>
        <row r="2978">
          <cell r="Q2978">
            <v>0</v>
          </cell>
          <cell r="R2978">
            <v>0</v>
          </cell>
        </row>
        <row r="2979">
          <cell r="Q2979">
            <v>0</v>
          </cell>
          <cell r="R2979">
            <v>0</v>
          </cell>
        </row>
        <row r="2980">
          <cell r="Q2980">
            <v>0</v>
          </cell>
          <cell r="R2980">
            <v>0</v>
          </cell>
        </row>
        <row r="2981">
          <cell r="Q2981">
            <v>0</v>
          </cell>
          <cell r="R2981">
            <v>0</v>
          </cell>
        </row>
        <row r="2982">
          <cell r="Q2982">
            <v>0</v>
          </cell>
          <cell r="R2982">
            <v>0</v>
          </cell>
        </row>
        <row r="2983">
          <cell r="Q2983">
            <v>0</v>
          </cell>
          <cell r="R2983">
            <v>0</v>
          </cell>
        </row>
        <row r="2984">
          <cell r="Q2984">
            <v>0</v>
          </cell>
          <cell r="R2984">
            <v>0</v>
          </cell>
        </row>
        <row r="2985">
          <cell r="Q2985">
            <v>0</v>
          </cell>
          <cell r="R2985">
            <v>0</v>
          </cell>
        </row>
        <row r="2986">
          <cell r="Q2986">
            <v>0</v>
          </cell>
          <cell r="R2986">
            <v>0</v>
          </cell>
        </row>
        <row r="2987">
          <cell r="Q2987">
            <v>0</v>
          </cell>
          <cell r="R2987">
            <v>0</v>
          </cell>
        </row>
        <row r="2988">
          <cell r="Q2988">
            <v>0</v>
          </cell>
          <cell r="R2988">
            <v>0</v>
          </cell>
        </row>
        <row r="2989">
          <cell r="Q2989">
            <v>0</v>
          </cell>
          <cell r="R2989">
            <v>0</v>
          </cell>
        </row>
        <row r="2990">
          <cell r="Q2990">
            <v>0</v>
          </cell>
          <cell r="R2990">
            <v>0</v>
          </cell>
        </row>
        <row r="2991">
          <cell r="Q2991">
            <v>0</v>
          </cell>
          <cell r="R2991">
            <v>0</v>
          </cell>
        </row>
        <row r="2992">
          <cell r="Q2992">
            <v>0</v>
          </cell>
          <cell r="R2992">
            <v>0</v>
          </cell>
        </row>
        <row r="2993">
          <cell r="Q2993">
            <v>0</v>
          </cell>
          <cell r="R2993">
            <v>0</v>
          </cell>
        </row>
        <row r="2994">
          <cell r="Q2994">
            <v>0</v>
          </cell>
          <cell r="R2994">
            <v>0</v>
          </cell>
        </row>
        <row r="2995">
          <cell r="Q2995">
            <v>0</v>
          </cell>
          <cell r="R2995">
            <v>0</v>
          </cell>
        </row>
        <row r="2996">
          <cell r="Q2996">
            <v>0</v>
          </cell>
          <cell r="R2996">
            <v>0</v>
          </cell>
        </row>
        <row r="2997">
          <cell r="Q2997">
            <v>0</v>
          </cell>
          <cell r="R2997">
            <v>0</v>
          </cell>
        </row>
        <row r="2998">
          <cell r="Q2998">
            <v>0</v>
          </cell>
          <cell r="R2998">
            <v>0</v>
          </cell>
        </row>
        <row r="2999">
          <cell r="Q2999">
            <v>0</v>
          </cell>
          <cell r="R2999">
            <v>0</v>
          </cell>
        </row>
        <row r="3000">
          <cell r="Q3000">
            <v>0</v>
          </cell>
          <cell r="R3000">
            <v>0</v>
          </cell>
        </row>
        <row r="3001">
          <cell r="Q3001">
            <v>0</v>
          </cell>
          <cell r="R3001">
            <v>0</v>
          </cell>
        </row>
        <row r="3002">
          <cell r="Q3002">
            <v>0</v>
          </cell>
          <cell r="R3002">
            <v>0</v>
          </cell>
        </row>
        <row r="3003">
          <cell r="Q3003">
            <v>0</v>
          </cell>
          <cell r="R3003">
            <v>0</v>
          </cell>
        </row>
        <row r="3004">
          <cell r="Q3004">
            <v>0</v>
          </cell>
          <cell r="R3004">
            <v>0</v>
          </cell>
        </row>
        <row r="3005">
          <cell r="Q3005">
            <v>0</v>
          </cell>
          <cell r="R3005">
            <v>0</v>
          </cell>
        </row>
        <row r="3006">
          <cell r="Q3006">
            <v>0</v>
          </cell>
          <cell r="R3006">
            <v>0</v>
          </cell>
        </row>
        <row r="3007">
          <cell r="Q3007">
            <v>0</v>
          </cell>
          <cell r="R3007">
            <v>0</v>
          </cell>
        </row>
        <row r="3008">
          <cell r="Q3008">
            <v>0</v>
          </cell>
          <cell r="R3008">
            <v>0</v>
          </cell>
        </row>
        <row r="3009">
          <cell r="Q3009">
            <v>0</v>
          </cell>
          <cell r="R3009">
            <v>0</v>
          </cell>
        </row>
        <row r="3010">
          <cell r="Q3010">
            <v>0</v>
          </cell>
          <cell r="R3010">
            <v>0</v>
          </cell>
        </row>
        <row r="3011">
          <cell r="Q3011">
            <v>0</v>
          </cell>
          <cell r="R3011">
            <v>0</v>
          </cell>
        </row>
        <row r="3012">
          <cell r="Q3012">
            <v>0</v>
          </cell>
          <cell r="R3012">
            <v>0</v>
          </cell>
        </row>
        <row r="3013">
          <cell r="Q3013">
            <v>0</v>
          </cell>
          <cell r="R3013">
            <v>0</v>
          </cell>
        </row>
        <row r="3014">
          <cell r="Q3014">
            <v>0</v>
          </cell>
          <cell r="R3014">
            <v>0</v>
          </cell>
        </row>
        <row r="3015">
          <cell r="Q3015">
            <v>0</v>
          </cell>
          <cell r="R3015">
            <v>0</v>
          </cell>
        </row>
        <row r="3016">
          <cell r="Q3016">
            <v>0</v>
          </cell>
          <cell r="R3016">
            <v>0</v>
          </cell>
        </row>
        <row r="3017">
          <cell r="Q3017">
            <v>0</v>
          </cell>
          <cell r="R3017">
            <v>0</v>
          </cell>
        </row>
        <row r="3018">
          <cell r="Q3018">
            <v>0</v>
          </cell>
          <cell r="R3018">
            <v>0</v>
          </cell>
        </row>
        <row r="3019">
          <cell r="Q3019">
            <v>0</v>
          </cell>
          <cell r="R3019">
            <v>0</v>
          </cell>
        </row>
        <row r="3020">
          <cell r="Q3020">
            <v>0</v>
          </cell>
          <cell r="R3020">
            <v>0</v>
          </cell>
        </row>
        <row r="3021">
          <cell r="Q3021">
            <v>0</v>
          </cell>
          <cell r="R3021">
            <v>0</v>
          </cell>
        </row>
        <row r="3022">
          <cell r="Q3022">
            <v>0</v>
          </cell>
          <cell r="R3022">
            <v>0</v>
          </cell>
        </row>
        <row r="3023">
          <cell r="Q3023">
            <v>0</v>
          </cell>
          <cell r="R3023">
            <v>0</v>
          </cell>
        </row>
        <row r="3024">
          <cell r="Q3024">
            <v>0</v>
          </cell>
          <cell r="R3024">
            <v>0</v>
          </cell>
        </row>
        <row r="3025">
          <cell r="Q3025">
            <v>0</v>
          </cell>
          <cell r="R3025">
            <v>0</v>
          </cell>
        </row>
        <row r="3026">
          <cell r="Q3026">
            <v>0</v>
          </cell>
          <cell r="R3026">
            <v>0</v>
          </cell>
        </row>
        <row r="3027">
          <cell r="Q3027">
            <v>0</v>
          </cell>
          <cell r="R3027">
            <v>0</v>
          </cell>
        </row>
        <row r="3028">
          <cell r="Q3028">
            <v>0</v>
          </cell>
          <cell r="R3028">
            <v>0</v>
          </cell>
        </row>
        <row r="3029">
          <cell r="Q3029">
            <v>0</v>
          </cell>
          <cell r="R3029">
            <v>0</v>
          </cell>
        </row>
        <row r="3030">
          <cell r="Q3030">
            <v>0</v>
          </cell>
          <cell r="R3030">
            <v>0</v>
          </cell>
        </row>
        <row r="3031">
          <cell r="Q3031">
            <v>0</v>
          </cell>
          <cell r="R3031">
            <v>0</v>
          </cell>
        </row>
        <row r="3032">
          <cell r="Q3032">
            <v>0</v>
          </cell>
          <cell r="R3032">
            <v>0</v>
          </cell>
        </row>
        <row r="3033">
          <cell r="Q3033">
            <v>0</v>
          </cell>
          <cell r="R3033">
            <v>0</v>
          </cell>
        </row>
        <row r="3034">
          <cell r="Q3034">
            <v>0</v>
          </cell>
          <cell r="R3034">
            <v>0</v>
          </cell>
        </row>
        <row r="3035">
          <cell r="Q3035">
            <v>0</v>
          </cell>
          <cell r="R3035">
            <v>0</v>
          </cell>
        </row>
        <row r="3036">
          <cell r="Q3036">
            <v>0</v>
          </cell>
          <cell r="R3036">
            <v>0</v>
          </cell>
        </row>
        <row r="3037">
          <cell r="Q3037">
            <v>0</v>
          </cell>
          <cell r="R3037">
            <v>0</v>
          </cell>
        </row>
        <row r="3038">
          <cell r="Q3038">
            <v>0</v>
          </cell>
          <cell r="R3038">
            <v>0</v>
          </cell>
        </row>
        <row r="3039">
          <cell r="Q3039">
            <v>0</v>
          </cell>
          <cell r="R3039">
            <v>0</v>
          </cell>
        </row>
        <row r="3040">
          <cell r="Q3040">
            <v>0</v>
          </cell>
          <cell r="R3040">
            <v>0</v>
          </cell>
        </row>
        <row r="3041">
          <cell r="Q3041">
            <v>0</v>
          </cell>
          <cell r="R3041">
            <v>0</v>
          </cell>
        </row>
        <row r="3042">
          <cell r="Q3042">
            <v>0</v>
          </cell>
          <cell r="R3042">
            <v>0</v>
          </cell>
        </row>
        <row r="3043">
          <cell r="Q3043">
            <v>0</v>
          </cell>
          <cell r="R3043">
            <v>0</v>
          </cell>
        </row>
        <row r="3044">
          <cell r="Q3044">
            <v>0</v>
          </cell>
          <cell r="R3044">
            <v>0</v>
          </cell>
        </row>
        <row r="3045">
          <cell r="Q3045">
            <v>0</v>
          </cell>
          <cell r="R3045">
            <v>0</v>
          </cell>
        </row>
        <row r="3046">
          <cell r="Q3046">
            <v>0</v>
          </cell>
          <cell r="R3046">
            <v>0</v>
          </cell>
        </row>
        <row r="3047">
          <cell r="Q3047">
            <v>0</v>
          </cell>
          <cell r="R3047">
            <v>0</v>
          </cell>
        </row>
        <row r="3048">
          <cell r="Q3048">
            <v>0</v>
          </cell>
          <cell r="R3048">
            <v>0</v>
          </cell>
        </row>
        <row r="3049">
          <cell r="Q3049">
            <v>0</v>
          </cell>
          <cell r="R3049">
            <v>0</v>
          </cell>
        </row>
        <row r="3050">
          <cell r="Q3050">
            <v>0</v>
          </cell>
          <cell r="R3050">
            <v>0</v>
          </cell>
        </row>
        <row r="3051">
          <cell r="Q3051">
            <v>0</v>
          </cell>
          <cell r="R3051">
            <v>0</v>
          </cell>
        </row>
        <row r="3052">
          <cell r="Q3052">
            <v>0</v>
          </cell>
          <cell r="R3052">
            <v>0</v>
          </cell>
        </row>
        <row r="3053">
          <cell r="Q3053">
            <v>0</v>
          </cell>
          <cell r="R3053">
            <v>0</v>
          </cell>
        </row>
        <row r="3054">
          <cell r="Q3054">
            <v>0</v>
          </cell>
          <cell r="R3054">
            <v>0</v>
          </cell>
        </row>
        <row r="3055">
          <cell r="Q3055">
            <v>0</v>
          </cell>
          <cell r="R3055">
            <v>0</v>
          </cell>
        </row>
        <row r="3056">
          <cell r="Q3056">
            <v>0</v>
          </cell>
          <cell r="R3056">
            <v>0</v>
          </cell>
        </row>
        <row r="3057">
          <cell r="Q3057">
            <v>0</v>
          </cell>
          <cell r="R3057">
            <v>0</v>
          </cell>
        </row>
        <row r="3058">
          <cell r="Q3058">
            <v>0</v>
          </cell>
          <cell r="R3058">
            <v>0</v>
          </cell>
        </row>
        <row r="3059">
          <cell r="Q3059">
            <v>0</v>
          </cell>
          <cell r="R3059">
            <v>0</v>
          </cell>
        </row>
        <row r="3060">
          <cell r="Q3060">
            <v>0</v>
          </cell>
          <cell r="R3060">
            <v>0</v>
          </cell>
        </row>
        <row r="3061">
          <cell r="Q3061">
            <v>0</v>
          </cell>
          <cell r="R3061">
            <v>0</v>
          </cell>
        </row>
        <row r="3062">
          <cell r="Q3062">
            <v>0</v>
          </cell>
          <cell r="R3062">
            <v>0</v>
          </cell>
        </row>
        <row r="3063">
          <cell r="Q3063">
            <v>0</v>
          </cell>
          <cell r="R3063">
            <v>0</v>
          </cell>
        </row>
        <row r="3064">
          <cell r="Q3064">
            <v>0</v>
          </cell>
          <cell r="R3064">
            <v>0</v>
          </cell>
        </row>
        <row r="3065">
          <cell r="Q3065">
            <v>0</v>
          </cell>
          <cell r="R3065">
            <v>0</v>
          </cell>
        </row>
        <row r="3066">
          <cell r="Q3066">
            <v>0</v>
          </cell>
          <cell r="R3066">
            <v>0</v>
          </cell>
        </row>
        <row r="3067">
          <cell r="Q3067">
            <v>0</v>
          </cell>
          <cell r="R3067">
            <v>0</v>
          </cell>
        </row>
        <row r="3068">
          <cell r="Q3068">
            <v>0</v>
          </cell>
          <cell r="R3068">
            <v>0</v>
          </cell>
        </row>
        <row r="3069">
          <cell r="Q3069">
            <v>0</v>
          </cell>
          <cell r="R3069">
            <v>0</v>
          </cell>
        </row>
        <row r="3070">
          <cell r="Q3070">
            <v>0</v>
          </cell>
          <cell r="R3070">
            <v>0</v>
          </cell>
        </row>
        <row r="3071">
          <cell r="Q3071">
            <v>0</v>
          </cell>
          <cell r="R3071">
            <v>0</v>
          </cell>
        </row>
        <row r="3072">
          <cell r="Q3072">
            <v>0</v>
          </cell>
          <cell r="R3072">
            <v>0</v>
          </cell>
        </row>
        <row r="3073">
          <cell r="Q3073">
            <v>0</v>
          </cell>
          <cell r="R3073">
            <v>0</v>
          </cell>
        </row>
        <row r="3074">
          <cell r="Q3074">
            <v>0</v>
          </cell>
          <cell r="R3074">
            <v>0</v>
          </cell>
        </row>
        <row r="3075">
          <cell r="Q3075">
            <v>0</v>
          </cell>
          <cell r="R3075">
            <v>0</v>
          </cell>
        </row>
        <row r="3076">
          <cell r="Q3076">
            <v>0</v>
          </cell>
          <cell r="R3076">
            <v>0</v>
          </cell>
        </row>
        <row r="3077">
          <cell r="Q3077">
            <v>0</v>
          </cell>
          <cell r="R3077">
            <v>0</v>
          </cell>
        </row>
        <row r="3078">
          <cell r="Q3078">
            <v>0</v>
          </cell>
          <cell r="R3078">
            <v>0</v>
          </cell>
        </row>
        <row r="3079">
          <cell r="Q3079">
            <v>0</v>
          </cell>
          <cell r="R3079">
            <v>0</v>
          </cell>
        </row>
        <row r="3080">
          <cell r="Q3080">
            <v>0</v>
          </cell>
          <cell r="R3080">
            <v>0</v>
          </cell>
        </row>
        <row r="3081">
          <cell r="Q3081">
            <v>0</v>
          </cell>
          <cell r="R3081">
            <v>0</v>
          </cell>
        </row>
        <row r="3082">
          <cell r="Q3082">
            <v>0</v>
          </cell>
          <cell r="R3082">
            <v>0</v>
          </cell>
        </row>
        <row r="3083">
          <cell r="Q3083">
            <v>0</v>
          </cell>
          <cell r="R3083">
            <v>0</v>
          </cell>
        </row>
        <row r="3084">
          <cell r="Q3084">
            <v>0</v>
          </cell>
          <cell r="R3084">
            <v>0</v>
          </cell>
        </row>
        <row r="3085">
          <cell r="Q3085">
            <v>0</v>
          </cell>
          <cell r="R3085">
            <v>0</v>
          </cell>
        </row>
        <row r="3086">
          <cell r="Q3086">
            <v>0</v>
          </cell>
          <cell r="R3086">
            <v>0</v>
          </cell>
        </row>
        <row r="3087">
          <cell r="Q3087">
            <v>0</v>
          </cell>
          <cell r="R3087">
            <v>0</v>
          </cell>
        </row>
        <row r="3088">
          <cell r="Q3088">
            <v>0</v>
          </cell>
          <cell r="R3088">
            <v>0</v>
          </cell>
        </row>
        <row r="3089">
          <cell r="Q3089">
            <v>0</v>
          </cell>
          <cell r="R3089">
            <v>0</v>
          </cell>
        </row>
        <row r="3090">
          <cell r="Q3090">
            <v>0</v>
          </cell>
          <cell r="R3090">
            <v>0</v>
          </cell>
        </row>
        <row r="3091">
          <cell r="Q3091">
            <v>0</v>
          </cell>
          <cell r="R3091">
            <v>0</v>
          </cell>
        </row>
        <row r="3092">
          <cell r="Q3092">
            <v>0</v>
          </cell>
          <cell r="R3092">
            <v>0</v>
          </cell>
        </row>
        <row r="3093">
          <cell r="Q3093">
            <v>0</v>
          </cell>
          <cell r="R3093">
            <v>0</v>
          </cell>
        </row>
        <row r="3094">
          <cell r="Q3094">
            <v>0</v>
          </cell>
          <cell r="R3094">
            <v>0</v>
          </cell>
        </row>
        <row r="3095">
          <cell r="Q3095">
            <v>0</v>
          </cell>
          <cell r="R3095">
            <v>0</v>
          </cell>
        </row>
        <row r="3096">
          <cell r="Q3096">
            <v>0</v>
          </cell>
          <cell r="R3096">
            <v>0</v>
          </cell>
        </row>
        <row r="3097">
          <cell r="Q3097">
            <v>0</v>
          </cell>
          <cell r="R3097">
            <v>0</v>
          </cell>
        </row>
        <row r="3098">
          <cell r="Q3098">
            <v>0</v>
          </cell>
          <cell r="R3098">
            <v>0</v>
          </cell>
        </row>
        <row r="3099">
          <cell r="Q3099">
            <v>0</v>
          </cell>
          <cell r="R3099">
            <v>0</v>
          </cell>
        </row>
        <row r="3100">
          <cell r="Q3100">
            <v>0</v>
          </cell>
          <cell r="R3100">
            <v>0</v>
          </cell>
        </row>
        <row r="3101">
          <cell r="Q3101">
            <v>0</v>
          </cell>
          <cell r="R3101">
            <v>0</v>
          </cell>
        </row>
        <row r="3102">
          <cell r="Q3102">
            <v>0</v>
          </cell>
          <cell r="R3102">
            <v>0</v>
          </cell>
        </row>
        <row r="3103">
          <cell r="Q3103">
            <v>0</v>
          </cell>
          <cell r="R3103">
            <v>0</v>
          </cell>
        </row>
        <row r="3104">
          <cell r="Q3104">
            <v>0</v>
          </cell>
          <cell r="R3104">
            <v>0</v>
          </cell>
        </row>
        <row r="3105">
          <cell r="Q3105">
            <v>0</v>
          </cell>
          <cell r="R3105">
            <v>0</v>
          </cell>
        </row>
        <row r="3106">
          <cell r="Q3106">
            <v>0</v>
          </cell>
          <cell r="R3106">
            <v>0</v>
          </cell>
        </row>
        <row r="3107">
          <cell r="Q3107">
            <v>0</v>
          </cell>
          <cell r="R3107">
            <v>0</v>
          </cell>
        </row>
        <row r="3108">
          <cell r="Q3108">
            <v>0</v>
          </cell>
          <cell r="R3108">
            <v>0</v>
          </cell>
        </row>
        <row r="3109">
          <cell r="Q3109">
            <v>0</v>
          </cell>
          <cell r="R3109">
            <v>0</v>
          </cell>
        </row>
        <row r="3110">
          <cell r="Q3110">
            <v>0</v>
          </cell>
          <cell r="R3110">
            <v>0</v>
          </cell>
        </row>
        <row r="3111">
          <cell r="Q3111">
            <v>0</v>
          </cell>
          <cell r="R3111">
            <v>0</v>
          </cell>
        </row>
        <row r="3112">
          <cell r="Q3112">
            <v>0</v>
          </cell>
          <cell r="R3112">
            <v>0</v>
          </cell>
        </row>
        <row r="3113">
          <cell r="Q3113">
            <v>0</v>
          </cell>
          <cell r="R3113">
            <v>0</v>
          </cell>
        </row>
        <row r="3114">
          <cell r="Q3114">
            <v>0</v>
          </cell>
          <cell r="R3114">
            <v>0</v>
          </cell>
        </row>
        <row r="3115">
          <cell r="Q3115">
            <v>0</v>
          </cell>
          <cell r="R3115">
            <v>0</v>
          </cell>
        </row>
        <row r="3116">
          <cell r="Q3116">
            <v>0</v>
          </cell>
          <cell r="R3116">
            <v>0</v>
          </cell>
        </row>
        <row r="3117">
          <cell r="Q3117">
            <v>0</v>
          </cell>
          <cell r="R3117">
            <v>0</v>
          </cell>
        </row>
        <row r="3118">
          <cell r="Q3118">
            <v>0</v>
          </cell>
          <cell r="R3118">
            <v>0</v>
          </cell>
        </row>
        <row r="3119">
          <cell r="Q3119">
            <v>0</v>
          </cell>
          <cell r="R3119">
            <v>0</v>
          </cell>
        </row>
        <row r="3120">
          <cell r="Q3120">
            <v>0</v>
          </cell>
          <cell r="R3120">
            <v>0</v>
          </cell>
        </row>
        <row r="3121">
          <cell r="Q3121">
            <v>0</v>
          </cell>
          <cell r="R3121">
            <v>0</v>
          </cell>
        </row>
        <row r="3122">
          <cell r="Q3122">
            <v>0</v>
          </cell>
          <cell r="R3122">
            <v>0</v>
          </cell>
        </row>
        <row r="3123">
          <cell r="Q3123">
            <v>0</v>
          </cell>
          <cell r="R3123">
            <v>0</v>
          </cell>
        </row>
        <row r="3124">
          <cell r="Q3124">
            <v>0</v>
          </cell>
          <cell r="R3124">
            <v>0</v>
          </cell>
        </row>
        <row r="3125">
          <cell r="Q3125">
            <v>0</v>
          </cell>
          <cell r="R3125">
            <v>0</v>
          </cell>
        </row>
        <row r="3126">
          <cell r="Q3126">
            <v>0</v>
          </cell>
          <cell r="R3126">
            <v>0</v>
          </cell>
        </row>
        <row r="3127">
          <cell r="Q3127">
            <v>0</v>
          </cell>
          <cell r="R3127">
            <v>0</v>
          </cell>
        </row>
        <row r="3128">
          <cell r="Q3128">
            <v>0</v>
          </cell>
          <cell r="R3128">
            <v>0</v>
          </cell>
        </row>
        <row r="3129">
          <cell r="Q3129">
            <v>0</v>
          </cell>
          <cell r="R3129">
            <v>0</v>
          </cell>
        </row>
        <row r="3130">
          <cell r="Q3130">
            <v>0</v>
          </cell>
          <cell r="R3130">
            <v>0</v>
          </cell>
        </row>
        <row r="3131">
          <cell r="Q3131">
            <v>0</v>
          </cell>
          <cell r="R3131">
            <v>0</v>
          </cell>
        </row>
        <row r="3132">
          <cell r="Q3132">
            <v>0</v>
          </cell>
          <cell r="R3132">
            <v>0</v>
          </cell>
        </row>
        <row r="3133">
          <cell r="Q3133">
            <v>0</v>
          </cell>
          <cell r="R3133">
            <v>0</v>
          </cell>
        </row>
        <row r="3134">
          <cell r="Q3134">
            <v>0</v>
          </cell>
          <cell r="R3134">
            <v>0</v>
          </cell>
        </row>
        <row r="3135">
          <cell r="Q3135">
            <v>0</v>
          </cell>
          <cell r="R3135">
            <v>0</v>
          </cell>
        </row>
        <row r="3136">
          <cell r="Q3136">
            <v>0</v>
          </cell>
          <cell r="R3136">
            <v>0</v>
          </cell>
        </row>
        <row r="3137">
          <cell r="Q3137">
            <v>0</v>
          </cell>
          <cell r="R3137">
            <v>0</v>
          </cell>
        </row>
        <row r="3138">
          <cell r="Q3138">
            <v>0</v>
          </cell>
          <cell r="R3138">
            <v>0</v>
          </cell>
        </row>
        <row r="3139">
          <cell r="Q3139">
            <v>0</v>
          </cell>
          <cell r="R3139">
            <v>0</v>
          </cell>
        </row>
        <row r="3140">
          <cell r="Q3140">
            <v>0</v>
          </cell>
          <cell r="R3140">
            <v>0</v>
          </cell>
        </row>
        <row r="3141">
          <cell r="Q3141">
            <v>0</v>
          </cell>
          <cell r="R3141">
            <v>0</v>
          </cell>
        </row>
        <row r="3142">
          <cell r="Q3142">
            <v>0</v>
          </cell>
          <cell r="R3142">
            <v>0</v>
          </cell>
        </row>
        <row r="3143">
          <cell r="Q3143">
            <v>0</v>
          </cell>
          <cell r="R3143">
            <v>0</v>
          </cell>
        </row>
        <row r="3144">
          <cell r="Q3144">
            <v>0</v>
          </cell>
          <cell r="R3144">
            <v>0</v>
          </cell>
        </row>
        <row r="3145">
          <cell r="Q3145">
            <v>0</v>
          </cell>
          <cell r="R3145">
            <v>0</v>
          </cell>
        </row>
        <row r="3146">
          <cell r="Q3146">
            <v>0</v>
          </cell>
          <cell r="R3146">
            <v>0</v>
          </cell>
        </row>
        <row r="3147">
          <cell r="Q3147">
            <v>10.85180420639727</v>
          </cell>
          <cell r="R3147">
            <v>0</v>
          </cell>
        </row>
        <row r="3148">
          <cell r="Q3148">
            <v>0</v>
          </cell>
          <cell r="R3148">
            <v>0</v>
          </cell>
        </row>
        <row r="3149">
          <cell r="Q3149">
            <v>0</v>
          </cell>
          <cell r="R3149">
            <v>0</v>
          </cell>
        </row>
        <row r="3150">
          <cell r="Q3150">
            <v>0</v>
          </cell>
          <cell r="R3150">
            <v>0</v>
          </cell>
        </row>
        <row r="3151">
          <cell r="Q3151">
            <v>0</v>
          </cell>
          <cell r="R3151">
            <v>0</v>
          </cell>
        </row>
        <row r="3152">
          <cell r="Q3152">
            <v>0</v>
          </cell>
          <cell r="R3152">
            <v>0</v>
          </cell>
        </row>
        <row r="3153">
          <cell r="Q3153">
            <v>0</v>
          </cell>
          <cell r="R3153">
            <v>0</v>
          </cell>
        </row>
        <row r="3154">
          <cell r="Q3154">
            <v>0</v>
          </cell>
          <cell r="R3154">
            <v>0</v>
          </cell>
        </row>
        <row r="3155">
          <cell r="Q3155">
            <v>0</v>
          </cell>
          <cell r="R3155">
            <v>0</v>
          </cell>
        </row>
        <row r="3156">
          <cell r="Q3156">
            <v>0</v>
          </cell>
          <cell r="R3156">
            <v>0</v>
          </cell>
        </row>
        <row r="3157">
          <cell r="Q3157">
            <v>0</v>
          </cell>
          <cell r="R3157">
            <v>0</v>
          </cell>
        </row>
        <row r="3158">
          <cell r="Q3158">
            <v>0</v>
          </cell>
          <cell r="R3158">
            <v>0</v>
          </cell>
        </row>
        <row r="3159">
          <cell r="Q3159">
            <v>0</v>
          </cell>
          <cell r="R3159">
            <v>0</v>
          </cell>
        </row>
        <row r="3160">
          <cell r="Q3160">
            <v>0</v>
          </cell>
          <cell r="R3160">
            <v>0</v>
          </cell>
        </row>
        <row r="3161">
          <cell r="Q3161">
            <v>0</v>
          </cell>
          <cell r="R3161">
            <v>0</v>
          </cell>
        </row>
        <row r="3162">
          <cell r="Q3162">
            <v>0</v>
          </cell>
          <cell r="R3162">
            <v>0</v>
          </cell>
        </row>
        <row r="3163">
          <cell r="Q3163">
            <v>0</v>
          </cell>
          <cell r="R3163">
            <v>0</v>
          </cell>
        </row>
        <row r="3164">
          <cell r="Q3164">
            <v>0</v>
          </cell>
          <cell r="R3164">
            <v>0</v>
          </cell>
        </row>
        <row r="3165">
          <cell r="Q3165">
            <v>0</v>
          </cell>
          <cell r="R3165">
            <v>0</v>
          </cell>
        </row>
        <row r="3166">
          <cell r="Q3166">
            <v>0</v>
          </cell>
          <cell r="R3166">
            <v>0</v>
          </cell>
        </row>
        <row r="3167">
          <cell r="Q3167">
            <v>0</v>
          </cell>
          <cell r="R3167">
            <v>0</v>
          </cell>
        </row>
        <row r="3168">
          <cell r="Q3168">
            <v>0</v>
          </cell>
          <cell r="R3168">
            <v>0</v>
          </cell>
        </row>
        <row r="3169">
          <cell r="Q3169">
            <v>0</v>
          </cell>
          <cell r="R3169">
            <v>0</v>
          </cell>
        </row>
        <row r="3170">
          <cell r="Q3170">
            <v>0</v>
          </cell>
          <cell r="R3170">
            <v>0</v>
          </cell>
        </row>
        <row r="3171">
          <cell r="Q3171">
            <v>0</v>
          </cell>
          <cell r="R3171">
            <v>0</v>
          </cell>
        </row>
        <row r="3172">
          <cell r="Q3172">
            <v>0</v>
          </cell>
          <cell r="R3172">
            <v>0</v>
          </cell>
        </row>
        <row r="3173">
          <cell r="Q3173">
            <v>0</v>
          </cell>
          <cell r="R3173">
            <v>0</v>
          </cell>
        </row>
        <row r="3174">
          <cell r="Q3174">
            <v>0</v>
          </cell>
          <cell r="R3174">
            <v>0</v>
          </cell>
        </row>
        <row r="3175">
          <cell r="Q3175">
            <v>0</v>
          </cell>
          <cell r="R3175">
            <v>0</v>
          </cell>
        </row>
        <row r="3176">
          <cell r="Q3176">
            <v>0</v>
          </cell>
          <cell r="R3176">
            <v>0</v>
          </cell>
        </row>
        <row r="3177">
          <cell r="Q3177">
            <v>0</v>
          </cell>
          <cell r="R3177">
            <v>0</v>
          </cell>
        </row>
        <row r="3178">
          <cell r="Q3178">
            <v>0</v>
          </cell>
          <cell r="R3178">
            <v>0</v>
          </cell>
        </row>
        <row r="3179">
          <cell r="Q3179">
            <v>0</v>
          </cell>
          <cell r="R3179">
            <v>0</v>
          </cell>
        </row>
        <row r="3180">
          <cell r="Q3180">
            <v>0</v>
          </cell>
          <cell r="R3180">
            <v>0</v>
          </cell>
        </row>
        <row r="3181">
          <cell r="Q3181">
            <v>0</v>
          </cell>
          <cell r="R3181">
            <v>0</v>
          </cell>
        </row>
        <row r="3182">
          <cell r="Q3182">
            <v>0</v>
          </cell>
          <cell r="R3182">
            <v>0</v>
          </cell>
        </row>
        <row r="3183">
          <cell r="Q3183">
            <v>0</v>
          </cell>
          <cell r="R3183">
            <v>0</v>
          </cell>
        </row>
        <row r="3184">
          <cell r="Q3184">
            <v>0</v>
          </cell>
          <cell r="R3184">
            <v>0</v>
          </cell>
        </row>
        <row r="3185">
          <cell r="Q3185">
            <v>0</v>
          </cell>
          <cell r="R3185">
            <v>0</v>
          </cell>
        </row>
        <row r="3186">
          <cell r="Q3186">
            <v>0</v>
          </cell>
          <cell r="R3186">
            <v>0</v>
          </cell>
        </row>
        <row r="3187">
          <cell r="Q3187">
            <v>0</v>
          </cell>
          <cell r="R3187">
            <v>0</v>
          </cell>
        </row>
        <row r="3188">
          <cell r="Q3188">
            <v>0</v>
          </cell>
          <cell r="R3188">
            <v>0</v>
          </cell>
        </row>
        <row r="3189">
          <cell r="Q3189">
            <v>0</v>
          </cell>
          <cell r="R3189">
            <v>0</v>
          </cell>
        </row>
        <row r="3190">
          <cell r="Q3190">
            <v>0</v>
          </cell>
          <cell r="R3190">
            <v>0</v>
          </cell>
        </row>
        <row r="3191">
          <cell r="Q3191">
            <v>0</v>
          </cell>
          <cell r="R3191">
            <v>0</v>
          </cell>
        </row>
        <row r="3192">
          <cell r="Q3192">
            <v>0</v>
          </cell>
          <cell r="R3192">
            <v>0</v>
          </cell>
        </row>
        <row r="3193">
          <cell r="Q3193">
            <v>0</v>
          </cell>
          <cell r="R3193">
            <v>0</v>
          </cell>
        </row>
        <row r="3194">
          <cell r="Q3194">
            <v>0</v>
          </cell>
          <cell r="R3194">
            <v>0</v>
          </cell>
        </row>
        <row r="3195">
          <cell r="Q3195">
            <v>0</v>
          </cell>
          <cell r="R3195">
            <v>0</v>
          </cell>
        </row>
        <row r="3196">
          <cell r="Q3196">
            <v>0</v>
          </cell>
          <cell r="R3196">
            <v>0</v>
          </cell>
        </row>
        <row r="3197">
          <cell r="Q3197">
            <v>0</v>
          </cell>
          <cell r="R3197">
            <v>0</v>
          </cell>
        </row>
        <row r="3198">
          <cell r="Q3198">
            <v>0</v>
          </cell>
          <cell r="R3198">
            <v>0</v>
          </cell>
        </row>
        <row r="3199">
          <cell r="Q3199">
            <v>0</v>
          </cell>
          <cell r="R3199">
            <v>0</v>
          </cell>
        </row>
        <row r="3200">
          <cell r="Q3200">
            <v>0</v>
          </cell>
          <cell r="R3200">
            <v>0</v>
          </cell>
        </row>
        <row r="3201">
          <cell r="Q3201">
            <v>0</v>
          </cell>
          <cell r="R3201">
            <v>0</v>
          </cell>
        </row>
        <row r="3202">
          <cell r="Q3202">
            <v>0</v>
          </cell>
          <cell r="R3202">
            <v>0</v>
          </cell>
        </row>
        <row r="3203">
          <cell r="Q3203">
            <v>0</v>
          </cell>
          <cell r="R3203">
            <v>0</v>
          </cell>
        </row>
        <row r="3204">
          <cell r="Q3204">
            <v>0</v>
          </cell>
          <cell r="R3204">
            <v>0</v>
          </cell>
        </row>
        <row r="3205">
          <cell r="Q3205">
            <v>0</v>
          </cell>
          <cell r="R3205">
            <v>0</v>
          </cell>
        </row>
        <row r="3206">
          <cell r="Q3206">
            <v>0</v>
          </cell>
          <cell r="R3206">
            <v>0</v>
          </cell>
        </row>
        <row r="3207">
          <cell r="Q3207">
            <v>0</v>
          </cell>
          <cell r="R3207">
            <v>0</v>
          </cell>
        </row>
        <row r="3208">
          <cell r="Q3208">
            <v>0</v>
          </cell>
          <cell r="R3208">
            <v>0</v>
          </cell>
        </row>
        <row r="3209">
          <cell r="Q3209">
            <v>0</v>
          </cell>
          <cell r="R3209">
            <v>0</v>
          </cell>
        </row>
        <row r="3210">
          <cell r="Q3210">
            <v>0</v>
          </cell>
          <cell r="R3210">
            <v>0</v>
          </cell>
        </row>
        <row r="3211">
          <cell r="Q3211">
            <v>0</v>
          </cell>
          <cell r="R3211">
            <v>0</v>
          </cell>
        </row>
        <row r="3212">
          <cell r="Q3212">
            <v>0</v>
          </cell>
          <cell r="R3212">
            <v>0</v>
          </cell>
        </row>
        <row r="3213">
          <cell r="Q3213">
            <v>0</v>
          </cell>
          <cell r="R3213">
            <v>0</v>
          </cell>
        </row>
        <row r="3214">
          <cell r="Q3214">
            <v>0</v>
          </cell>
          <cell r="R3214">
            <v>0</v>
          </cell>
        </row>
        <row r="3215">
          <cell r="Q3215">
            <v>0</v>
          </cell>
          <cell r="R3215">
            <v>0</v>
          </cell>
        </row>
        <row r="3216">
          <cell r="Q3216">
            <v>0</v>
          </cell>
          <cell r="R3216">
            <v>0</v>
          </cell>
        </row>
        <row r="3217">
          <cell r="Q3217">
            <v>0</v>
          </cell>
          <cell r="R3217">
            <v>0</v>
          </cell>
        </row>
        <row r="3218">
          <cell r="Q3218">
            <v>0</v>
          </cell>
          <cell r="R3218">
            <v>0</v>
          </cell>
        </row>
        <row r="3219">
          <cell r="Q3219">
            <v>0</v>
          </cell>
          <cell r="R3219">
            <v>0</v>
          </cell>
        </row>
        <row r="3220">
          <cell r="Q3220">
            <v>0</v>
          </cell>
          <cell r="R3220">
            <v>0</v>
          </cell>
        </row>
        <row r="3221">
          <cell r="Q3221">
            <v>0</v>
          </cell>
          <cell r="R3221">
            <v>0</v>
          </cell>
        </row>
        <row r="3222">
          <cell r="Q3222">
            <v>0</v>
          </cell>
          <cell r="R3222">
            <v>0</v>
          </cell>
        </row>
        <row r="3223">
          <cell r="Q3223">
            <v>0</v>
          </cell>
          <cell r="R3223">
            <v>0</v>
          </cell>
        </row>
        <row r="3224">
          <cell r="Q3224">
            <v>0</v>
          </cell>
          <cell r="R3224">
            <v>0</v>
          </cell>
        </row>
        <row r="3225">
          <cell r="Q3225">
            <v>0</v>
          </cell>
          <cell r="R3225">
            <v>0</v>
          </cell>
        </row>
        <row r="3226">
          <cell r="Q3226">
            <v>0</v>
          </cell>
          <cell r="R3226">
            <v>0</v>
          </cell>
        </row>
        <row r="3227">
          <cell r="Q3227">
            <v>0</v>
          </cell>
          <cell r="R3227">
            <v>0</v>
          </cell>
        </row>
        <row r="3228">
          <cell r="Q3228">
            <v>0</v>
          </cell>
          <cell r="R3228">
            <v>0</v>
          </cell>
        </row>
        <row r="3229">
          <cell r="Q3229">
            <v>0</v>
          </cell>
          <cell r="R3229">
            <v>0</v>
          </cell>
        </row>
        <row r="3230">
          <cell r="Q3230">
            <v>0</v>
          </cell>
          <cell r="R3230">
            <v>0</v>
          </cell>
        </row>
        <row r="3231">
          <cell r="Q3231">
            <v>0</v>
          </cell>
          <cell r="R3231">
            <v>0</v>
          </cell>
        </row>
        <row r="3232">
          <cell r="Q3232">
            <v>0</v>
          </cell>
          <cell r="R3232">
            <v>0</v>
          </cell>
        </row>
        <row r="3233">
          <cell r="Q3233">
            <v>0</v>
          </cell>
          <cell r="R3233">
            <v>0</v>
          </cell>
        </row>
        <row r="3234">
          <cell r="Q3234">
            <v>0</v>
          </cell>
          <cell r="R3234">
            <v>0</v>
          </cell>
        </row>
        <row r="3235">
          <cell r="Q3235">
            <v>0</v>
          </cell>
          <cell r="R3235">
            <v>0</v>
          </cell>
        </row>
        <row r="3236">
          <cell r="Q3236">
            <v>0</v>
          </cell>
          <cell r="R3236">
            <v>0</v>
          </cell>
        </row>
        <row r="3237">
          <cell r="Q3237">
            <v>0</v>
          </cell>
          <cell r="R3237">
            <v>0</v>
          </cell>
        </row>
        <row r="3238">
          <cell r="Q3238">
            <v>0</v>
          </cell>
          <cell r="R3238">
            <v>0</v>
          </cell>
        </row>
        <row r="3239">
          <cell r="Q3239">
            <v>0</v>
          </cell>
          <cell r="R3239">
            <v>0</v>
          </cell>
        </row>
        <row r="3240">
          <cell r="Q3240">
            <v>0</v>
          </cell>
          <cell r="R3240">
            <v>0</v>
          </cell>
        </row>
        <row r="3241">
          <cell r="Q3241">
            <v>0</v>
          </cell>
          <cell r="R3241">
            <v>0</v>
          </cell>
        </row>
        <row r="3242">
          <cell r="Q3242">
            <v>0</v>
          </cell>
          <cell r="R3242">
            <v>0</v>
          </cell>
        </row>
        <row r="3243">
          <cell r="Q3243">
            <v>0</v>
          </cell>
          <cell r="R3243">
            <v>0</v>
          </cell>
        </row>
        <row r="3244">
          <cell r="Q3244">
            <v>0</v>
          </cell>
          <cell r="R3244">
            <v>0</v>
          </cell>
        </row>
        <row r="3245">
          <cell r="Q3245">
            <v>0</v>
          </cell>
          <cell r="R3245">
            <v>0</v>
          </cell>
        </row>
        <row r="3246">
          <cell r="Q3246">
            <v>0</v>
          </cell>
          <cell r="R3246">
            <v>0</v>
          </cell>
        </row>
        <row r="3247">
          <cell r="Q3247">
            <v>0</v>
          </cell>
          <cell r="R3247">
            <v>0</v>
          </cell>
        </row>
        <row r="3248">
          <cell r="Q3248">
            <v>0</v>
          </cell>
          <cell r="R3248">
            <v>0</v>
          </cell>
        </row>
        <row r="3249">
          <cell r="Q3249">
            <v>0</v>
          </cell>
          <cell r="R3249">
            <v>0</v>
          </cell>
        </row>
        <row r="3250">
          <cell r="Q3250">
            <v>0</v>
          </cell>
          <cell r="R3250">
            <v>0</v>
          </cell>
        </row>
        <row r="3251">
          <cell r="Q3251">
            <v>0</v>
          </cell>
          <cell r="R3251">
            <v>0</v>
          </cell>
        </row>
        <row r="3252">
          <cell r="Q3252">
            <v>0</v>
          </cell>
          <cell r="R3252">
            <v>0</v>
          </cell>
        </row>
        <row r="3253">
          <cell r="Q3253">
            <v>0</v>
          </cell>
          <cell r="R3253">
            <v>0</v>
          </cell>
        </row>
        <row r="3254">
          <cell r="Q3254">
            <v>0</v>
          </cell>
          <cell r="R3254">
            <v>0</v>
          </cell>
        </row>
        <row r="3255">
          <cell r="Q3255">
            <v>0</v>
          </cell>
          <cell r="R3255">
            <v>0</v>
          </cell>
        </row>
        <row r="3256">
          <cell r="Q3256">
            <v>25.037658099894166</v>
          </cell>
          <cell r="R3256">
            <v>0</v>
          </cell>
        </row>
        <row r="3257">
          <cell r="Q3257">
            <v>8.3876555208084511</v>
          </cell>
          <cell r="R3257">
            <v>0</v>
          </cell>
        </row>
        <row r="3258">
          <cell r="Q3258">
            <v>7.6523200333872738</v>
          </cell>
          <cell r="R3258">
            <v>0</v>
          </cell>
        </row>
        <row r="3259">
          <cell r="Q3259">
            <v>2.4779710392560692</v>
          </cell>
          <cell r="R3259">
            <v>0</v>
          </cell>
        </row>
        <row r="3260">
          <cell r="Q3260">
            <v>1.2967880895092616</v>
          </cell>
          <cell r="R3260">
            <v>0</v>
          </cell>
        </row>
        <row r="3261">
          <cell r="Q3261">
            <v>0</v>
          </cell>
          <cell r="R3261">
            <v>0</v>
          </cell>
        </row>
        <row r="3262">
          <cell r="Q3262">
            <v>0</v>
          </cell>
          <cell r="R3262">
            <v>0</v>
          </cell>
        </row>
        <row r="3263">
          <cell r="Q3263">
            <v>0</v>
          </cell>
          <cell r="R3263">
            <v>0</v>
          </cell>
        </row>
        <row r="3264">
          <cell r="Q3264">
            <v>157.83730158730157</v>
          </cell>
          <cell r="R3264">
            <v>0</v>
          </cell>
        </row>
        <row r="3265">
          <cell r="Q3265">
            <v>10.689286836006575</v>
          </cell>
          <cell r="R3265">
            <v>0</v>
          </cell>
        </row>
        <row r="3266">
          <cell r="Q3266">
            <v>7.9451942011060277</v>
          </cell>
          <cell r="R3266">
            <v>23.835582603318084</v>
          </cell>
        </row>
        <row r="3267">
          <cell r="Q3267">
            <v>3.2354689575407312</v>
          </cell>
          <cell r="R3267">
            <v>9.7064068726221944</v>
          </cell>
        </row>
        <row r="3268">
          <cell r="Q3268">
            <v>3.2354689575407312</v>
          </cell>
          <cell r="R3268">
            <v>9.7064068726221944</v>
          </cell>
        </row>
        <row r="3269">
          <cell r="Q3269">
            <v>6.8197650013721915</v>
          </cell>
          <cell r="R3269">
            <v>20.459295004116573</v>
          </cell>
        </row>
        <row r="3270">
          <cell r="Q3270">
            <v>3.2354689575407312</v>
          </cell>
          <cell r="R3270">
            <v>9.7064068726221944</v>
          </cell>
        </row>
        <row r="3271">
          <cell r="Q3271">
            <v>2.3692804177266775</v>
          </cell>
          <cell r="R3271">
            <v>7.1078412531800321</v>
          </cell>
        </row>
        <row r="3272">
          <cell r="Q3272">
            <v>0</v>
          </cell>
          <cell r="R3272">
            <v>0</v>
          </cell>
        </row>
        <row r="3273">
          <cell r="Q3273">
            <v>0</v>
          </cell>
          <cell r="R3273">
            <v>0</v>
          </cell>
        </row>
        <row r="3274">
          <cell r="Q3274">
            <v>0</v>
          </cell>
          <cell r="R3274">
            <v>0</v>
          </cell>
        </row>
        <row r="3275">
          <cell r="Q3275">
            <v>0</v>
          </cell>
          <cell r="R3275">
            <v>0</v>
          </cell>
        </row>
        <row r="3276">
          <cell r="Q3276">
            <v>0</v>
          </cell>
          <cell r="R3276">
            <v>0</v>
          </cell>
        </row>
        <row r="3277">
          <cell r="Q3277">
            <v>0</v>
          </cell>
          <cell r="R3277">
            <v>0</v>
          </cell>
        </row>
        <row r="3278">
          <cell r="Q3278">
            <v>0</v>
          </cell>
          <cell r="R3278">
            <v>0</v>
          </cell>
        </row>
        <row r="3279">
          <cell r="Q3279">
            <v>0</v>
          </cell>
          <cell r="R3279">
            <v>0</v>
          </cell>
        </row>
        <row r="3280">
          <cell r="Q3280">
            <v>0</v>
          </cell>
          <cell r="R3280">
            <v>0</v>
          </cell>
        </row>
        <row r="3281">
          <cell r="Q3281">
            <v>0</v>
          </cell>
          <cell r="R3281">
            <v>0</v>
          </cell>
        </row>
        <row r="3282">
          <cell r="Q3282">
            <v>11.9438</v>
          </cell>
          <cell r="R3282">
            <v>0</v>
          </cell>
        </row>
        <row r="3283">
          <cell r="Q3283">
            <v>3.3875433221511035</v>
          </cell>
          <cell r="R3283">
            <v>0</v>
          </cell>
        </row>
        <row r="3284">
          <cell r="Q3284">
            <v>3.1915156410362475</v>
          </cell>
          <cell r="R3284">
            <v>0</v>
          </cell>
        </row>
        <row r="3285">
          <cell r="Q3285">
            <v>1.630472545532337</v>
          </cell>
          <cell r="R3285">
            <v>0</v>
          </cell>
        </row>
        <row r="3286">
          <cell r="Q3286">
            <v>1.630472545532337</v>
          </cell>
          <cell r="R3286">
            <v>0</v>
          </cell>
        </row>
        <row r="3287">
          <cell r="Q3287">
            <v>0</v>
          </cell>
          <cell r="R3287">
            <v>0</v>
          </cell>
        </row>
        <row r="3288">
          <cell r="Q3288">
            <v>0</v>
          </cell>
          <cell r="R3288">
            <v>0</v>
          </cell>
        </row>
        <row r="3289">
          <cell r="Q3289">
            <v>17.517197553063507</v>
          </cell>
          <cell r="R3289">
            <v>0</v>
          </cell>
        </row>
        <row r="3290">
          <cell r="Q3290">
            <v>2.9956810129748832</v>
          </cell>
          <cell r="R3290">
            <v>0</v>
          </cell>
        </row>
        <row r="3291">
          <cell r="Q3291">
            <v>8.7746814234914474</v>
          </cell>
          <cell r="R3291">
            <v>0</v>
          </cell>
        </row>
        <row r="3292">
          <cell r="Q3292">
            <v>8.206576858235417</v>
          </cell>
          <cell r="R3292">
            <v>0</v>
          </cell>
        </row>
        <row r="3293">
          <cell r="Q3293">
            <v>12.589689331350883</v>
          </cell>
          <cell r="R3293">
            <v>0</v>
          </cell>
        </row>
        <row r="3294">
          <cell r="Q3294">
            <v>0</v>
          </cell>
          <cell r="R3294">
            <v>0</v>
          </cell>
        </row>
        <row r="3295">
          <cell r="Q3295">
            <v>0</v>
          </cell>
          <cell r="R3295">
            <v>0</v>
          </cell>
        </row>
        <row r="3296">
          <cell r="Q3296">
            <v>0</v>
          </cell>
          <cell r="R3296">
            <v>0</v>
          </cell>
        </row>
        <row r="3297">
          <cell r="Q3297">
            <v>2.2583622147674025</v>
          </cell>
          <cell r="R3297">
            <v>0</v>
          </cell>
        </row>
        <row r="3298">
          <cell r="Q3298">
            <v>1.0414419460223545</v>
          </cell>
          <cell r="R3298">
            <v>0</v>
          </cell>
        </row>
        <row r="3299">
          <cell r="Q3299">
            <v>6.9804605855603183</v>
          </cell>
          <cell r="R3299">
            <v>0</v>
          </cell>
        </row>
        <row r="3300">
          <cell r="Q3300">
            <v>0.85666998785709814</v>
          </cell>
          <cell r="R3300">
            <v>0</v>
          </cell>
        </row>
        <row r="3301">
          <cell r="Q3301">
            <v>1.2561421818583995</v>
          </cell>
          <cell r="R3301">
            <v>0</v>
          </cell>
        </row>
        <row r="3302">
          <cell r="Q3302">
            <v>0</v>
          </cell>
          <cell r="R3302">
            <v>0</v>
          </cell>
        </row>
        <row r="3303">
          <cell r="Q3303">
            <v>0</v>
          </cell>
          <cell r="R3303">
            <v>0</v>
          </cell>
        </row>
        <row r="3304">
          <cell r="Q3304">
            <v>0</v>
          </cell>
          <cell r="R3304">
            <v>0</v>
          </cell>
        </row>
        <row r="3305">
          <cell r="Q3305">
            <v>0.96324364426160924</v>
          </cell>
          <cell r="R3305">
            <v>0</v>
          </cell>
        </row>
        <row r="3306">
          <cell r="Q3306">
            <v>0</v>
          </cell>
          <cell r="R3306">
            <v>0</v>
          </cell>
        </row>
        <row r="3307">
          <cell r="Q3307">
            <v>0</v>
          </cell>
          <cell r="R3307">
            <v>0</v>
          </cell>
        </row>
        <row r="3308">
          <cell r="Q3308">
            <v>0</v>
          </cell>
          <cell r="R3308">
            <v>0</v>
          </cell>
        </row>
        <row r="3309">
          <cell r="Q3309">
            <v>0</v>
          </cell>
          <cell r="R3309">
            <v>0</v>
          </cell>
        </row>
        <row r="3310">
          <cell r="Q3310">
            <v>0</v>
          </cell>
          <cell r="R3310">
            <v>0</v>
          </cell>
        </row>
        <row r="3311">
          <cell r="Q3311">
            <v>0</v>
          </cell>
          <cell r="R3311">
            <v>0</v>
          </cell>
        </row>
        <row r="3312">
          <cell r="Q3312">
            <v>0</v>
          </cell>
          <cell r="R3312">
            <v>0</v>
          </cell>
        </row>
        <row r="3313">
          <cell r="Q3313">
            <v>3.7201999999999997</v>
          </cell>
          <cell r="R3313">
            <v>0</v>
          </cell>
        </row>
        <row r="3314">
          <cell r="Q3314">
            <v>1.2766062564144991</v>
          </cell>
          <cell r="R3314">
            <v>0</v>
          </cell>
        </row>
        <row r="3315">
          <cell r="Q3315">
            <v>1.5540441449605087</v>
          </cell>
          <cell r="R3315">
            <v>0</v>
          </cell>
        </row>
        <row r="3316">
          <cell r="Q3316">
            <v>0</v>
          </cell>
          <cell r="R3316">
            <v>0</v>
          </cell>
        </row>
        <row r="3317">
          <cell r="Q3317">
            <v>0</v>
          </cell>
          <cell r="R3317">
            <v>0</v>
          </cell>
        </row>
        <row r="3318">
          <cell r="Q3318">
            <v>12.214612036200771</v>
          </cell>
          <cell r="R3318">
            <v>0</v>
          </cell>
        </row>
        <row r="3319">
          <cell r="Q3319">
            <v>7.5507748351367763</v>
          </cell>
          <cell r="R3319">
            <v>0</v>
          </cell>
        </row>
        <row r="3320">
          <cell r="Q3320">
            <v>20.125333499022311</v>
          </cell>
          <cell r="R3320">
            <v>0</v>
          </cell>
        </row>
        <row r="3321">
          <cell r="Q3321">
            <v>3.6591539890028777</v>
          </cell>
          <cell r="R3321">
            <v>0</v>
          </cell>
        </row>
        <row r="3322">
          <cell r="Q3322">
            <v>3.37343083153185</v>
          </cell>
          <cell r="R3322">
            <v>0</v>
          </cell>
        </row>
        <row r="3323">
          <cell r="Q3323">
            <v>8.2512749892715576</v>
          </cell>
          <cell r="R3323">
            <v>0</v>
          </cell>
        </row>
        <row r="3324">
          <cell r="Q3324">
            <v>0</v>
          </cell>
          <cell r="R3324">
            <v>0</v>
          </cell>
        </row>
        <row r="3325">
          <cell r="Q3325">
            <v>0</v>
          </cell>
          <cell r="R3325">
            <v>0</v>
          </cell>
        </row>
        <row r="3326">
          <cell r="Q3326">
            <v>2.2583622147674025</v>
          </cell>
          <cell r="R3326">
            <v>0</v>
          </cell>
        </row>
        <row r="3327">
          <cell r="Q3327">
            <v>1.5795202784844515</v>
          </cell>
          <cell r="R3327">
            <v>0</v>
          </cell>
        </row>
        <row r="3328">
          <cell r="Q3328">
            <v>1.2992828097210811</v>
          </cell>
          <cell r="R3328">
            <v>0</v>
          </cell>
        </row>
        <row r="3329">
          <cell r="Q3329">
            <v>7.0314128526082031</v>
          </cell>
          <cell r="R3329">
            <v>0</v>
          </cell>
        </row>
        <row r="3330">
          <cell r="Q3330">
            <v>0</v>
          </cell>
          <cell r="R3330">
            <v>0</v>
          </cell>
        </row>
        <row r="3331">
          <cell r="Q3331">
            <v>0</v>
          </cell>
          <cell r="R3331">
            <v>0</v>
          </cell>
        </row>
        <row r="3332">
          <cell r="Q3332">
            <v>2.9459</v>
          </cell>
          <cell r="R3332">
            <v>0</v>
          </cell>
        </row>
        <row r="3333">
          <cell r="Q3333">
            <v>0</v>
          </cell>
          <cell r="R3333">
            <v>0</v>
          </cell>
        </row>
        <row r="3334">
          <cell r="Q3334">
            <v>0</v>
          </cell>
          <cell r="R3334">
            <v>0</v>
          </cell>
        </row>
        <row r="3335">
          <cell r="Q3335">
            <v>0</v>
          </cell>
          <cell r="R3335">
            <v>0</v>
          </cell>
        </row>
        <row r="3336">
          <cell r="Q3336">
            <v>0</v>
          </cell>
          <cell r="R3336">
            <v>0</v>
          </cell>
        </row>
        <row r="3337">
          <cell r="Q3337">
            <v>0</v>
          </cell>
          <cell r="R3337">
            <v>0</v>
          </cell>
        </row>
        <row r="3338">
          <cell r="Q3338">
            <v>0</v>
          </cell>
          <cell r="R3338">
            <v>0</v>
          </cell>
        </row>
        <row r="3339">
          <cell r="Q3339">
            <v>0</v>
          </cell>
          <cell r="R3339">
            <v>0</v>
          </cell>
        </row>
        <row r="3340">
          <cell r="Q3340">
            <v>0</v>
          </cell>
          <cell r="R3340">
            <v>0</v>
          </cell>
        </row>
        <row r="3341">
          <cell r="Q3341">
            <v>0</v>
          </cell>
          <cell r="R3341">
            <v>0</v>
          </cell>
        </row>
        <row r="3342">
          <cell r="Q3342">
            <v>0</v>
          </cell>
          <cell r="R3342">
            <v>0</v>
          </cell>
        </row>
        <row r="3343">
          <cell r="Q3343">
            <v>1.630472545532337</v>
          </cell>
          <cell r="R3343">
            <v>0</v>
          </cell>
        </row>
        <row r="3344">
          <cell r="Q3344">
            <v>0</v>
          </cell>
          <cell r="R3344">
            <v>0</v>
          </cell>
        </row>
        <row r="3345">
          <cell r="Q3345">
            <v>1.5540441449605087</v>
          </cell>
          <cell r="R3345">
            <v>0</v>
          </cell>
        </row>
        <row r="3346">
          <cell r="Q3346">
            <v>0</v>
          </cell>
          <cell r="R3346">
            <v>0</v>
          </cell>
        </row>
        <row r="3347">
          <cell r="Q3347">
            <v>0</v>
          </cell>
          <cell r="R3347">
            <v>0</v>
          </cell>
        </row>
        <row r="3348">
          <cell r="Q3348">
            <v>0</v>
          </cell>
          <cell r="R3348">
            <v>0</v>
          </cell>
        </row>
        <row r="3349">
          <cell r="Q3349">
            <v>14.78390684020351</v>
          </cell>
          <cell r="R3349">
            <v>0</v>
          </cell>
        </row>
        <row r="3350">
          <cell r="Q3350">
            <v>11.373283912934426</v>
          </cell>
          <cell r="R3350">
            <v>0</v>
          </cell>
        </row>
        <row r="3351">
          <cell r="Q3351">
            <v>2.3648790547058431</v>
          </cell>
          <cell r="R3351">
            <v>0</v>
          </cell>
        </row>
        <row r="3352">
          <cell r="Q3352">
            <v>8.2222212040980658</v>
          </cell>
          <cell r="R3352">
            <v>0</v>
          </cell>
        </row>
        <row r="3353">
          <cell r="Q3353">
            <v>0</v>
          </cell>
          <cell r="R3353">
            <v>0</v>
          </cell>
        </row>
        <row r="3354">
          <cell r="Q3354">
            <v>0</v>
          </cell>
          <cell r="R3354">
            <v>0</v>
          </cell>
        </row>
        <row r="3355">
          <cell r="Q3355">
            <v>0</v>
          </cell>
          <cell r="R3355">
            <v>0</v>
          </cell>
        </row>
        <row r="3356">
          <cell r="Q3356">
            <v>1.8509388138053704</v>
          </cell>
          <cell r="R3356">
            <v>0</v>
          </cell>
        </row>
        <row r="3357">
          <cell r="Q3357">
            <v>2.3205189729720099</v>
          </cell>
          <cell r="R3357">
            <v>0</v>
          </cell>
        </row>
        <row r="3358">
          <cell r="Q3358">
            <v>1.210848593570236</v>
          </cell>
          <cell r="R3358">
            <v>0</v>
          </cell>
        </row>
        <row r="3359">
          <cell r="Q3359">
            <v>1.0078470445377623</v>
          </cell>
          <cell r="R3359">
            <v>0</v>
          </cell>
        </row>
        <row r="3360">
          <cell r="Q3360">
            <v>1.2610686094351669</v>
          </cell>
          <cell r="R3360">
            <v>0</v>
          </cell>
        </row>
        <row r="3361">
          <cell r="Q3361">
            <v>7.4135548554673454</v>
          </cell>
          <cell r="R3361">
            <v>0</v>
          </cell>
        </row>
        <row r="3362">
          <cell r="Q3362">
            <v>0</v>
          </cell>
          <cell r="R3362">
            <v>0</v>
          </cell>
        </row>
        <row r="3363">
          <cell r="Q3363">
            <v>0</v>
          </cell>
          <cell r="R3363">
            <v>0</v>
          </cell>
        </row>
        <row r="3364">
          <cell r="Q3364">
            <v>0</v>
          </cell>
          <cell r="R3364">
            <v>0</v>
          </cell>
        </row>
        <row r="3365">
          <cell r="Q3365">
            <v>0</v>
          </cell>
          <cell r="R3365">
            <v>0</v>
          </cell>
        </row>
        <row r="3366">
          <cell r="Q3366">
            <v>0</v>
          </cell>
          <cell r="R3366">
            <v>0</v>
          </cell>
        </row>
        <row r="3367">
          <cell r="Q3367">
            <v>0</v>
          </cell>
          <cell r="R3367">
            <v>0</v>
          </cell>
        </row>
        <row r="3368">
          <cell r="Q3368">
            <v>0</v>
          </cell>
          <cell r="R3368">
            <v>0</v>
          </cell>
        </row>
        <row r="3369">
          <cell r="Q3369">
            <v>0</v>
          </cell>
          <cell r="R3369">
            <v>0</v>
          </cell>
        </row>
        <row r="3370">
          <cell r="Q3370">
            <v>0</v>
          </cell>
          <cell r="R3370">
            <v>0</v>
          </cell>
        </row>
        <row r="3371">
          <cell r="Q3371">
            <v>0</v>
          </cell>
          <cell r="R3371">
            <v>0</v>
          </cell>
        </row>
        <row r="3372">
          <cell r="Q3372">
            <v>0</v>
          </cell>
          <cell r="R3372">
            <v>0</v>
          </cell>
        </row>
        <row r="3373">
          <cell r="Q3373">
            <v>1.57975</v>
          </cell>
          <cell r="R3373">
            <v>0</v>
          </cell>
        </row>
        <row r="3374">
          <cell r="Q3374">
            <v>1.57975</v>
          </cell>
          <cell r="R3374">
            <v>0</v>
          </cell>
        </row>
        <row r="3375">
          <cell r="Q3375">
            <v>1.57975</v>
          </cell>
          <cell r="R3375">
            <v>0</v>
          </cell>
        </row>
        <row r="3376">
          <cell r="Q3376">
            <v>1.7578532131520508</v>
          </cell>
          <cell r="R3376">
            <v>0</v>
          </cell>
        </row>
        <row r="3377">
          <cell r="Q3377">
            <v>3.6623500000000004</v>
          </cell>
          <cell r="R3377">
            <v>0</v>
          </cell>
        </row>
        <row r="3378">
          <cell r="Q3378">
            <v>1.2766062564144991</v>
          </cell>
          <cell r="R3378">
            <v>0</v>
          </cell>
        </row>
        <row r="3379">
          <cell r="Q3379">
            <v>1.5540441449605087</v>
          </cell>
          <cell r="R3379">
            <v>0</v>
          </cell>
        </row>
        <row r="3380">
          <cell r="Q3380">
            <v>0</v>
          </cell>
          <cell r="R3380">
            <v>0</v>
          </cell>
        </row>
        <row r="3381">
          <cell r="Q3381">
            <v>0</v>
          </cell>
          <cell r="R3381">
            <v>0</v>
          </cell>
        </row>
        <row r="3382">
          <cell r="Q3382">
            <v>0</v>
          </cell>
          <cell r="R3382">
            <v>0</v>
          </cell>
        </row>
        <row r="3383">
          <cell r="Q3383">
            <v>0</v>
          </cell>
          <cell r="R3383">
            <v>0</v>
          </cell>
        </row>
        <row r="3384">
          <cell r="Q3384">
            <v>14.78390684020351</v>
          </cell>
          <cell r="R3384">
            <v>0</v>
          </cell>
        </row>
        <row r="3385">
          <cell r="Q3385">
            <v>2.3560830114630478</v>
          </cell>
          <cell r="R3385">
            <v>0</v>
          </cell>
        </row>
        <row r="3386">
          <cell r="Q3386">
            <v>12.316973695125757</v>
          </cell>
          <cell r="R3386">
            <v>0</v>
          </cell>
        </row>
        <row r="3387">
          <cell r="Q3387">
            <v>7.8311125575318359</v>
          </cell>
          <cell r="R3387">
            <v>0</v>
          </cell>
        </row>
        <row r="3388">
          <cell r="Q3388">
            <v>0</v>
          </cell>
          <cell r="R3388">
            <v>0</v>
          </cell>
        </row>
        <row r="3389">
          <cell r="Q3389">
            <v>0</v>
          </cell>
          <cell r="R3389">
            <v>0</v>
          </cell>
        </row>
        <row r="3390">
          <cell r="Q3390">
            <v>0</v>
          </cell>
          <cell r="R3390">
            <v>0</v>
          </cell>
        </row>
        <row r="3391">
          <cell r="Q3391">
            <v>12.371322471701035</v>
          </cell>
          <cell r="R3391">
            <v>0</v>
          </cell>
        </row>
        <row r="3392">
          <cell r="Q3392">
            <v>2.3205189729720099</v>
          </cell>
          <cell r="R3392">
            <v>0</v>
          </cell>
        </row>
        <row r="3393">
          <cell r="Q3393">
            <v>1.0078470445377623</v>
          </cell>
          <cell r="R3393">
            <v>0</v>
          </cell>
        </row>
        <row r="3394">
          <cell r="Q3394">
            <v>1.2610686094351669</v>
          </cell>
          <cell r="R3394">
            <v>0</v>
          </cell>
        </row>
        <row r="3395">
          <cell r="Q3395">
            <v>7.4135548554673454</v>
          </cell>
          <cell r="R3395">
            <v>0</v>
          </cell>
        </row>
        <row r="3396">
          <cell r="Q3396">
            <v>0</v>
          </cell>
          <cell r="R3396">
            <v>0</v>
          </cell>
        </row>
        <row r="3397">
          <cell r="Q3397">
            <v>1.1987703033600592</v>
          </cell>
          <cell r="R3397">
            <v>0</v>
          </cell>
        </row>
        <row r="3398">
          <cell r="Q3398">
            <v>0</v>
          </cell>
          <cell r="R3398">
            <v>0</v>
          </cell>
        </row>
        <row r="3399">
          <cell r="Q3399">
            <v>0</v>
          </cell>
          <cell r="R3399">
            <v>0</v>
          </cell>
        </row>
        <row r="3400">
          <cell r="Q3400">
            <v>0</v>
          </cell>
          <cell r="R3400">
            <v>0</v>
          </cell>
        </row>
        <row r="3401">
          <cell r="Q3401">
            <v>0</v>
          </cell>
          <cell r="R3401">
            <v>0</v>
          </cell>
        </row>
        <row r="3402">
          <cell r="Q3402">
            <v>0</v>
          </cell>
          <cell r="R3402">
            <v>0</v>
          </cell>
        </row>
        <row r="3403">
          <cell r="Q3403">
            <v>0</v>
          </cell>
          <cell r="R3403">
            <v>0</v>
          </cell>
        </row>
        <row r="3404">
          <cell r="Q3404">
            <v>0</v>
          </cell>
          <cell r="R3404">
            <v>0</v>
          </cell>
        </row>
        <row r="3405">
          <cell r="Q3405">
            <v>0</v>
          </cell>
          <cell r="R3405">
            <v>0</v>
          </cell>
        </row>
        <row r="3406">
          <cell r="Q3406">
            <v>0</v>
          </cell>
          <cell r="R3406">
            <v>0</v>
          </cell>
        </row>
        <row r="3407">
          <cell r="Q3407">
            <v>0</v>
          </cell>
          <cell r="R3407">
            <v>0</v>
          </cell>
        </row>
        <row r="3408">
          <cell r="Q3408">
            <v>0</v>
          </cell>
          <cell r="R3408">
            <v>0</v>
          </cell>
        </row>
        <row r="3409">
          <cell r="Q3409">
            <v>2.3824103842262949</v>
          </cell>
          <cell r="R3409">
            <v>0</v>
          </cell>
        </row>
        <row r="3410">
          <cell r="Q3410">
            <v>1.7578532131520508</v>
          </cell>
          <cell r="R3410">
            <v>0</v>
          </cell>
        </row>
        <row r="3411">
          <cell r="Q3411">
            <v>3.7291000000000003</v>
          </cell>
          <cell r="R3411">
            <v>0</v>
          </cell>
        </row>
        <row r="3412">
          <cell r="Q3412">
            <v>1.5540441449605087</v>
          </cell>
          <cell r="R3412">
            <v>0</v>
          </cell>
        </row>
        <row r="3413">
          <cell r="Q3413">
            <v>1.2766062564144991</v>
          </cell>
          <cell r="R3413">
            <v>0</v>
          </cell>
        </row>
        <row r="3414">
          <cell r="Q3414">
            <v>0</v>
          </cell>
          <cell r="R3414">
            <v>0</v>
          </cell>
        </row>
        <row r="3415">
          <cell r="Q3415">
            <v>0</v>
          </cell>
          <cell r="R3415">
            <v>0</v>
          </cell>
        </row>
        <row r="3416">
          <cell r="Q3416">
            <v>0</v>
          </cell>
          <cell r="R3416">
            <v>0</v>
          </cell>
        </row>
        <row r="3417">
          <cell r="Q3417">
            <v>0</v>
          </cell>
          <cell r="R3417">
            <v>0</v>
          </cell>
        </row>
        <row r="3418">
          <cell r="Q3418">
            <v>14.78390684020351</v>
          </cell>
          <cell r="R3418">
            <v>0</v>
          </cell>
        </row>
        <row r="3419">
          <cell r="Q3419">
            <v>2.3560830114630478</v>
          </cell>
          <cell r="R3419">
            <v>0</v>
          </cell>
        </row>
        <row r="3420">
          <cell r="Q3420">
            <v>12.316973695125757</v>
          </cell>
          <cell r="R3420">
            <v>0</v>
          </cell>
        </row>
        <row r="3421">
          <cell r="Q3421">
            <v>7.8311125575318359</v>
          </cell>
          <cell r="R3421">
            <v>0</v>
          </cell>
        </row>
        <row r="3422">
          <cell r="Q3422">
            <v>0</v>
          </cell>
          <cell r="R3422">
            <v>0</v>
          </cell>
        </row>
        <row r="3423">
          <cell r="Q3423">
            <v>0</v>
          </cell>
          <cell r="R3423">
            <v>0</v>
          </cell>
        </row>
        <row r="3424">
          <cell r="Q3424">
            <v>0</v>
          </cell>
          <cell r="R3424">
            <v>0</v>
          </cell>
        </row>
        <row r="3425">
          <cell r="Q3425">
            <v>0</v>
          </cell>
          <cell r="R3425">
            <v>0</v>
          </cell>
        </row>
        <row r="3426">
          <cell r="Q3426">
            <v>2.3205189729720099</v>
          </cell>
          <cell r="R3426">
            <v>0</v>
          </cell>
        </row>
        <row r="3427">
          <cell r="Q3427">
            <v>1.0078470445377623</v>
          </cell>
          <cell r="R3427">
            <v>0</v>
          </cell>
        </row>
        <row r="3428">
          <cell r="Q3428">
            <v>1.2610686094351669</v>
          </cell>
          <cell r="R3428">
            <v>0</v>
          </cell>
        </row>
        <row r="3429">
          <cell r="Q3429">
            <v>7.4135548554673454</v>
          </cell>
          <cell r="R3429">
            <v>0</v>
          </cell>
        </row>
        <row r="3430">
          <cell r="Q3430">
            <v>0</v>
          </cell>
          <cell r="R3430">
            <v>0</v>
          </cell>
        </row>
        <row r="3431">
          <cell r="Q3431">
            <v>0</v>
          </cell>
          <cell r="R3431">
            <v>0</v>
          </cell>
        </row>
        <row r="3432">
          <cell r="Q3432">
            <v>0</v>
          </cell>
          <cell r="R3432">
            <v>0</v>
          </cell>
        </row>
        <row r="3433">
          <cell r="Q3433">
            <v>0</v>
          </cell>
          <cell r="R3433">
            <v>0</v>
          </cell>
        </row>
        <row r="3434">
          <cell r="Q3434">
            <v>0</v>
          </cell>
          <cell r="R3434">
            <v>0</v>
          </cell>
        </row>
        <row r="3435">
          <cell r="Q3435">
            <v>0</v>
          </cell>
          <cell r="R3435">
            <v>0</v>
          </cell>
        </row>
        <row r="3436">
          <cell r="Q3436">
            <v>0</v>
          </cell>
          <cell r="R3436">
            <v>0</v>
          </cell>
        </row>
        <row r="3437">
          <cell r="Q3437">
            <v>0</v>
          </cell>
          <cell r="R3437">
            <v>0</v>
          </cell>
        </row>
        <row r="3438">
          <cell r="Q3438">
            <v>0</v>
          </cell>
          <cell r="R3438">
            <v>0</v>
          </cell>
        </row>
        <row r="3439">
          <cell r="Q3439">
            <v>0</v>
          </cell>
          <cell r="R3439">
            <v>0</v>
          </cell>
        </row>
        <row r="3440">
          <cell r="Q3440">
            <v>0</v>
          </cell>
          <cell r="R3440">
            <v>0</v>
          </cell>
        </row>
        <row r="3441">
          <cell r="Q3441">
            <v>5.2287499999999998</v>
          </cell>
          <cell r="R3441">
            <v>0</v>
          </cell>
        </row>
        <row r="3442">
          <cell r="Q3442">
            <v>0</v>
          </cell>
          <cell r="R3442">
            <v>0</v>
          </cell>
        </row>
        <row r="3443">
          <cell r="Q3443">
            <v>0</v>
          </cell>
          <cell r="R3443">
            <v>0</v>
          </cell>
        </row>
        <row r="3444">
          <cell r="Q3444">
            <v>4.7437000000000005</v>
          </cell>
          <cell r="R3444">
            <v>0</v>
          </cell>
        </row>
        <row r="3445">
          <cell r="Q3445">
            <v>1.7578532131520508</v>
          </cell>
          <cell r="R3445">
            <v>0</v>
          </cell>
        </row>
        <row r="3446">
          <cell r="Q3446">
            <v>3.7291000000000003</v>
          </cell>
          <cell r="R3446">
            <v>0</v>
          </cell>
        </row>
        <row r="3447">
          <cell r="Q3447">
            <v>1.2766062564144991</v>
          </cell>
          <cell r="R3447">
            <v>0</v>
          </cell>
        </row>
        <row r="3448">
          <cell r="Q3448">
            <v>1.5540441449605087</v>
          </cell>
          <cell r="R3448">
            <v>0</v>
          </cell>
        </row>
        <row r="3449">
          <cell r="Q3449">
            <v>0</v>
          </cell>
          <cell r="R3449">
            <v>0</v>
          </cell>
        </row>
        <row r="3450">
          <cell r="Q3450">
            <v>0</v>
          </cell>
          <cell r="R3450">
            <v>0</v>
          </cell>
        </row>
        <row r="3451">
          <cell r="Q3451">
            <v>0</v>
          </cell>
          <cell r="R3451">
            <v>0</v>
          </cell>
        </row>
        <row r="3452">
          <cell r="Q3452">
            <v>0</v>
          </cell>
          <cell r="R3452">
            <v>0</v>
          </cell>
        </row>
        <row r="3453">
          <cell r="Q3453">
            <v>14.78390684020351</v>
          </cell>
          <cell r="R3453">
            <v>0</v>
          </cell>
        </row>
        <row r="3454">
          <cell r="Q3454">
            <v>12.316973695125757</v>
          </cell>
          <cell r="R3454">
            <v>0</v>
          </cell>
        </row>
        <row r="3455">
          <cell r="Q3455">
            <v>0.93238058373631016</v>
          </cell>
          <cell r="R3455">
            <v>0</v>
          </cell>
        </row>
        <row r="3456">
          <cell r="Q3456">
            <v>7.8311125575318359</v>
          </cell>
          <cell r="R3456">
            <v>0</v>
          </cell>
        </row>
        <row r="3457">
          <cell r="Q3457">
            <v>2.3560830114630478</v>
          </cell>
          <cell r="R3457">
            <v>0</v>
          </cell>
        </row>
        <row r="3458">
          <cell r="Q3458">
            <v>0</v>
          </cell>
          <cell r="R3458">
            <v>0</v>
          </cell>
        </row>
        <row r="3459">
          <cell r="Q3459">
            <v>0</v>
          </cell>
          <cell r="R3459">
            <v>0</v>
          </cell>
        </row>
        <row r="3460">
          <cell r="Q3460">
            <v>0</v>
          </cell>
          <cell r="R3460">
            <v>0</v>
          </cell>
        </row>
        <row r="3461">
          <cell r="Q3461">
            <v>2.3205189729720099</v>
          </cell>
          <cell r="R3461">
            <v>0</v>
          </cell>
        </row>
        <row r="3462">
          <cell r="Q3462">
            <v>1.5285680114365658</v>
          </cell>
          <cell r="R3462">
            <v>0</v>
          </cell>
        </row>
        <row r="3463">
          <cell r="Q3463">
            <v>1.2610686094351669</v>
          </cell>
          <cell r="R3463">
            <v>0</v>
          </cell>
        </row>
        <row r="3464">
          <cell r="Q3464">
            <v>7.4135548554673454</v>
          </cell>
          <cell r="R3464">
            <v>0</v>
          </cell>
        </row>
        <row r="3465">
          <cell r="Q3465">
            <v>1.1987703033600592</v>
          </cell>
          <cell r="R3465">
            <v>0</v>
          </cell>
        </row>
        <row r="3466">
          <cell r="Q3466">
            <v>0</v>
          </cell>
          <cell r="R3466">
            <v>0</v>
          </cell>
        </row>
        <row r="3467">
          <cell r="Q3467">
            <v>0</v>
          </cell>
          <cell r="R3467">
            <v>0</v>
          </cell>
        </row>
        <row r="3468">
          <cell r="Q3468">
            <v>0</v>
          </cell>
          <cell r="R3468">
            <v>0</v>
          </cell>
        </row>
        <row r="3469">
          <cell r="Q3469">
            <v>0</v>
          </cell>
          <cell r="R3469">
            <v>0</v>
          </cell>
        </row>
        <row r="3470">
          <cell r="Q3470">
            <v>0</v>
          </cell>
          <cell r="R3470">
            <v>0</v>
          </cell>
        </row>
        <row r="3471">
          <cell r="Q3471">
            <v>0</v>
          </cell>
          <cell r="R3471">
            <v>0</v>
          </cell>
        </row>
        <row r="3472">
          <cell r="Q3472">
            <v>0</v>
          </cell>
          <cell r="R3472">
            <v>0</v>
          </cell>
        </row>
        <row r="3473">
          <cell r="Q3473">
            <v>0</v>
          </cell>
          <cell r="R3473">
            <v>0</v>
          </cell>
        </row>
        <row r="3474">
          <cell r="Q3474">
            <v>0</v>
          </cell>
          <cell r="R3474">
            <v>0</v>
          </cell>
        </row>
        <row r="3475">
          <cell r="Q3475">
            <v>0</v>
          </cell>
          <cell r="R3475">
            <v>0</v>
          </cell>
        </row>
        <row r="3476">
          <cell r="Q3476">
            <v>5.2287499999999998</v>
          </cell>
          <cell r="R3476">
            <v>0</v>
          </cell>
        </row>
        <row r="3477">
          <cell r="Q3477">
            <v>0</v>
          </cell>
          <cell r="R3477">
            <v>0</v>
          </cell>
        </row>
        <row r="3478">
          <cell r="Q3478">
            <v>0</v>
          </cell>
          <cell r="R3478">
            <v>0</v>
          </cell>
        </row>
        <row r="3479">
          <cell r="Q3479">
            <v>4.7437000000000005</v>
          </cell>
          <cell r="R3479">
            <v>0</v>
          </cell>
        </row>
        <row r="3480">
          <cell r="Q3480">
            <v>1.7578532131520508</v>
          </cell>
          <cell r="R3480">
            <v>0</v>
          </cell>
        </row>
        <row r="3481">
          <cell r="Q3481">
            <v>3.7291000000000003</v>
          </cell>
          <cell r="R3481">
            <v>0</v>
          </cell>
        </row>
        <row r="3482">
          <cell r="Q3482">
            <v>1.2766062564144991</v>
          </cell>
          <cell r="R3482">
            <v>0</v>
          </cell>
        </row>
        <row r="3483">
          <cell r="Q3483">
            <v>1.5540441449605087</v>
          </cell>
          <cell r="R3483">
            <v>0</v>
          </cell>
        </row>
        <row r="3484">
          <cell r="Q3484">
            <v>0</v>
          </cell>
          <cell r="R3484">
            <v>0</v>
          </cell>
        </row>
        <row r="3485">
          <cell r="Q3485">
            <v>0</v>
          </cell>
          <cell r="R3485">
            <v>0</v>
          </cell>
        </row>
        <row r="3486">
          <cell r="Q3486">
            <v>0</v>
          </cell>
          <cell r="R3486">
            <v>0</v>
          </cell>
        </row>
        <row r="3487">
          <cell r="Q3487">
            <v>0</v>
          </cell>
          <cell r="R3487">
            <v>0</v>
          </cell>
        </row>
        <row r="3488">
          <cell r="Q3488">
            <v>19.640358777280184</v>
          </cell>
          <cell r="R3488">
            <v>0</v>
          </cell>
        </row>
        <row r="3489">
          <cell r="Q3489">
            <v>11.311711610234857</v>
          </cell>
          <cell r="R3489">
            <v>0</v>
          </cell>
        </row>
        <row r="3490">
          <cell r="Q3490">
            <v>0</v>
          </cell>
          <cell r="R3490">
            <v>0</v>
          </cell>
        </row>
        <row r="3491">
          <cell r="Q3491">
            <v>8.1864626992691534</v>
          </cell>
          <cell r="R3491">
            <v>0</v>
          </cell>
        </row>
        <row r="3492">
          <cell r="Q3492">
            <v>9.7194442382453037</v>
          </cell>
          <cell r="R3492">
            <v>0</v>
          </cell>
        </row>
        <row r="3493">
          <cell r="Q3493">
            <v>0</v>
          </cell>
          <cell r="R3493">
            <v>0</v>
          </cell>
        </row>
        <row r="3494">
          <cell r="Q3494">
            <v>0</v>
          </cell>
          <cell r="R3494">
            <v>0</v>
          </cell>
        </row>
        <row r="3495">
          <cell r="Q3495">
            <v>0</v>
          </cell>
          <cell r="R3495">
            <v>0</v>
          </cell>
        </row>
        <row r="3496">
          <cell r="Q3496">
            <v>0</v>
          </cell>
          <cell r="R3496">
            <v>0</v>
          </cell>
        </row>
        <row r="3497">
          <cell r="Q3497">
            <v>0</v>
          </cell>
          <cell r="R3497">
            <v>0</v>
          </cell>
        </row>
        <row r="3498">
          <cell r="Q3498">
            <v>0</v>
          </cell>
          <cell r="R3498">
            <v>0</v>
          </cell>
        </row>
        <row r="3499">
          <cell r="Q3499">
            <v>0</v>
          </cell>
          <cell r="R3499">
            <v>0</v>
          </cell>
        </row>
        <row r="3500">
          <cell r="Q3500">
            <v>0</v>
          </cell>
          <cell r="R3500">
            <v>0</v>
          </cell>
        </row>
        <row r="3501">
          <cell r="Q3501">
            <v>5.5665351749814942</v>
          </cell>
          <cell r="R3501">
            <v>0</v>
          </cell>
        </row>
        <row r="3502">
          <cell r="Q3502">
            <v>0</v>
          </cell>
          <cell r="R3502">
            <v>0</v>
          </cell>
        </row>
        <row r="3503">
          <cell r="Q3503">
            <v>0</v>
          </cell>
          <cell r="R3503">
            <v>0</v>
          </cell>
        </row>
        <row r="3504">
          <cell r="Q3504">
            <v>0</v>
          </cell>
          <cell r="R3504">
            <v>0</v>
          </cell>
        </row>
        <row r="3505">
          <cell r="Q3505">
            <v>0</v>
          </cell>
          <cell r="R3505">
            <v>0</v>
          </cell>
        </row>
        <row r="3506">
          <cell r="Q3506">
            <v>0</v>
          </cell>
          <cell r="R3506">
            <v>0</v>
          </cell>
        </row>
        <row r="3507">
          <cell r="Q3507">
            <v>0</v>
          </cell>
          <cell r="R3507">
            <v>0</v>
          </cell>
        </row>
        <row r="3508">
          <cell r="Q3508">
            <v>0</v>
          </cell>
          <cell r="R3508">
            <v>0</v>
          </cell>
        </row>
        <row r="3509">
          <cell r="Q3509">
            <v>0</v>
          </cell>
          <cell r="R3509">
            <v>0</v>
          </cell>
        </row>
        <row r="3510">
          <cell r="Q3510">
            <v>0</v>
          </cell>
          <cell r="R3510">
            <v>0</v>
          </cell>
        </row>
        <row r="3511">
          <cell r="Q3511">
            <v>0</v>
          </cell>
          <cell r="R3511">
            <v>0</v>
          </cell>
        </row>
        <row r="3512">
          <cell r="Q3512">
            <v>4.5212000000000003</v>
          </cell>
          <cell r="R3512">
            <v>0</v>
          </cell>
        </row>
        <row r="3513">
          <cell r="Q3513">
            <v>0</v>
          </cell>
          <cell r="R3513">
            <v>0</v>
          </cell>
        </row>
        <row r="3514">
          <cell r="Q3514">
            <v>5.2243000000000004</v>
          </cell>
          <cell r="R3514">
            <v>0</v>
          </cell>
        </row>
        <row r="3515">
          <cell r="Q3515">
            <v>0</v>
          </cell>
          <cell r="R3515">
            <v>0</v>
          </cell>
        </row>
        <row r="3516">
          <cell r="Q3516">
            <v>0</v>
          </cell>
          <cell r="R3516">
            <v>0</v>
          </cell>
        </row>
        <row r="3517">
          <cell r="Q3517">
            <v>0</v>
          </cell>
          <cell r="R3517">
            <v>0</v>
          </cell>
        </row>
        <row r="3518">
          <cell r="Q3518">
            <v>0</v>
          </cell>
          <cell r="R3518">
            <v>0</v>
          </cell>
        </row>
        <row r="3519">
          <cell r="Q3519">
            <v>0</v>
          </cell>
          <cell r="R3519">
            <v>0</v>
          </cell>
        </row>
        <row r="3520">
          <cell r="Q3520">
            <v>0</v>
          </cell>
          <cell r="R3520">
            <v>0</v>
          </cell>
        </row>
        <row r="3521">
          <cell r="Q3521">
            <v>0</v>
          </cell>
          <cell r="R3521">
            <v>0</v>
          </cell>
        </row>
        <row r="3522">
          <cell r="Q3522">
            <v>0</v>
          </cell>
          <cell r="R3522">
            <v>0</v>
          </cell>
        </row>
        <row r="3523">
          <cell r="Q3523">
            <v>0</v>
          </cell>
          <cell r="R3523">
            <v>0</v>
          </cell>
        </row>
        <row r="3524">
          <cell r="Q3524">
            <v>0</v>
          </cell>
          <cell r="R3524">
            <v>0</v>
          </cell>
        </row>
        <row r="3525">
          <cell r="Q3525">
            <v>0</v>
          </cell>
          <cell r="R3525">
            <v>0</v>
          </cell>
        </row>
        <row r="3526">
          <cell r="Q3526">
            <v>0</v>
          </cell>
          <cell r="R3526">
            <v>0</v>
          </cell>
        </row>
        <row r="3527">
          <cell r="Q3527">
            <v>0</v>
          </cell>
          <cell r="R3527">
            <v>0</v>
          </cell>
        </row>
        <row r="3528">
          <cell r="Q3528">
            <v>0</v>
          </cell>
          <cell r="R3528">
            <v>0</v>
          </cell>
        </row>
        <row r="3529">
          <cell r="Q3529">
            <v>0</v>
          </cell>
          <cell r="R3529">
            <v>0</v>
          </cell>
        </row>
        <row r="3530">
          <cell r="Q3530">
            <v>0</v>
          </cell>
          <cell r="R3530">
            <v>0</v>
          </cell>
        </row>
        <row r="3531">
          <cell r="Q3531">
            <v>0</v>
          </cell>
          <cell r="R3531">
            <v>0</v>
          </cell>
        </row>
        <row r="3532">
          <cell r="Q3532">
            <v>0</v>
          </cell>
          <cell r="R3532">
            <v>0</v>
          </cell>
        </row>
        <row r="3533">
          <cell r="Q3533">
            <v>0</v>
          </cell>
          <cell r="R3533">
            <v>0</v>
          </cell>
        </row>
        <row r="3534">
          <cell r="Q3534">
            <v>0</v>
          </cell>
          <cell r="R3534">
            <v>0</v>
          </cell>
        </row>
        <row r="3535">
          <cell r="Q3535">
            <v>0</v>
          </cell>
          <cell r="R3535">
            <v>0</v>
          </cell>
        </row>
        <row r="3536">
          <cell r="Q3536">
            <v>0</v>
          </cell>
          <cell r="R3536">
            <v>0</v>
          </cell>
        </row>
        <row r="3537">
          <cell r="Q3537">
            <v>0</v>
          </cell>
          <cell r="R3537">
            <v>0</v>
          </cell>
        </row>
        <row r="3538">
          <cell r="Q3538">
            <v>0</v>
          </cell>
          <cell r="R3538">
            <v>0</v>
          </cell>
        </row>
        <row r="3539">
          <cell r="Q3539">
            <v>0</v>
          </cell>
          <cell r="R3539">
            <v>0</v>
          </cell>
        </row>
        <row r="3540">
          <cell r="Q3540">
            <v>0</v>
          </cell>
          <cell r="R3540">
            <v>0</v>
          </cell>
        </row>
        <row r="3541">
          <cell r="Q3541">
            <v>0</v>
          </cell>
          <cell r="R3541">
            <v>0</v>
          </cell>
        </row>
        <row r="3542">
          <cell r="Q3542">
            <v>0</v>
          </cell>
          <cell r="R3542">
            <v>0</v>
          </cell>
        </row>
        <row r="3543">
          <cell r="Q3543">
            <v>7.7305417627005202</v>
          </cell>
          <cell r="R3543">
            <v>0</v>
          </cell>
        </row>
        <row r="3544">
          <cell r="Q3544">
            <v>4.7083962901077543</v>
          </cell>
          <cell r="R3544">
            <v>0</v>
          </cell>
        </row>
        <row r="3545">
          <cell r="Q3545">
            <v>3.5975816863033097</v>
          </cell>
          <cell r="R3545">
            <v>0</v>
          </cell>
        </row>
        <row r="3546">
          <cell r="Q3546">
            <v>15.384279631649118</v>
          </cell>
          <cell r="R3546">
            <v>0</v>
          </cell>
        </row>
        <row r="3547">
          <cell r="Q3547">
            <v>0</v>
          </cell>
          <cell r="R3547">
            <v>0</v>
          </cell>
        </row>
        <row r="3548">
          <cell r="Q3548">
            <v>0</v>
          </cell>
          <cell r="R3548">
            <v>0</v>
          </cell>
        </row>
        <row r="3549">
          <cell r="Q3549">
            <v>0</v>
          </cell>
          <cell r="R3549">
            <v>0</v>
          </cell>
        </row>
        <row r="3550">
          <cell r="Q3550">
            <v>0</v>
          </cell>
          <cell r="R3550">
            <v>0</v>
          </cell>
        </row>
        <row r="3551">
          <cell r="Q3551">
            <v>0</v>
          </cell>
          <cell r="R3551">
            <v>0</v>
          </cell>
        </row>
        <row r="3552">
          <cell r="Q3552">
            <v>0</v>
          </cell>
          <cell r="R3552">
            <v>0</v>
          </cell>
        </row>
        <row r="3553">
          <cell r="Q3553">
            <v>0</v>
          </cell>
          <cell r="R3553">
            <v>0</v>
          </cell>
        </row>
        <row r="3554">
          <cell r="Q3554">
            <v>0</v>
          </cell>
          <cell r="R3554">
            <v>0</v>
          </cell>
        </row>
        <row r="3555">
          <cell r="Q3555">
            <v>0</v>
          </cell>
          <cell r="R3555">
            <v>0</v>
          </cell>
        </row>
        <row r="3556">
          <cell r="Q3556">
            <v>0</v>
          </cell>
          <cell r="R3556">
            <v>0</v>
          </cell>
        </row>
        <row r="3557">
          <cell r="Q3557">
            <v>0</v>
          </cell>
          <cell r="R3557">
            <v>0</v>
          </cell>
        </row>
        <row r="3558">
          <cell r="Q3558">
            <v>0</v>
          </cell>
          <cell r="R3558">
            <v>0</v>
          </cell>
        </row>
        <row r="3559">
          <cell r="Q3559">
            <v>0</v>
          </cell>
          <cell r="R3559">
            <v>0</v>
          </cell>
        </row>
        <row r="3560">
          <cell r="Q3560">
            <v>0</v>
          </cell>
          <cell r="R3560">
            <v>0</v>
          </cell>
        </row>
        <row r="3561">
          <cell r="Q3561">
            <v>0</v>
          </cell>
          <cell r="R3561">
            <v>0</v>
          </cell>
        </row>
        <row r="3562">
          <cell r="Q3562">
            <v>10.6088</v>
          </cell>
          <cell r="R3562">
            <v>0</v>
          </cell>
        </row>
        <row r="3563">
          <cell r="Q3563">
            <v>2.1444081580589556</v>
          </cell>
          <cell r="R3563">
            <v>0</v>
          </cell>
        </row>
        <row r="3564">
          <cell r="Q3564">
            <v>1.9682973431459012</v>
          </cell>
          <cell r="R3564">
            <v>0</v>
          </cell>
        </row>
        <row r="3565">
          <cell r="Q3565">
            <v>1.7069009461041653</v>
          </cell>
          <cell r="R3565">
            <v>0</v>
          </cell>
        </row>
        <row r="3566">
          <cell r="Q3566">
            <v>8.4016000000000002</v>
          </cell>
          <cell r="R3566">
            <v>0</v>
          </cell>
        </row>
        <row r="3567">
          <cell r="Q3567">
            <v>1.6814248125802227</v>
          </cell>
          <cell r="R3567">
            <v>0</v>
          </cell>
        </row>
        <row r="3568">
          <cell r="Q3568">
            <v>1.9475784237443654</v>
          </cell>
          <cell r="R3568">
            <v>0</v>
          </cell>
        </row>
        <row r="3569">
          <cell r="Q3569">
            <v>0</v>
          </cell>
          <cell r="R3569">
            <v>0</v>
          </cell>
        </row>
        <row r="3570">
          <cell r="Q3570">
            <v>0</v>
          </cell>
          <cell r="R3570">
            <v>0</v>
          </cell>
        </row>
        <row r="3571">
          <cell r="Q3571">
            <v>0</v>
          </cell>
          <cell r="R3571">
            <v>0</v>
          </cell>
        </row>
        <row r="3572">
          <cell r="Q3572">
            <v>0</v>
          </cell>
          <cell r="R3572">
            <v>0</v>
          </cell>
        </row>
        <row r="3573">
          <cell r="Q3573">
            <v>4.3841346437392668</v>
          </cell>
          <cell r="R3573">
            <v>0</v>
          </cell>
        </row>
        <row r="3574">
          <cell r="Q3574">
            <v>1.0827356747675676</v>
          </cell>
          <cell r="R3574">
            <v>0</v>
          </cell>
        </row>
        <row r="3575">
          <cell r="Q3575">
            <v>1.0317834077196821</v>
          </cell>
          <cell r="R3575">
            <v>0</v>
          </cell>
        </row>
        <row r="3576">
          <cell r="Q3576">
            <v>3.1327245634382117</v>
          </cell>
          <cell r="R3576">
            <v>0</v>
          </cell>
        </row>
        <row r="3577">
          <cell r="Q3577">
            <v>1.4776157443886804</v>
          </cell>
          <cell r="R3577">
            <v>0</v>
          </cell>
        </row>
        <row r="3578">
          <cell r="Q3578">
            <v>1.4139254105788237</v>
          </cell>
          <cell r="R3578">
            <v>0</v>
          </cell>
        </row>
        <row r="3579">
          <cell r="Q3579">
            <v>0</v>
          </cell>
          <cell r="R3579">
            <v>0</v>
          </cell>
        </row>
        <row r="3580">
          <cell r="Q3580">
            <v>0</v>
          </cell>
          <cell r="R3580">
            <v>0</v>
          </cell>
        </row>
        <row r="3581">
          <cell r="Q3581">
            <v>0</v>
          </cell>
          <cell r="R3581">
            <v>0</v>
          </cell>
        </row>
        <row r="3582">
          <cell r="Q3582">
            <v>0</v>
          </cell>
          <cell r="R3582">
            <v>0</v>
          </cell>
        </row>
        <row r="3583">
          <cell r="Q3583">
            <v>0</v>
          </cell>
          <cell r="R3583">
            <v>0</v>
          </cell>
        </row>
        <row r="3584">
          <cell r="Q3584">
            <v>0</v>
          </cell>
          <cell r="R3584">
            <v>0</v>
          </cell>
        </row>
        <row r="3585">
          <cell r="Q3585">
            <v>0</v>
          </cell>
          <cell r="R3585">
            <v>0</v>
          </cell>
        </row>
        <row r="3586">
          <cell r="Q3586">
            <v>0</v>
          </cell>
          <cell r="R3586">
            <v>0</v>
          </cell>
        </row>
        <row r="3587">
          <cell r="Q3587">
            <v>0</v>
          </cell>
          <cell r="R3587">
            <v>0</v>
          </cell>
        </row>
        <row r="3588">
          <cell r="Q3588">
            <v>0</v>
          </cell>
          <cell r="R3588">
            <v>0</v>
          </cell>
        </row>
        <row r="3589">
          <cell r="Q3589">
            <v>0</v>
          </cell>
          <cell r="R3589">
            <v>0</v>
          </cell>
        </row>
        <row r="3590">
          <cell r="Q3590">
            <v>0</v>
          </cell>
          <cell r="R3590">
            <v>0</v>
          </cell>
        </row>
        <row r="3591">
          <cell r="Q3591">
            <v>0</v>
          </cell>
          <cell r="R3591">
            <v>0</v>
          </cell>
        </row>
        <row r="3592">
          <cell r="Q3592">
            <v>0</v>
          </cell>
          <cell r="R3592">
            <v>0</v>
          </cell>
        </row>
        <row r="3593">
          <cell r="Q3593">
            <v>0</v>
          </cell>
          <cell r="R3593">
            <v>0</v>
          </cell>
        </row>
        <row r="3594">
          <cell r="Q3594">
            <v>0</v>
          </cell>
          <cell r="R3594">
            <v>0</v>
          </cell>
        </row>
        <row r="3595">
          <cell r="Q3595">
            <v>0</v>
          </cell>
          <cell r="R3595">
            <v>0</v>
          </cell>
        </row>
        <row r="3596">
          <cell r="Q3596">
            <v>0</v>
          </cell>
          <cell r="R3596">
            <v>0</v>
          </cell>
        </row>
        <row r="3597">
          <cell r="Q3597">
            <v>0</v>
          </cell>
          <cell r="R3597">
            <v>0</v>
          </cell>
        </row>
        <row r="3598">
          <cell r="Q3598">
            <v>0</v>
          </cell>
          <cell r="R3598">
            <v>0</v>
          </cell>
        </row>
        <row r="3599">
          <cell r="Q3599">
            <v>0</v>
          </cell>
          <cell r="R3599">
            <v>0</v>
          </cell>
        </row>
        <row r="3600">
          <cell r="Q3600">
            <v>0</v>
          </cell>
          <cell r="R3600">
            <v>0</v>
          </cell>
        </row>
        <row r="3601">
          <cell r="Q3601">
            <v>0</v>
          </cell>
          <cell r="R3601">
            <v>0</v>
          </cell>
        </row>
        <row r="3602">
          <cell r="Q3602">
            <v>0</v>
          </cell>
          <cell r="R3602">
            <v>0</v>
          </cell>
        </row>
        <row r="3603">
          <cell r="Q3603">
            <v>0</v>
          </cell>
          <cell r="R3603">
            <v>0</v>
          </cell>
        </row>
        <row r="3604">
          <cell r="Q3604">
            <v>0</v>
          </cell>
          <cell r="R3604">
            <v>0</v>
          </cell>
        </row>
        <row r="3605">
          <cell r="Q3605">
            <v>0</v>
          </cell>
          <cell r="R3605">
            <v>0</v>
          </cell>
        </row>
        <row r="3606">
          <cell r="Q3606">
            <v>0</v>
          </cell>
          <cell r="R3606">
            <v>0</v>
          </cell>
        </row>
        <row r="3607">
          <cell r="Q3607">
            <v>0</v>
          </cell>
          <cell r="R3607">
            <v>0</v>
          </cell>
        </row>
        <row r="3608">
          <cell r="Q3608">
            <v>0</v>
          </cell>
          <cell r="R3608">
            <v>0</v>
          </cell>
        </row>
        <row r="3609">
          <cell r="Q3609">
            <v>0</v>
          </cell>
          <cell r="R3609">
            <v>0</v>
          </cell>
        </row>
        <row r="3610">
          <cell r="Q3610">
            <v>0</v>
          </cell>
          <cell r="R3610">
            <v>0</v>
          </cell>
        </row>
        <row r="3611">
          <cell r="Q3611">
            <v>0</v>
          </cell>
          <cell r="R3611">
            <v>0</v>
          </cell>
        </row>
        <row r="3612">
          <cell r="Q3612">
            <v>0</v>
          </cell>
          <cell r="R3612">
            <v>0</v>
          </cell>
        </row>
        <row r="3613">
          <cell r="Q3613">
            <v>0</v>
          </cell>
          <cell r="R3613">
            <v>0</v>
          </cell>
        </row>
        <row r="3614">
          <cell r="Q3614">
            <v>0</v>
          </cell>
          <cell r="R3614">
            <v>0</v>
          </cell>
        </row>
        <row r="3615">
          <cell r="Q3615">
            <v>0</v>
          </cell>
          <cell r="R3615">
            <v>0</v>
          </cell>
        </row>
        <row r="3616">
          <cell r="Q3616">
            <v>0</v>
          </cell>
          <cell r="R3616">
            <v>0</v>
          </cell>
        </row>
        <row r="3617">
          <cell r="Q3617">
            <v>0</v>
          </cell>
          <cell r="R3617">
            <v>0</v>
          </cell>
        </row>
        <row r="3618">
          <cell r="Q3618">
            <v>0</v>
          </cell>
          <cell r="R3618">
            <v>0</v>
          </cell>
        </row>
        <row r="3619">
          <cell r="Q3619">
            <v>0</v>
          </cell>
          <cell r="R3619">
            <v>0</v>
          </cell>
        </row>
        <row r="3620">
          <cell r="Q3620">
            <v>0</v>
          </cell>
          <cell r="R3620">
            <v>0</v>
          </cell>
        </row>
        <row r="3621">
          <cell r="Q3621">
            <v>0</v>
          </cell>
          <cell r="R3621">
            <v>0</v>
          </cell>
        </row>
        <row r="3622">
          <cell r="Q3622">
            <v>0</v>
          </cell>
          <cell r="R3622">
            <v>0</v>
          </cell>
        </row>
        <row r="3623">
          <cell r="Q3623">
            <v>0</v>
          </cell>
          <cell r="R3623">
            <v>0</v>
          </cell>
        </row>
        <row r="3624">
          <cell r="Q3624">
            <v>0</v>
          </cell>
          <cell r="R3624">
            <v>0</v>
          </cell>
        </row>
        <row r="3625">
          <cell r="Q3625">
            <v>0</v>
          </cell>
          <cell r="R3625">
            <v>0</v>
          </cell>
        </row>
        <row r="3626">
          <cell r="Q3626">
            <v>0</v>
          </cell>
          <cell r="R3626">
            <v>0</v>
          </cell>
        </row>
        <row r="3627">
          <cell r="Q3627">
            <v>0</v>
          </cell>
          <cell r="R3627">
            <v>0</v>
          </cell>
        </row>
        <row r="3628">
          <cell r="Q3628">
            <v>0</v>
          </cell>
          <cell r="R3628">
            <v>0</v>
          </cell>
        </row>
        <row r="3629">
          <cell r="Q3629">
            <v>0</v>
          </cell>
          <cell r="R3629">
            <v>0</v>
          </cell>
        </row>
        <row r="3630">
          <cell r="Q3630">
            <v>0</v>
          </cell>
          <cell r="R3630">
            <v>0</v>
          </cell>
        </row>
        <row r="3631">
          <cell r="Q3631">
            <v>0</v>
          </cell>
          <cell r="R3631">
            <v>0</v>
          </cell>
        </row>
        <row r="3632">
          <cell r="Q3632">
            <v>0</v>
          </cell>
          <cell r="R3632">
            <v>0</v>
          </cell>
        </row>
        <row r="3633">
          <cell r="Q3633">
            <v>0</v>
          </cell>
          <cell r="R3633">
            <v>0</v>
          </cell>
        </row>
        <row r="3634">
          <cell r="Q3634">
            <v>0</v>
          </cell>
          <cell r="R3634">
            <v>0</v>
          </cell>
        </row>
        <row r="3635">
          <cell r="Q3635">
            <v>0</v>
          </cell>
          <cell r="R3635">
            <v>0</v>
          </cell>
        </row>
        <row r="3636">
          <cell r="Q3636">
            <v>0</v>
          </cell>
          <cell r="R3636">
            <v>0</v>
          </cell>
        </row>
        <row r="3637">
          <cell r="Q3637">
            <v>0</v>
          </cell>
          <cell r="R3637">
            <v>0</v>
          </cell>
        </row>
        <row r="3638">
          <cell r="Q3638">
            <v>0</v>
          </cell>
          <cell r="R3638">
            <v>0</v>
          </cell>
        </row>
        <row r="3639">
          <cell r="Q3639">
            <v>0</v>
          </cell>
          <cell r="R3639">
            <v>0</v>
          </cell>
        </row>
        <row r="3640">
          <cell r="Q3640">
            <v>0</v>
          </cell>
          <cell r="R3640">
            <v>0</v>
          </cell>
        </row>
        <row r="3641">
          <cell r="Q3641">
            <v>0</v>
          </cell>
          <cell r="R3641">
            <v>0</v>
          </cell>
        </row>
        <row r="3642">
          <cell r="Q3642">
            <v>0</v>
          </cell>
          <cell r="R3642">
            <v>0</v>
          </cell>
        </row>
        <row r="3643">
          <cell r="Q3643">
            <v>0</v>
          </cell>
          <cell r="R3643">
            <v>0</v>
          </cell>
        </row>
        <row r="3644">
          <cell r="Q3644">
            <v>0</v>
          </cell>
          <cell r="R3644">
            <v>0</v>
          </cell>
        </row>
        <row r="3645">
          <cell r="Q3645">
            <v>0</v>
          </cell>
          <cell r="R3645">
            <v>0</v>
          </cell>
        </row>
        <row r="3646">
          <cell r="Q3646">
            <v>0</v>
          </cell>
          <cell r="R3646">
            <v>0</v>
          </cell>
        </row>
        <row r="3647">
          <cell r="Q3647">
            <v>0</v>
          </cell>
          <cell r="R3647">
            <v>0</v>
          </cell>
        </row>
        <row r="3648">
          <cell r="Q3648">
            <v>0</v>
          </cell>
          <cell r="R3648">
            <v>0</v>
          </cell>
        </row>
        <row r="3649">
          <cell r="Q3649">
            <v>0</v>
          </cell>
          <cell r="R3649">
            <v>0</v>
          </cell>
        </row>
        <row r="3650">
          <cell r="Q3650">
            <v>0</v>
          </cell>
          <cell r="R3650">
            <v>0</v>
          </cell>
        </row>
        <row r="3651">
          <cell r="Q3651">
            <v>0</v>
          </cell>
          <cell r="R3651">
            <v>0</v>
          </cell>
        </row>
        <row r="3652">
          <cell r="Q3652">
            <v>0</v>
          </cell>
          <cell r="R3652">
            <v>0</v>
          </cell>
        </row>
        <row r="3653">
          <cell r="Q3653">
            <v>0</v>
          </cell>
          <cell r="R3653">
            <v>0</v>
          </cell>
        </row>
        <row r="3654">
          <cell r="Q3654">
            <v>0</v>
          </cell>
          <cell r="R3654">
            <v>0</v>
          </cell>
        </row>
        <row r="3655">
          <cell r="Q3655">
            <v>0</v>
          </cell>
          <cell r="R3655">
            <v>0</v>
          </cell>
        </row>
        <row r="3656">
          <cell r="Q3656">
            <v>0</v>
          </cell>
          <cell r="R3656">
            <v>0</v>
          </cell>
        </row>
        <row r="3657">
          <cell r="Q3657">
            <v>0</v>
          </cell>
          <cell r="R3657">
            <v>0</v>
          </cell>
        </row>
        <row r="3658">
          <cell r="Q3658">
            <v>0</v>
          </cell>
          <cell r="R3658">
            <v>0</v>
          </cell>
        </row>
        <row r="3659">
          <cell r="Q3659">
            <v>0</v>
          </cell>
          <cell r="R3659">
            <v>0</v>
          </cell>
        </row>
        <row r="3660">
          <cell r="Q3660">
            <v>0</v>
          </cell>
          <cell r="R3660">
            <v>0</v>
          </cell>
        </row>
        <row r="3661">
          <cell r="Q3661">
            <v>0</v>
          </cell>
          <cell r="R3661">
            <v>0</v>
          </cell>
        </row>
        <row r="3662">
          <cell r="Q3662">
            <v>0</v>
          </cell>
          <cell r="R3662">
            <v>0</v>
          </cell>
        </row>
        <row r="3663">
          <cell r="Q3663">
            <v>0</v>
          </cell>
          <cell r="R3663">
            <v>0</v>
          </cell>
        </row>
        <row r="3664">
          <cell r="Q3664">
            <v>0</v>
          </cell>
          <cell r="R3664">
            <v>0</v>
          </cell>
        </row>
        <row r="3665">
          <cell r="Q3665">
            <v>0</v>
          </cell>
          <cell r="R3665">
            <v>0</v>
          </cell>
        </row>
        <row r="3666">
          <cell r="Q3666">
            <v>0</v>
          </cell>
          <cell r="R3666">
            <v>0</v>
          </cell>
        </row>
        <row r="3667">
          <cell r="Q3667">
            <v>0</v>
          </cell>
          <cell r="R3667">
            <v>0</v>
          </cell>
        </row>
        <row r="3668">
          <cell r="Q3668">
            <v>0</v>
          </cell>
          <cell r="R3668">
            <v>0</v>
          </cell>
        </row>
        <row r="3669">
          <cell r="Q3669">
            <v>0</v>
          </cell>
          <cell r="R3669">
            <v>0</v>
          </cell>
        </row>
        <row r="3670">
          <cell r="Q3670">
            <v>0</v>
          </cell>
          <cell r="R3670">
            <v>0</v>
          </cell>
        </row>
        <row r="3671">
          <cell r="Q3671">
            <v>0</v>
          </cell>
          <cell r="R3671">
            <v>0</v>
          </cell>
        </row>
        <row r="3672">
          <cell r="Q3672">
            <v>0</v>
          </cell>
          <cell r="R3672">
            <v>0</v>
          </cell>
        </row>
        <row r="3673">
          <cell r="Q3673">
            <v>0</v>
          </cell>
          <cell r="R3673">
            <v>0</v>
          </cell>
        </row>
        <row r="3674">
          <cell r="Q3674">
            <v>0</v>
          </cell>
          <cell r="R3674">
            <v>0</v>
          </cell>
        </row>
        <row r="3675">
          <cell r="Q3675">
            <v>0</v>
          </cell>
          <cell r="R3675">
            <v>0</v>
          </cell>
        </row>
        <row r="3676">
          <cell r="Q3676">
            <v>0</v>
          </cell>
          <cell r="R3676">
            <v>0</v>
          </cell>
        </row>
        <row r="3677">
          <cell r="Q3677">
            <v>0</v>
          </cell>
          <cell r="R3677">
            <v>0</v>
          </cell>
        </row>
        <row r="3678">
          <cell r="Q3678">
            <v>0</v>
          </cell>
          <cell r="R3678">
            <v>0</v>
          </cell>
        </row>
        <row r="3679">
          <cell r="Q3679">
            <v>0</v>
          </cell>
          <cell r="R3679">
            <v>0</v>
          </cell>
        </row>
        <row r="3680">
          <cell r="Q3680">
            <v>0</v>
          </cell>
          <cell r="R3680">
            <v>0</v>
          </cell>
        </row>
        <row r="3681">
          <cell r="Q3681">
            <v>0</v>
          </cell>
          <cell r="R3681">
            <v>0</v>
          </cell>
        </row>
        <row r="3682">
          <cell r="Q3682">
            <v>0</v>
          </cell>
          <cell r="R3682">
            <v>0</v>
          </cell>
        </row>
        <row r="3683">
          <cell r="Q3683">
            <v>0</v>
          </cell>
          <cell r="R3683">
            <v>0</v>
          </cell>
        </row>
        <row r="3684">
          <cell r="Q3684">
            <v>0</v>
          </cell>
          <cell r="R3684">
            <v>0</v>
          </cell>
        </row>
        <row r="3685">
          <cell r="Q3685">
            <v>0</v>
          </cell>
          <cell r="R3685">
            <v>0</v>
          </cell>
        </row>
        <row r="3686">
          <cell r="Q3686">
            <v>0</v>
          </cell>
          <cell r="R3686">
            <v>0</v>
          </cell>
        </row>
        <row r="3687">
          <cell r="Q3687">
            <v>0</v>
          </cell>
          <cell r="R3687">
            <v>0</v>
          </cell>
        </row>
        <row r="3688">
          <cell r="Q3688">
            <v>0</v>
          </cell>
          <cell r="R3688">
            <v>0</v>
          </cell>
        </row>
        <row r="3689">
          <cell r="Q3689">
            <v>0</v>
          </cell>
          <cell r="R3689">
            <v>0</v>
          </cell>
        </row>
        <row r="3690">
          <cell r="Q3690">
            <v>0</v>
          </cell>
          <cell r="R3690">
            <v>0</v>
          </cell>
        </row>
        <row r="3691">
          <cell r="Q3691">
            <v>0</v>
          </cell>
          <cell r="R3691">
            <v>0</v>
          </cell>
        </row>
        <row r="3692">
          <cell r="Q3692">
            <v>0</v>
          </cell>
          <cell r="R3692">
            <v>0</v>
          </cell>
        </row>
        <row r="3693">
          <cell r="Q3693">
            <v>0</v>
          </cell>
          <cell r="R3693">
            <v>0</v>
          </cell>
        </row>
        <row r="3694">
          <cell r="Q3694">
            <v>0</v>
          </cell>
          <cell r="R3694">
            <v>0</v>
          </cell>
        </row>
        <row r="3695">
          <cell r="Q3695">
            <v>0</v>
          </cell>
          <cell r="R3695">
            <v>0</v>
          </cell>
        </row>
        <row r="3696">
          <cell r="Q3696">
            <v>0</v>
          </cell>
          <cell r="R3696">
            <v>0</v>
          </cell>
        </row>
        <row r="3697">
          <cell r="Q3697">
            <v>0</v>
          </cell>
          <cell r="R3697">
            <v>0</v>
          </cell>
        </row>
        <row r="3698">
          <cell r="Q3698">
            <v>0</v>
          </cell>
          <cell r="R3698">
            <v>0</v>
          </cell>
        </row>
        <row r="3699">
          <cell r="Q3699">
            <v>0</v>
          </cell>
          <cell r="R3699">
            <v>0</v>
          </cell>
        </row>
        <row r="3700">
          <cell r="Q3700">
            <v>0</v>
          </cell>
          <cell r="R3700">
            <v>0</v>
          </cell>
        </row>
        <row r="3701">
          <cell r="Q3701">
            <v>0</v>
          </cell>
          <cell r="R3701">
            <v>0</v>
          </cell>
        </row>
        <row r="3702">
          <cell r="Q3702">
            <v>0</v>
          </cell>
          <cell r="R3702">
            <v>0</v>
          </cell>
        </row>
        <row r="3703">
          <cell r="Q3703">
            <v>0</v>
          </cell>
          <cell r="R3703">
            <v>0</v>
          </cell>
        </row>
        <row r="3704">
          <cell r="Q3704">
            <v>0</v>
          </cell>
          <cell r="R3704">
            <v>0</v>
          </cell>
        </row>
        <row r="3705">
          <cell r="Q3705">
            <v>0</v>
          </cell>
          <cell r="R3705">
            <v>0</v>
          </cell>
        </row>
        <row r="3706">
          <cell r="Q3706">
            <v>0</v>
          </cell>
          <cell r="R3706">
            <v>0</v>
          </cell>
        </row>
        <row r="3707">
          <cell r="Q3707">
            <v>0</v>
          </cell>
          <cell r="R3707">
            <v>0</v>
          </cell>
        </row>
        <row r="3708">
          <cell r="Q3708">
            <v>0</v>
          </cell>
          <cell r="R3708">
            <v>0</v>
          </cell>
        </row>
        <row r="3709">
          <cell r="Q3709">
            <v>0</v>
          </cell>
          <cell r="R3709">
            <v>0</v>
          </cell>
        </row>
        <row r="3710">
          <cell r="Q3710">
            <v>0</v>
          </cell>
          <cell r="R3710">
            <v>0</v>
          </cell>
        </row>
        <row r="3711">
          <cell r="Q3711">
            <v>0</v>
          </cell>
          <cell r="R3711">
            <v>0</v>
          </cell>
        </row>
        <row r="3712">
          <cell r="Q3712">
            <v>0</v>
          </cell>
          <cell r="R3712">
            <v>0</v>
          </cell>
        </row>
        <row r="3713">
          <cell r="Q3713">
            <v>0</v>
          </cell>
          <cell r="R3713">
            <v>0</v>
          </cell>
        </row>
        <row r="3714">
          <cell r="Q3714">
            <v>0</v>
          </cell>
          <cell r="R3714">
            <v>0</v>
          </cell>
        </row>
        <row r="3715">
          <cell r="Q3715">
            <v>0</v>
          </cell>
          <cell r="R3715">
            <v>0</v>
          </cell>
        </row>
        <row r="3716">
          <cell r="Q3716">
            <v>0</v>
          </cell>
          <cell r="R3716">
            <v>0</v>
          </cell>
        </row>
        <row r="3717">
          <cell r="Q3717">
            <v>0</v>
          </cell>
          <cell r="R3717">
            <v>0</v>
          </cell>
        </row>
        <row r="3718">
          <cell r="Q3718">
            <v>0</v>
          </cell>
          <cell r="R3718">
            <v>0</v>
          </cell>
        </row>
        <row r="3719">
          <cell r="Q3719">
            <v>0</v>
          </cell>
          <cell r="R3719">
            <v>0</v>
          </cell>
        </row>
        <row r="3720">
          <cell r="Q3720">
            <v>0</v>
          </cell>
          <cell r="R3720">
            <v>0</v>
          </cell>
        </row>
        <row r="3721">
          <cell r="Q3721">
            <v>0</v>
          </cell>
          <cell r="R3721">
            <v>0</v>
          </cell>
        </row>
        <row r="3722">
          <cell r="Q3722">
            <v>0</v>
          </cell>
          <cell r="R3722">
            <v>0</v>
          </cell>
        </row>
        <row r="3723">
          <cell r="Q3723">
            <v>0</v>
          </cell>
          <cell r="R3723">
            <v>0</v>
          </cell>
        </row>
        <row r="3724">
          <cell r="Q3724">
            <v>0</v>
          </cell>
          <cell r="R3724">
            <v>0</v>
          </cell>
        </row>
        <row r="3725">
          <cell r="Q3725">
            <v>0</v>
          </cell>
          <cell r="R3725">
            <v>0</v>
          </cell>
        </row>
        <row r="3726">
          <cell r="Q3726">
            <v>0</v>
          </cell>
          <cell r="R3726">
            <v>0</v>
          </cell>
        </row>
        <row r="3727">
          <cell r="Q3727">
            <v>0</v>
          </cell>
          <cell r="R3727">
            <v>0</v>
          </cell>
        </row>
        <row r="3728">
          <cell r="Q3728">
            <v>0</v>
          </cell>
          <cell r="R3728">
            <v>0</v>
          </cell>
        </row>
        <row r="3729">
          <cell r="Q3729">
            <v>0</v>
          </cell>
          <cell r="R3729">
            <v>0</v>
          </cell>
        </row>
        <row r="3730">
          <cell r="Q3730">
            <v>0</v>
          </cell>
          <cell r="R3730">
            <v>0</v>
          </cell>
        </row>
        <row r="3731">
          <cell r="Q3731">
            <v>0</v>
          </cell>
          <cell r="R3731">
            <v>0</v>
          </cell>
        </row>
        <row r="3732">
          <cell r="Q3732">
            <v>0</v>
          </cell>
          <cell r="R3732">
            <v>0</v>
          </cell>
        </row>
        <row r="3733">
          <cell r="Q3733">
            <v>0</v>
          </cell>
          <cell r="R3733">
            <v>0</v>
          </cell>
        </row>
        <row r="3734">
          <cell r="Q3734">
            <v>0</v>
          </cell>
          <cell r="R3734">
            <v>0</v>
          </cell>
        </row>
        <row r="3735">
          <cell r="Q3735">
            <v>0</v>
          </cell>
          <cell r="R3735">
            <v>0</v>
          </cell>
        </row>
        <row r="3736">
          <cell r="Q3736">
            <v>0</v>
          </cell>
          <cell r="R3736">
            <v>0</v>
          </cell>
        </row>
        <row r="3737">
          <cell r="Q3737">
            <v>0</v>
          </cell>
          <cell r="R3737">
            <v>0</v>
          </cell>
        </row>
        <row r="3738">
          <cell r="Q3738">
            <v>0</v>
          </cell>
          <cell r="R3738">
            <v>0</v>
          </cell>
        </row>
        <row r="3739">
          <cell r="Q3739">
            <v>0</v>
          </cell>
          <cell r="R3739">
            <v>0</v>
          </cell>
        </row>
        <row r="3740">
          <cell r="Q3740">
            <v>0</v>
          </cell>
          <cell r="R3740">
            <v>0</v>
          </cell>
        </row>
        <row r="3741">
          <cell r="Q3741">
            <v>0</v>
          </cell>
          <cell r="R3741">
            <v>0</v>
          </cell>
        </row>
        <row r="3742">
          <cell r="Q3742">
            <v>0</v>
          </cell>
          <cell r="R3742">
            <v>0</v>
          </cell>
        </row>
        <row r="3743">
          <cell r="Q3743">
            <v>0</v>
          </cell>
          <cell r="R3743">
            <v>0</v>
          </cell>
        </row>
        <row r="3744">
          <cell r="Q3744">
            <v>0</v>
          </cell>
          <cell r="R3744">
            <v>0</v>
          </cell>
        </row>
        <row r="3745">
          <cell r="Q3745">
            <v>0</v>
          </cell>
          <cell r="R3745">
            <v>0</v>
          </cell>
        </row>
        <row r="3746">
          <cell r="Q3746">
            <v>0</v>
          </cell>
          <cell r="R3746">
            <v>0</v>
          </cell>
        </row>
        <row r="3747">
          <cell r="Q3747">
            <v>0</v>
          </cell>
          <cell r="R3747">
            <v>0</v>
          </cell>
        </row>
        <row r="3748">
          <cell r="Q3748">
            <v>0</v>
          </cell>
          <cell r="R3748">
            <v>0</v>
          </cell>
        </row>
        <row r="3749">
          <cell r="Q3749">
            <v>0</v>
          </cell>
          <cell r="R3749">
            <v>0</v>
          </cell>
        </row>
        <row r="3750">
          <cell r="Q3750">
            <v>0</v>
          </cell>
          <cell r="R3750">
            <v>0</v>
          </cell>
        </row>
        <row r="3751">
          <cell r="Q3751">
            <v>0</v>
          </cell>
          <cell r="R3751">
            <v>0</v>
          </cell>
        </row>
        <row r="3752">
          <cell r="Q3752">
            <v>0</v>
          </cell>
          <cell r="R3752">
            <v>0</v>
          </cell>
        </row>
        <row r="3753">
          <cell r="Q3753">
            <v>0</v>
          </cell>
          <cell r="R3753">
            <v>0</v>
          </cell>
        </row>
        <row r="3754">
          <cell r="Q3754">
            <v>0</v>
          </cell>
          <cell r="R3754">
            <v>0</v>
          </cell>
        </row>
        <row r="3755">
          <cell r="Q3755">
            <v>0</v>
          </cell>
          <cell r="R3755">
            <v>0</v>
          </cell>
        </row>
        <row r="3756">
          <cell r="Q3756">
            <v>0</v>
          </cell>
          <cell r="R3756">
            <v>0</v>
          </cell>
        </row>
        <row r="3757">
          <cell r="Q3757">
            <v>0</v>
          </cell>
          <cell r="R3757">
            <v>0</v>
          </cell>
        </row>
        <row r="3758">
          <cell r="Q3758">
            <v>0</v>
          </cell>
          <cell r="R3758">
            <v>0</v>
          </cell>
        </row>
        <row r="3759">
          <cell r="Q3759">
            <v>0</v>
          </cell>
          <cell r="R3759">
            <v>0</v>
          </cell>
        </row>
        <row r="3760">
          <cell r="Q3760">
            <v>0</v>
          </cell>
          <cell r="R3760">
            <v>0</v>
          </cell>
        </row>
        <row r="3761">
          <cell r="Q3761">
            <v>0</v>
          </cell>
          <cell r="R3761">
            <v>0</v>
          </cell>
        </row>
        <row r="3762">
          <cell r="Q3762">
            <v>0</v>
          </cell>
          <cell r="R3762">
            <v>0</v>
          </cell>
        </row>
        <row r="3763">
          <cell r="Q3763">
            <v>0</v>
          </cell>
          <cell r="R3763">
            <v>0</v>
          </cell>
        </row>
        <row r="3764">
          <cell r="Q3764">
            <v>0</v>
          </cell>
          <cell r="R3764">
            <v>0</v>
          </cell>
        </row>
        <row r="3765">
          <cell r="Q3765">
            <v>0</v>
          </cell>
          <cell r="R3765">
            <v>0</v>
          </cell>
        </row>
        <row r="3766">
          <cell r="Q3766">
            <v>0</v>
          </cell>
          <cell r="R3766">
            <v>0</v>
          </cell>
        </row>
        <row r="3767">
          <cell r="Q3767">
            <v>0</v>
          </cell>
          <cell r="R3767">
            <v>0</v>
          </cell>
        </row>
        <row r="3768">
          <cell r="Q3768">
            <v>0</v>
          </cell>
          <cell r="R3768">
            <v>0</v>
          </cell>
        </row>
        <row r="3769">
          <cell r="Q3769">
            <v>0</v>
          </cell>
          <cell r="R3769">
            <v>0</v>
          </cell>
        </row>
        <row r="3770">
          <cell r="Q3770">
            <v>0</v>
          </cell>
          <cell r="R3770">
            <v>0</v>
          </cell>
        </row>
        <row r="3771">
          <cell r="Q3771">
            <v>0</v>
          </cell>
          <cell r="R3771">
            <v>0</v>
          </cell>
        </row>
        <row r="3772">
          <cell r="Q3772">
            <v>0</v>
          </cell>
          <cell r="R3772">
            <v>0</v>
          </cell>
        </row>
        <row r="3773">
          <cell r="Q3773">
            <v>0</v>
          </cell>
          <cell r="R3773">
            <v>0</v>
          </cell>
        </row>
        <row r="3774">
          <cell r="Q3774">
            <v>0</v>
          </cell>
          <cell r="R3774">
            <v>0</v>
          </cell>
        </row>
        <row r="3775">
          <cell r="Q3775">
            <v>0</v>
          </cell>
          <cell r="R3775">
            <v>0</v>
          </cell>
        </row>
        <row r="3776">
          <cell r="Q3776">
            <v>0</v>
          </cell>
          <cell r="R3776">
            <v>0</v>
          </cell>
        </row>
        <row r="3777">
          <cell r="Q3777">
            <v>0</v>
          </cell>
          <cell r="R3777">
            <v>0</v>
          </cell>
        </row>
        <row r="3778">
          <cell r="Q3778">
            <v>0</v>
          </cell>
          <cell r="R3778">
            <v>0</v>
          </cell>
        </row>
        <row r="3779">
          <cell r="Q3779">
            <v>0</v>
          </cell>
          <cell r="R3779">
            <v>0</v>
          </cell>
        </row>
        <row r="3780">
          <cell r="Q3780">
            <v>0</v>
          </cell>
          <cell r="R3780">
            <v>0</v>
          </cell>
        </row>
        <row r="3781">
          <cell r="Q3781">
            <v>0</v>
          </cell>
          <cell r="R3781">
            <v>0</v>
          </cell>
        </row>
        <row r="3782">
          <cell r="Q3782">
            <v>0</v>
          </cell>
          <cell r="R3782">
            <v>0</v>
          </cell>
        </row>
        <row r="3783">
          <cell r="Q3783">
            <v>0</v>
          </cell>
          <cell r="R3783">
            <v>0</v>
          </cell>
        </row>
        <row r="3784">
          <cell r="Q3784">
            <v>0</v>
          </cell>
          <cell r="R3784">
            <v>0</v>
          </cell>
        </row>
        <row r="3785">
          <cell r="Q3785">
            <v>0</v>
          </cell>
          <cell r="R3785">
            <v>0</v>
          </cell>
        </row>
        <row r="3786">
          <cell r="Q3786">
            <v>0</v>
          </cell>
          <cell r="R3786">
            <v>0</v>
          </cell>
        </row>
        <row r="3787">
          <cell r="Q3787">
            <v>0</v>
          </cell>
          <cell r="R3787">
            <v>0</v>
          </cell>
        </row>
        <row r="3788">
          <cell r="Q3788">
            <v>0</v>
          </cell>
          <cell r="R3788">
            <v>0</v>
          </cell>
        </row>
        <row r="3789">
          <cell r="Q3789">
            <v>0</v>
          </cell>
          <cell r="R3789">
            <v>0</v>
          </cell>
        </row>
        <row r="3790">
          <cell r="Q3790">
            <v>0</v>
          </cell>
          <cell r="R3790">
            <v>0</v>
          </cell>
        </row>
        <row r="3791">
          <cell r="Q3791">
            <v>0</v>
          </cell>
          <cell r="R3791">
            <v>0</v>
          </cell>
        </row>
        <row r="3792">
          <cell r="Q3792">
            <v>0</v>
          </cell>
          <cell r="R3792">
            <v>0</v>
          </cell>
        </row>
        <row r="3793">
          <cell r="Q3793">
            <v>0</v>
          </cell>
          <cell r="R3793">
            <v>0</v>
          </cell>
        </row>
        <row r="3794">
          <cell r="Q3794">
            <v>0</v>
          </cell>
          <cell r="R3794">
            <v>0</v>
          </cell>
        </row>
        <row r="3795">
          <cell r="Q3795">
            <v>0</v>
          </cell>
          <cell r="R3795">
            <v>0</v>
          </cell>
        </row>
        <row r="3796">
          <cell r="Q3796">
            <v>0</v>
          </cell>
          <cell r="R3796">
            <v>0</v>
          </cell>
        </row>
        <row r="3797">
          <cell r="Q3797">
            <v>0</v>
          </cell>
          <cell r="R3797">
            <v>0</v>
          </cell>
        </row>
        <row r="3798">
          <cell r="Q3798">
            <v>0</v>
          </cell>
          <cell r="R3798">
            <v>0</v>
          </cell>
        </row>
        <row r="3799">
          <cell r="Q3799">
            <v>0</v>
          </cell>
          <cell r="R3799">
            <v>0</v>
          </cell>
        </row>
        <row r="3800">
          <cell r="Q3800">
            <v>0</v>
          </cell>
          <cell r="R3800">
            <v>0</v>
          </cell>
        </row>
        <row r="3801">
          <cell r="Q3801">
            <v>0</v>
          </cell>
          <cell r="R3801">
            <v>0</v>
          </cell>
        </row>
        <row r="3802">
          <cell r="Q3802">
            <v>0</v>
          </cell>
          <cell r="R3802">
            <v>0</v>
          </cell>
        </row>
        <row r="3803">
          <cell r="Q3803">
            <v>0</v>
          </cell>
          <cell r="R3803">
            <v>0</v>
          </cell>
        </row>
        <row r="3804">
          <cell r="Q3804">
            <v>0</v>
          </cell>
          <cell r="R3804">
            <v>0</v>
          </cell>
        </row>
        <row r="3805">
          <cell r="Q3805">
            <v>0</v>
          </cell>
          <cell r="R3805">
            <v>0</v>
          </cell>
        </row>
        <row r="3806">
          <cell r="Q3806">
            <v>0</v>
          </cell>
          <cell r="R3806">
            <v>0</v>
          </cell>
        </row>
        <row r="3807">
          <cell r="Q3807">
            <v>0</v>
          </cell>
          <cell r="R3807">
            <v>0</v>
          </cell>
        </row>
        <row r="3808">
          <cell r="Q3808">
            <v>0</v>
          </cell>
          <cell r="R3808">
            <v>0</v>
          </cell>
        </row>
        <row r="3809">
          <cell r="Q3809">
            <v>0</v>
          </cell>
          <cell r="R3809">
            <v>0</v>
          </cell>
        </row>
        <row r="3810">
          <cell r="Q3810">
            <v>0</v>
          </cell>
          <cell r="R3810">
            <v>0</v>
          </cell>
        </row>
        <row r="3811">
          <cell r="Q3811">
            <v>0</v>
          </cell>
          <cell r="R3811">
            <v>0</v>
          </cell>
        </row>
        <row r="3812">
          <cell r="Q3812">
            <v>0</v>
          </cell>
          <cell r="R3812">
            <v>0</v>
          </cell>
        </row>
        <row r="3813">
          <cell r="Q3813">
            <v>0</v>
          </cell>
          <cell r="R3813">
            <v>0</v>
          </cell>
        </row>
        <row r="3814">
          <cell r="Q3814">
            <v>0</v>
          </cell>
          <cell r="R3814">
            <v>0</v>
          </cell>
        </row>
        <row r="3815">
          <cell r="Q3815">
            <v>0</v>
          </cell>
          <cell r="R3815">
            <v>0</v>
          </cell>
        </row>
        <row r="3816">
          <cell r="Q3816">
            <v>0</v>
          </cell>
          <cell r="R3816">
            <v>0</v>
          </cell>
        </row>
        <row r="3817">
          <cell r="Q3817">
            <v>0</v>
          </cell>
          <cell r="R3817">
            <v>0</v>
          </cell>
        </row>
        <row r="3818">
          <cell r="Q3818">
            <v>0</v>
          </cell>
          <cell r="R3818">
            <v>0</v>
          </cell>
        </row>
        <row r="3819">
          <cell r="Q3819">
            <v>0</v>
          </cell>
          <cell r="R3819">
            <v>0</v>
          </cell>
        </row>
        <row r="3820">
          <cell r="Q3820">
            <v>0</v>
          </cell>
          <cell r="R3820">
            <v>0</v>
          </cell>
        </row>
        <row r="3821">
          <cell r="Q3821">
            <v>0</v>
          </cell>
          <cell r="R3821">
            <v>0</v>
          </cell>
        </row>
        <row r="3822">
          <cell r="Q3822">
            <v>0</v>
          </cell>
          <cell r="R3822">
            <v>0</v>
          </cell>
        </row>
        <row r="3823">
          <cell r="Q3823">
            <v>0</v>
          </cell>
          <cell r="R3823">
            <v>0</v>
          </cell>
        </row>
        <row r="3824">
          <cell r="Q3824">
            <v>0</v>
          </cell>
          <cell r="R3824">
            <v>0</v>
          </cell>
        </row>
        <row r="3825">
          <cell r="Q3825">
            <v>0</v>
          </cell>
          <cell r="R3825">
            <v>0</v>
          </cell>
        </row>
        <row r="3826">
          <cell r="Q3826">
            <v>0</v>
          </cell>
          <cell r="R3826">
            <v>0</v>
          </cell>
        </row>
        <row r="3827">
          <cell r="Q3827">
            <v>0</v>
          </cell>
          <cell r="R3827">
            <v>0</v>
          </cell>
        </row>
        <row r="3828">
          <cell r="Q3828">
            <v>0</v>
          </cell>
          <cell r="R3828">
            <v>0</v>
          </cell>
        </row>
        <row r="3829">
          <cell r="Q3829">
            <v>0</v>
          </cell>
          <cell r="R3829">
            <v>0</v>
          </cell>
        </row>
        <row r="3830">
          <cell r="Q3830">
            <v>0</v>
          </cell>
          <cell r="R3830">
            <v>0</v>
          </cell>
        </row>
        <row r="3831">
          <cell r="Q3831">
            <v>0</v>
          </cell>
          <cell r="R3831">
            <v>0</v>
          </cell>
        </row>
        <row r="3832">
          <cell r="Q3832">
            <v>0</v>
          </cell>
          <cell r="R3832">
            <v>0</v>
          </cell>
        </row>
        <row r="3833">
          <cell r="Q3833">
            <v>0</v>
          </cell>
          <cell r="R3833">
            <v>0</v>
          </cell>
        </row>
        <row r="3834">
          <cell r="Q3834">
            <v>0</v>
          </cell>
          <cell r="R3834">
            <v>0</v>
          </cell>
        </row>
        <row r="3835">
          <cell r="Q3835">
            <v>0</v>
          </cell>
          <cell r="R3835">
            <v>0</v>
          </cell>
        </row>
        <row r="3836">
          <cell r="Q3836">
            <v>0</v>
          </cell>
          <cell r="R3836">
            <v>0</v>
          </cell>
        </row>
        <row r="3837">
          <cell r="Q3837">
            <v>0</v>
          </cell>
          <cell r="R3837">
            <v>0</v>
          </cell>
        </row>
        <row r="3838">
          <cell r="Q3838">
            <v>0</v>
          </cell>
          <cell r="R3838">
            <v>0</v>
          </cell>
        </row>
        <row r="3839">
          <cell r="Q3839">
            <v>0</v>
          </cell>
          <cell r="R3839">
            <v>0</v>
          </cell>
        </row>
        <row r="3840">
          <cell r="Q3840">
            <v>0</v>
          </cell>
          <cell r="R3840">
            <v>0</v>
          </cell>
        </row>
        <row r="3841">
          <cell r="Q3841">
            <v>0</v>
          </cell>
          <cell r="R3841">
            <v>0</v>
          </cell>
        </row>
        <row r="3842">
          <cell r="Q3842">
            <v>0</v>
          </cell>
          <cell r="R3842">
            <v>0</v>
          </cell>
        </row>
        <row r="3843">
          <cell r="Q3843">
            <v>0</v>
          </cell>
          <cell r="R3843">
            <v>0</v>
          </cell>
        </row>
        <row r="3844">
          <cell r="Q3844">
            <v>0</v>
          </cell>
          <cell r="R3844">
            <v>0</v>
          </cell>
        </row>
        <row r="3845">
          <cell r="Q3845">
            <v>0</v>
          </cell>
          <cell r="R3845">
            <v>0</v>
          </cell>
        </row>
        <row r="3846">
          <cell r="Q3846">
            <v>0</v>
          </cell>
          <cell r="R3846">
            <v>0</v>
          </cell>
        </row>
        <row r="3847">
          <cell r="Q3847">
            <v>0</v>
          </cell>
          <cell r="R3847">
            <v>0</v>
          </cell>
        </row>
        <row r="3848">
          <cell r="Q3848">
            <v>0</v>
          </cell>
          <cell r="R3848">
            <v>0</v>
          </cell>
        </row>
        <row r="3849">
          <cell r="Q3849">
            <v>0</v>
          </cell>
          <cell r="R3849">
            <v>0</v>
          </cell>
        </row>
        <row r="3850">
          <cell r="Q3850">
            <v>0</v>
          </cell>
          <cell r="R3850">
            <v>0</v>
          </cell>
        </row>
        <row r="3851">
          <cell r="Q3851">
            <v>0</v>
          </cell>
          <cell r="R3851">
            <v>0</v>
          </cell>
        </row>
        <row r="3852">
          <cell r="Q3852">
            <v>0</v>
          </cell>
          <cell r="R3852">
            <v>0</v>
          </cell>
        </row>
        <row r="3853">
          <cell r="Q3853">
            <v>0</v>
          </cell>
          <cell r="R3853">
            <v>0</v>
          </cell>
        </row>
        <row r="3854">
          <cell r="Q3854">
            <v>0</v>
          </cell>
          <cell r="R3854">
            <v>0</v>
          </cell>
        </row>
        <row r="3855">
          <cell r="Q3855">
            <v>0</v>
          </cell>
          <cell r="R3855">
            <v>0</v>
          </cell>
        </row>
        <row r="3856">
          <cell r="Q3856">
            <v>0</v>
          </cell>
          <cell r="R3856">
            <v>0</v>
          </cell>
        </row>
        <row r="3857">
          <cell r="Q3857">
            <v>0</v>
          </cell>
          <cell r="R3857">
            <v>0</v>
          </cell>
        </row>
        <row r="3858">
          <cell r="Q3858">
            <v>0</v>
          </cell>
          <cell r="R3858">
            <v>0</v>
          </cell>
        </row>
        <row r="3859">
          <cell r="Q3859">
            <v>0</v>
          </cell>
          <cell r="R3859">
            <v>0</v>
          </cell>
        </row>
        <row r="3860">
          <cell r="Q3860">
            <v>0</v>
          </cell>
          <cell r="R3860">
            <v>0</v>
          </cell>
        </row>
        <row r="3861">
          <cell r="Q3861">
            <v>0</v>
          </cell>
          <cell r="R3861">
            <v>0</v>
          </cell>
        </row>
        <row r="3862">
          <cell r="Q3862">
            <v>0</v>
          </cell>
          <cell r="R3862">
            <v>0</v>
          </cell>
        </row>
        <row r="3863">
          <cell r="Q3863">
            <v>0</v>
          </cell>
          <cell r="R3863">
            <v>0</v>
          </cell>
        </row>
        <row r="3864">
          <cell r="Q3864">
            <v>0</v>
          </cell>
          <cell r="R3864">
            <v>0</v>
          </cell>
        </row>
        <row r="3865">
          <cell r="Q3865">
            <v>0</v>
          </cell>
          <cell r="R3865">
            <v>0</v>
          </cell>
        </row>
        <row r="3866">
          <cell r="Q3866">
            <v>0</v>
          </cell>
          <cell r="R3866">
            <v>0</v>
          </cell>
        </row>
        <row r="3867">
          <cell r="Q3867">
            <v>0</v>
          </cell>
          <cell r="R3867">
            <v>0</v>
          </cell>
        </row>
        <row r="3868">
          <cell r="Q3868">
            <v>0</v>
          </cell>
          <cell r="R3868">
            <v>0</v>
          </cell>
        </row>
        <row r="3869">
          <cell r="Q3869">
            <v>0</v>
          </cell>
          <cell r="R3869">
            <v>0</v>
          </cell>
        </row>
        <row r="3870">
          <cell r="Q3870">
            <v>0</v>
          </cell>
          <cell r="R3870">
            <v>0</v>
          </cell>
        </row>
        <row r="3871">
          <cell r="Q3871">
            <v>0</v>
          </cell>
          <cell r="R3871">
            <v>0</v>
          </cell>
        </row>
        <row r="3872">
          <cell r="Q3872">
            <v>0</v>
          </cell>
          <cell r="R3872">
            <v>0</v>
          </cell>
        </row>
        <row r="3873">
          <cell r="Q3873">
            <v>0</v>
          </cell>
          <cell r="R3873">
            <v>0</v>
          </cell>
        </row>
        <row r="3874">
          <cell r="Q3874">
            <v>0</v>
          </cell>
          <cell r="R3874">
            <v>0</v>
          </cell>
        </row>
        <row r="3875">
          <cell r="Q3875">
            <v>0</v>
          </cell>
          <cell r="R3875">
            <v>0</v>
          </cell>
        </row>
        <row r="3876">
          <cell r="Q3876">
            <v>0</v>
          </cell>
          <cell r="R3876">
            <v>0</v>
          </cell>
        </row>
        <row r="3877">
          <cell r="Q3877">
            <v>0</v>
          </cell>
          <cell r="R3877">
            <v>0</v>
          </cell>
        </row>
        <row r="3878">
          <cell r="Q3878">
            <v>0</v>
          </cell>
          <cell r="R3878">
            <v>0</v>
          </cell>
        </row>
        <row r="3879">
          <cell r="Q3879">
            <v>0</v>
          </cell>
          <cell r="R3879">
            <v>0</v>
          </cell>
        </row>
        <row r="3880">
          <cell r="Q3880">
            <v>0</v>
          </cell>
          <cell r="R3880">
            <v>0</v>
          </cell>
        </row>
        <row r="3881">
          <cell r="Q3881">
            <v>0</v>
          </cell>
          <cell r="R3881">
            <v>0</v>
          </cell>
        </row>
        <row r="3882">
          <cell r="Q3882">
            <v>0</v>
          </cell>
          <cell r="R3882">
            <v>0</v>
          </cell>
        </row>
        <row r="3883">
          <cell r="Q3883">
            <v>0</v>
          </cell>
          <cell r="R3883">
            <v>0</v>
          </cell>
        </row>
        <row r="3884">
          <cell r="Q3884">
            <v>0</v>
          </cell>
          <cell r="R3884">
            <v>0</v>
          </cell>
        </row>
        <row r="3885">
          <cell r="Q3885">
            <v>0</v>
          </cell>
          <cell r="R3885">
            <v>0</v>
          </cell>
        </row>
        <row r="3886">
          <cell r="Q3886">
            <v>0</v>
          </cell>
          <cell r="R3886">
            <v>0</v>
          </cell>
        </row>
        <row r="3887">
          <cell r="Q3887">
            <v>0</v>
          </cell>
          <cell r="R3887">
            <v>0</v>
          </cell>
        </row>
        <row r="3888">
          <cell r="Q3888">
            <v>0</v>
          </cell>
          <cell r="R3888">
            <v>0</v>
          </cell>
        </row>
        <row r="3889">
          <cell r="Q3889">
            <v>0</v>
          </cell>
          <cell r="R3889">
            <v>0</v>
          </cell>
        </row>
        <row r="3890">
          <cell r="Q3890">
            <v>0</v>
          </cell>
          <cell r="R3890">
            <v>0</v>
          </cell>
        </row>
        <row r="3891">
          <cell r="Q3891">
            <v>0</v>
          </cell>
          <cell r="R3891">
            <v>0</v>
          </cell>
        </row>
        <row r="3892">
          <cell r="Q3892">
            <v>0</v>
          </cell>
          <cell r="R3892">
            <v>0</v>
          </cell>
        </row>
        <row r="3893">
          <cell r="Q3893">
            <v>0</v>
          </cell>
          <cell r="R3893">
            <v>0</v>
          </cell>
        </row>
        <row r="3894">
          <cell r="Q3894">
            <v>0</v>
          </cell>
          <cell r="R3894">
            <v>0</v>
          </cell>
        </row>
        <row r="3895">
          <cell r="Q3895">
            <v>0</v>
          </cell>
          <cell r="R3895">
            <v>0</v>
          </cell>
        </row>
        <row r="3896">
          <cell r="Q3896">
            <v>0</v>
          </cell>
          <cell r="R3896">
            <v>0</v>
          </cell>
        </row>
        <row r="3897">
          <cell r="Q3897">
            <v>0</v>
          </cell>
          <cell r="R3897">
            <v>0</v>
          </cell>
        </row>
        <row r="3898">
          <cell r="Q3898">
            <v>0</v>
          </cell>
          <cell r="R3898">
            <v>0</v>
          </cell>
        </row>
        <row r="3899">
          <cell r="Q3899">
            <v>0</v>
          </cell>
          <cell r="R3899">
            <v>0</v>
          </cell>
        </row>
        <row r="3900">
          <cell r="Q3900">
            <v>0</v>
          </cell>
          <cell r="R3900">
            <v>0</v>
          </cell>
        </row>
        <row r="3901">
          <cell r="Q3901">
            <v>0</v>
          </cell>
          <cell r="R3901">
            <v>0</v>
          </cell>
        </row>
        <row r="3902">
          <cell r="Q3902">
            <v>0</v>
          </cell>
          <cell r="R3902">
            <v>0</v>
          </cell>
        </row>
        <row r="3903">
          <cell r="Q3903">
            <v>0</v>
          </cell>
          <cell r="R3903">
            <v>0</v>
          </cell>
        </row>
        <row r="3904">
          <cell r="Q3904">
            <v>0</v>
          </cell>
          <cell r="R3904">
            <v>0</v>
          </cell>
        </row>
        <row r="3905">
          <cell r="Q3905">
            <v>0</v>
          </cell>
          <cell r="R3905">
            <v>0</v>
          </cell>
        </row>
        <row r="3906">
          <cell r="Q3906">
            <v>0</v>
          </cell>
          <cell r="R3906">
            <v>0</v>
          </cell>
        </row>
        <row r="3907">
          <cell r="Q3907">
            <v>0</v>
          </cell>
          <cell r="R3907">
            <v>0</v>
          </cell>
        </row>
        <row r="3908">
          <cell r="Q3908">
            <v>0</v>
          </cell>
          <cell r="R3908">
            <v>0</v>
          </cell>
        </row>
        <row r="3909">
          <cell r="Q3909">
            <v>0</v>
          </cell>
          <cell r="R3909">
            <v>0</v>
          </cell>
        </row>
        <row r="3910">
          <cell r="Q3910">
            <v>0</v>
          </cell>
          <cell r="R3910">
            <v>0</v>
          </cell>
        </row>
        <row r="3911">
          <cell r="Q3911">
            <v>0</v>
          </cell>
          <cell r="R3911">
            <v>0</v>
          </cell>
        </row>
        <row r="3912">
          <cell r="Q3912">
            <v>0</v>
          </cell>
          <cell r="R3912">
            <v>0</v>
          </cell>
        </row>
        <row r="3913">
          <cell r="Q3913">
            <v>0</v>
          </cell>
          <cell r="R3913">
            <v>0</v>
          </cell>
        </row>
        <row r="3914">
          <cell r="Q3914">
            <v>0</v>
          </cell>
          <cell r="R3914">
            <v>0</v>
          </cell>
        </row>
        <row r="3915">
          <cell r="Q3915">
            <v>0</v>
          </cell>
          <cell r="R3915">
            <v>0</v>
          </cell>
        </row>
        <row r="3916">
          <cell r="Q3916">
            <v>0</v>
          </cell>
          <cell r="R3916">
            <v>0</v>
          </cell>
        </row>
        <row r="3917">
          <cell r="Q3917">
            <v>0</v>
          </cell>
          <cell r="R3917">
            <v>0</v>
          </cell>
        </row>
        <row r="3918">
          <cell r="Q3918">
            <v>0</v>
          </cell>
          <cell r="R3918">
            <v>0</v>
          </cell>
        </row>
        <row r="3919">
          <cell r="Q3919">
            <v>0</v>
          </cell>
          <cell r="R3919">
            <v>0</v>
          </cell>
        </row>
        <row r="3920">
          <cell r="Q3920">
            <v>0</v>
          </cell>
          <cell r="R3920">
            <v>0</v>
          </cell>
        </row>
        <row r="3921">
          <cell r="Q3921">
            <v>0</v>
          </cell>
          <cell r="R3921">
            <v>0</v>
          </cell>
        </row>
        <row r="3922">
          <cell r="Q3922">
            <v>0</v>
          </cell>
          <cell r="R3922">
            <v>0</v>
          </cell>
        </row>
        <row r="3923">
          <cell r="Q3923">
            <v>0</v>
          </cell>
          <cell r="R3923">
            <v>0</v>
          </cell>
        </row>
        <row r="3924">
          <cell r="Q3924">
            <v>0</v>
          </cell>
          <cell r="R3924">
            <v>0</v>
          </cell>
        </row>
        <row r="3925">
          <cell r="Q3925">
            <v>0</v>
          </cell>
          <cell r="R3925">
            <v>0</v>
          </cell>
        </row>
        <row r="3926">
          <cell r="Q3926">
            <v>0</v>
          </cell>
          <cell r="R3926">
            <v>0</v>
          </cell>
        </row>
        <row r="3927">
          <cell r="Q3927">
            <v>0</v>
          </cell>
          <cell r="R3927">
            <v>0</v>
          </cell>
        </row>
        <row r="3928">
          <cell r="Q3928">
            <v>0</v>
          </cell>
          <cell r="R3928">
            <v>0</v>
          </cell>
        </row>
        <row r="3929">
          <cell r="Q3929">
            <v>0</v>
          </cell>
          <cell r="R3929">
            <v>0</v>
          </cell>
        </row>
        <row r="3930">
          <cell r="Q3930">
            <v>0</v>
          </cell>
          <cell r="R3930">
            <v>0</v>
          </cell>
        </row>
        <row r="3931">
          <cell r="Q3931">
            <v>0</v>
          </cell>
          <cell r="R3931">
            <v>0</v>
          </cell>
        </row>
        <row r="3932">
          <cell r="Q3932">
            <v>0</v>
          </cell>
          <cell r="R3932">
            <v>0</v>
          </cell>
        </row>
        <row r="3933">
          <cell r="Q3933">
            <v>0</v>
          </cell>
          <cell r="R3933">
            <v>0</v>
          </cell>
        </row>
        <row r="3934">
          <cell r="Q3934">
            <v>0</v>
          </cell>
          <cell r="R3934">
            <v>0</v>
          </cell>
        </row>
        <row r="3935">
          <cell r="Q3935">
            <v>0</v>
          </cell>
          <cell r="R3935">
            <v>0</v>
          </cell>
        </row>
        <row r="3936">
          <cell r="Q3936">
            <v>0</v>
          </cell>
          <cell r="R3936">
            <v>0</v>
          </cell>
        </row>
        <row r="3937">
          <cell r="Q3937">
            <v>0</v>
          </cell>
          <cell r="R3937">
            <v>0</v>
          </cell>
        </row>
        <row r="3938">
          <cell r="Q3938">
            <v>0</v>
          </cell>
          <cell r="R3938">
            <v>0</v>
          </cell>
        </row>
        <row r="3939">
          <cell r="Q3939">
            <v>0</v>
          </cell>
          <cell r="R3939">
            <v>0</v>
          </cell>
        </row>
        <row r="3940">
          <cell r="Q3940">
            <v>0</v>
          </cell>
          <cell r="R3940">
            <v>0</v>
          </cell>
        </row>
        <row r="3941">
          <cell r="Q3941">
            <v>0</v>
          </cell>
          <cell r="R3941">
            <v>0</v>
          </cell>
        </row>
        <row r="3942">
          <cell r="Q3942">
            <v>0</v>
          </cell>
          <cell r="R3942">
            <v>0</v>
          </cell>
        </row>
        <row r="3943">
          <cell r="Q3943">
            <v>0</v>
          </cell>
          <cell r="R3943">
            <v>0</v>
          </cell>
        </row>
        <row r="3944">
          <cell r="Q3944">
            <v>0</v>
          </cell>
          <cell r="R3944">
            <v>0</v>
          </cell>
        </row>
        <row r="3945">
          <cell r="Q3945">
            <v>0</v>
          </cell>
          <cell r="R3945">
            <v>0</v>
          </cell>
        </row>
        <row r="3946">
          <cell r="Q3946">
            <v>0</v>
          </cell>
          <cell r="R3946">
            <v>0</v>
          </cell>
        </row>
        <row r="3947">
          <cell r="Q3947">
            <v>0</v>
          </cell>
          <cell r="R3947">
            <v>0</v>
          </cell>
        </row>
        <row r="3948">
          <cell r="Q3948">
            <v>0</v>
          </cell>
          <cell r="R3948">
            <v>0</v>
          </cell>
        </row>
        <row r="3949">
          <cell r="Q3949">
            <v>0</v>
          </cell>
          <cell r="R3949">
            <v>0</v>
          </cell>
        </row>
        <row r="3950">
          <cell r="Q3950">
            <v>0</v>
          </cell>
          <cell r="R3950">
            <v>0</v>
          </cell>
        </row>
        <row r="3951">
          <cell r="Q3951">
            <v>0</v>
          </cell>
          <cell r="R3951">
            <v>0</v>
          </cell>
        </row>
        <row r="3952">
          <cell r="Q3952">
            <v>0</v>
          </cell>
          <cell r="R3952">
            <v>0</v>
          </cell>
        </row>
        <row r="3953">
          <cell r="Q3953">
            <v>0</v>
          </cell>
          <cell r="R3953">
            <v>0</v>
          </cell>
        </row>
        <row r="3954">
          <cell r="Q3954">
            <v>0</v>
          </cell>
          <cell r="R3954">
            <v>0</v>
          </cell>
        </row>
        <row r="3955">
          <cell r="Q3955">
            <v>0</v>
          </cell>
          <cell r="R3955">
            <v>0</v>
          </cell>
        </row>
        <row r="3956">
          <cell r="Q3956">
            <v>0</v>
          </cell>
          <cell r="R3956">
            <v>0</v>
          </cell>
        </row>
        <row r="3957">
          <cell r="Q3957">
            <v>0</v>
          </cell>
          <cell r="R3957">
            <v>0</v>
          </cell>
        </row>
        <row r="3958">
          <cell r="Q3958">
            <v>0</v>
          </cell>
          <cell r="R3958">
            <v>0</v>
          </cell>
        </row>
        <row r="3959">
          <cell r="Q3959">
            <v>0</v>
          </cell>
          <cell r="R3959">
            <v>0</v>
          </cell>
        </row>
        <row r="3960">
          <cell r="Q3960">
            <v>0</v>
          </cell>
          <cell r="R3960">
            <v>0</v>
          </cell>
        </row>
        <row r="3961">
          <cell r="Q3961">
            <v>0</v>
          </cell>
          <cell r="R3961">
            <v>0</v>
          </cell>
        </row>
        <row r="3962">
          <cell r="Q3962">
            <v>0</v>
          </cell>
          <cell r="R3962">
            <v>0</v>
          </cell>
        </row>
        <row r="3963">
          <cell r="Q3963">
            <v>0</v>
          </cell>
          <cell r="R3963">
            <v>0</v>
          </cell>
        </row>
        <row r="3964">
          <cell r="Q3964">
            <v>0</v>
          </cell>
          <cell r="R3964">
            <v>0</v>
          </cell>
        </row>
        <row r="3965">
          <cell r="Q3965">
            <v>0</v>
          </cell>
          <cell r="R3965">
            <v>0</v>
          </cell>
        </row>
        <row r="3966">
          <cell r="Q3966">
            <v>0</v>
          </cell>
          <cell r="R3966">
            <v>0</v>
          </cell>
        </row>
        <row r="3967">
          <cell r="Q3967">
            <v>0</v>
          </cell>
          <cell r="R3967">
            <v>0</v>
          </cell>
        </row>
        <row r="3968">
          <cell r="Q3968">
            <v>0</v>
          </cell>
          <cell r="R3968">
            <v>0</v>
          </cell>
        </row>
        <row r="3969">
          <cell r="Q3969">
            <v>0</v>
          </cell>
          <cell r="R3969">
            <v>0</v>
          </cell>
        </row>
        <row r="3970">
          <cell r="Q3970">
            <v>0</v>
          </cell>
          <cell r="R3970">
            <v>0</v>
          </cell>
        </row>
        <row r="3971">
          <cell r="Q3971">
            <v>0</v>
          </cell>
          <cell r="R3971">
            <v>0</v>
          </cell>
        </row>
        <row r="3972">
          <cell r="Q3972">
            <v>0</v>
          </cell>
          <cell r="R3972">
            <v>0</v>
          </cell>
        </row>
        <row r="3973">
          <cell r="Q3973">
            <v>0</v>
          </cell>
          <cell r="R3973">
            <v>0</v>
          </cell>
        </row>
        <row r="3974">
          <cell r="Q3974">
            <v>0</v>
          </cell>
          <cell r="R3974">
            <v>0</v>
          </cell>
        </row>
        <row r="3975">
          <cell r="Q3975">
            <v>0</v>
          </cell>
          <cell r="R3975">
            <v>0</v>
          </cell>
        </row>
        <row r="3976">
          <cell r="Q3976">
            <v>0</v>
          </cell>
          <cell r="R3976">
            <v>0</v>
          </cell>
        </row>
        <row r="3977">
          <cell r="Q3977">
            <v>0</v>
          </cell>
          <cell r="R3977">
            <v>0</v>
          </cell>
        </row>
        <row r="3978">
          <cell r="Q3978">
            <v>0</v>
          </cell>
          <cell r="R3978">
            <v>0</v>
          </cell>
        </row>
        <row r="3979">
          <cell r="Q3979">
            <v>0</v>
          </cell>
          <cell r="R3979">
            <v>0</v>
          </cell>
        </row>
        <row r="3980">
          <cell r="Q3980">
            <v>0</v>
          </cell>
          <cell r="R3980">
            <v>0</v>
          </cell>
        </row>
        <row r="3981">
          <cell r="Q3981">
            <v>0</v>
          </cell>
          <cell r="R3981">
            <v>0</v>
          </cell>
        </row>
        <row r="3982">
          <cell r="Q3982">
            <v>0</v>
          </cell>
          <cell r="R3982">
            <v>0</v>
          </cell>
        </row>
        <row r="3983">
          <cell r="Q3983">
            <v>0</v>
          </cell>
          <cell r="R3983">
            <v>0</v>
          </cell>
        </row>
        <row r="3984">
          <cell r="Q3984">
            <v>0</v>
          </cell>
          <cell r="R3984">
            <v>0</v>
          </cell>
        </row>
        <row r="3985">
          <cell r="Q3985">
            <v>0</v>
          </cell>
          <cell r="R3985">
            <v>0</v>
          </cell>
        </row>
        <row r="3986">
          <cell r="Q3986">
            <v>0</v>
          </cell>
          <cell r="R3986">
            <v>0</v>
          </cell>
        </row>
        <row r="3987">
          <cell r="Q3987">
            <v>0</v>
          </cell>
          <cell r="R3987">
            <v>0</v>
          </cell>
        </row>
        <row r="3988">
          <cell r="Q3988">
            <v>0</v>
          </cell>
          <cell r="R3988">
            <v>0</v>
          </cell>
        </row>
        <row r="3989">
          <cell r="Q3989">
            <v>0</v>
          </cell>
          <cell r="R3989">
            <v>0</v>
          </cell>
        </row>
        <row r="3990">
          <cell r="Q3990">
            <v>0</v>
          </cell>
          <cell r="R3990">
            <v>0</v>
          </cell>
        </row>
        <row r="3991">
          <cell r="Q3991">
            <v>0</v>
          </cell>
          <cell r="R3991">
            <v>0</v>
          </cell>
        </row>
        <row r="3992">
          <cell r="Q3992">
            <v>0</v>
          </cell>
          <cell r="R3992">
            <v>0</v>
          </cell>
        </row>
        <row r="3993">
          <cell r="Q3993">
            <v>0</v>
          </cell>
          <cell r="R3993">
            <v>0</v>
          </cell>
        </row>
        <row r="3994">
          <cell r="Q3994">
            <v>0</v>
          </cell>
          <cell r="R3994">
            <v>0</v>
          </cell>
        </row>
        <row r="3995">
          <cell r="Q3995">
            <v>0</v>
          </cell>
          <cell r="R3995">
            <v>0</v>
          </cell>
        </row>
        <row r="3996">
          <cell r="Q3996">
            <v>0</v>
          </cell>
          <cell r="R3996">
            <v>0</v>
          </cell>
        </row>
        <row r="3997">
          <cell r="Q3997">
            <v>0</v>
          </cell>
          <cell r="R3997">
            <v>0</v>
          </cell>
        </row>
        <row r="3998">
          <cell r="Q3998">
            <v>0</v>
          </cell>
          <cell r="R3998">
            <v>0</v>
          </cell>
        </row>
        <row r="3999">
          <cell r="Q3999">
            <v>0</v>
          </cell>
          <cell r="R3999">
            <v>0</v>
          </cell>
        </row>
        <row r="4000">
          <cell r="Q4000">
            <v>0</v>
          </cell>
          <cell r="R4000">
            <v>0</v>
          </cell>
        </row>
        <row r="4001">
          <cell r="Q4001">
            <v>0</v>
          </cell>
          <cell r="R4001">
            <v>0</v>
          </cell>
        </row>
        <row r="4002">
          <cell r="Q4002">
            <v>0</v>
          </cell>
          <cell r="R4002">
            <v>0</v>
          </cell>
        </row>
        <row r="4003">
          <cell r="Q4003">
            <v>0</v>
          </cell>
          <cell r="R4003">
            <v>0</v>
          </cell>
        </row>
        <row r="4004">
          <cell r="Q4004">
            <v>0</v>
          </cell>
          <cell r="R4004">
            <v>0</v>
          </cell>
        </row>
        <row r="4005">
          <cell r="Q4005">
            <v>0</v>
          </cell>
          <cell r="R4005">
            <v>0</v>
          </cell>
        </row>
        <row r="4006">
          <cell r="Q4006">
            <v>0</v>
          </cell>
          <cell r="R4006">
            <v>0</v>
          </cell>
        </row>
        <row r="4007">
          <cell r="Q4007">
            <v>0</v>
          </cell>
          <cell r="R4007">
            <v>0</v>
          </cell>
        </row>
        <row r="4008">
          <cell r="Q4008">
            <v>0</v>
          </cell>
          <cell r="R4008">
            <v>0</v>
          </cell>
        </row>
        <row r="4009">
          <cell r="Q4009">
            <v>0</v>
          </cell>
          <cell r="R4009">
            <v>0</v>
          </cell>
        </row>
        <row r="4010">
          <cell r="Q4010">
            <v>0</v>
          </cell>
          <cell r="R4010">
            <v>0</v>
          </cell>
        </row>
        <row r="4011">
          <cell r="Q4011">
            <v>0</v>
          </cell>
          <cell r="R4011">
            <v>0</v>
          </cell>
        </row>
        <row r="4012">
          <cell r="Q4012">
            <v>0</v>
          </cell>
          <cell r="R4012">
            <v>0</v>
          </cell>
        </row>
        <row r="4013">
          <cell r="Q4013">
            <v>0</v>
          </cell>
          <cell r="R4013">
            <v>0</v>
          </cell>
        </row>
        <row r="4014">
          <cell r="Q4014">
            <v>0</v>
          </cell>
          <cell r="R4014">
            <v>0</v>
          </cell>
        </row>
        <row r="4015">
          <cell r="Q4015">
            <v>0</v>
          </cell>
          <cell r="R4015">
            <v>0</v>
          </cell>
        </row>
        <row r="4016">
          <cell r="Q4016">
            <v>0</v>
          </cell>
          <cell r="R4016">
            <v>0</v>
          </cell>
        </row>
        <row r="4017">
          <cell r="Q4017">
            <v>0</v>
          </cell>
          <cell r="R4017">
            <v>0</v>
          </cell>
        </row>
        <row r="4018">
          <cell r="Q4018">
            <v>0</v>
          </cell>
          <cell r="R4018">
            <v>0</v>
          </cell>
        </row>
        <row r="4019">
          <cell r="Q4019">
            <v>0</v>
          </cell>
          <cell r="R4019">
            <v>0</v>
          </cell>
        </row>
        <row r="4020">
          <cell r="Q4020">
            <v>0</v>
          </cell>
          <cell r="R4020">
            <v>0</v>
          </cell>
        </row>
        <row r="4021">
          <cell r="Q4021">
            <v>0</v>
          </cell>
          <cell r="R4021">
            <v>0</v>
          </cell>
        </row>
        <row r="4022">
          <cell r="Q4022">
            <v>0</v>
          </cell>
          <cell r="R4022">
            <v>0</v>
          </cell>
        </row>
        <row r="4023">
          <cell r="Q4023">
            <v>0</v>
          </cell>
          <cell r="R4023">
            <v>0</v>
          </cell>
        </row>
        <row r="4024">
          <cell r="Q4024">
            <v>0</v>
          </cell>
          <cell r="R4024">
            <v>0</v>
          </cell>
        </row>
        <row r="4025">
          <cell r="Q4025">
            <v>0</v>
          </cell>
          <cell r="R4025">
            <v>0</v>
          </cell>
        </row>
        <row r="4026">
          <cell r="Q4026">
            <v>0</v>
          </cell>
          <cell r="R4026">
            <v>0</v>
          </cell>
        </row>
        <row r="4027">
          <cell r="Q4027">
            <v>0</v>
          </cell>
          <cell r="R4027">
            <v>0</v>
          </cell>
        </row>
        <row r="4028">
          <cell r="Q4028">
            <v>0</v>
          </cell>
          <cell r="R4028">
            <v>0</v>
          </cell>
        </row>
        <row r="4029">
          <cell r="Q4029">
            <v>0</v>
          </cell>
          <cell r="R4029">
            <v>0</v>
          </cell>
        </row>
        <row r="4030">
          <cell r="Q4030">
            <v>0</v>
          </cell>
          <cell r="R4030">
            <v>0</v>
          </cell>
        </row>
        <row r="4031">
          <cell r="Q4031">
            <v>0</v>
          </cell>
          <cell r="R4031">
            <v>0</v>
          </cell>
        </row>
        <row r="4032">
          <cell r="Q4032">
            <v>0</v>
          </cell>
          <cell r="R4032">
            <v>0</v>
          </cell>
        </row>
        <row r="4033">
          <cell r="Q4033">
            <v>0</v>
          </cell>
          <cell r="R4033">
            <v>0</v>
          </cell>
        </row>
        <row r="4034">
          <cell r="Q4034">
            <v>0</v>
          </cell>
          <cell r="R4034">
            <v>0</v>
          </cell>
        </row>
        <row r="4035">
          <cell r="Q4035">
            <v>0</v>
          </cell>
          <cell r="R4035">
            <v>0</v>
          </cell>
        </row>
        <row r="4036">
          <cell r="Q4036">
            <v>0</v>
          </cell>
          <cell r="R4036">
            <v>0</v>
          </cell>
        </row>
        <row r="4037">
          <cell r="Q4037">
            <v>0</v>
          </cell>
          <cell r="R4037">
            <v>0</v>
          </cell>
        </row>
        <row r="4038">
          <cell r="Q4038">
            <v>0</v>
          </cell>
          <cell r="R4038">
            <v>0</v>
          </cell>
        </row>
        <row r="4039">
          <cell r="Q4039">
            <v>0</v>
          </cell>
          <cell r="R4039">
            <v>0</v>
          </cell>
        </row>
        <row r="4040">
          <cell r="Q4040">
            <v>0</v>
          </cell>
          <cell r="R4040">
            <v>0</v>
          </cell>
        </row>
        <row r="4041">
          <cell r="Q4041">
            <v>0</v>
          </cell>
          <cell r="R4041">
            <v>0</v>
          </cell>
        </row>
        <row r="4042">
          <cell r="Q4042">
            <v>0</v>
          </cell>
          <cell r="R4042">
            <v>0</v>
          </cell>
        </row>
        <row r="4043">
          <cell r="Q4043">
            <v>0</v>
          </cell>
          <cell r="R4043">
            <v>0</v>
          </cell>
        </row>
        <row r="4044">
          <cell r="Q4044">
            <v>0</v>
          </cell>
          <cell r="R4044">
            <v>0</v>
          </cell>
        </row>
        <row r="4045">
          <cell r="Q4045">
            <v>0</v>
          </cell>
          <cell r="R4045">
            <v>0</v>
          </cell>
        </row>
        <row r="4046">
          <cell r="Q4046">
            <v>0</v>
          </cell>
          <cell r="R4046">
            <v>0</v>
          </cell>
        </row>
        <row r="4047">
          <cell r="Q4047">
            <v>0</v>
          </cell>
          <cell r="R4047">
            <v>0</v>
          </cell>
        </row>
        <row r="4048">
          <cell r="Q4048">
            <v>0</v>
          </cell>
          <cell r="R4048">
            <v>0</v>
          </cell>
        </row>
        <row r="4049">
          <cell r="Q4049">
            <v>0</v>
          </cell>
          <cell r="R4049">
            <v>0</v>
          </cell>
        </row>
        <row r="4050">
          <cell r="Q4050">
            <v>0</v>
          </cell>
          <cell r="R4050">
            <v>0</v>
          </cell>
        </row>
        <row r="4051">
          <cell r="Q4051">
            <v>0</v>
          </cell>
          <cell r="R4051">
            <v>0</v>
          </cell>
        </row>
        <row r="4052">
          <cell r="Q4052">
            <v>0</v>
          </cell>
          <cell r="R4052">
            <v>0</v>
          </cell>
        </row>
        <row r="4053">
          <cell r="Q4053">
            <v>0</v>
          </cell>
          <cell r="R4053">
            <v>0</v>
          </cell>
        </row>
        <row r="4054">
          <cell r="Q4054">
            <v>0</v>
          </cell>
          <cell r="R4054">
            <v>0</v>
          </cell>
        </row>
        <row r="4055">
          <cell r="Q4055">
            <v>0</v>
          </cell>
          <cell r="R4055">
            <v>0</v>
          </cell>
        </row>
        <row r="4056">
          <cell r="Q4056">
            <v>0</v>
          </cell>
          <cell r="R4056">
            <v>0</v>
          </cell>
        </row>
        <row r="4057">
          <cell r="Q4057">
            <v>0</v>
          </cell>
          <cell r="R4057">
            <v>0</v>
          </cell>
        </row>
        <row r="4058">
          <cell r="Q4058">
            <v>0</v>
          </cell>
          <cell r="R4058">
            <v>0</v>
          </cell>
        </row>
        <row r="4059">
          <cell r="Q4059">
            <v>0</v>
          </cell>
          <cell r="R4059">
            <v>0</v>
          </cell>
        </row>
        <row r="4060">
          <cell r="Q4060">
            <v>0</v>
          </cell>
          <cell r="R4060">
            <v>0</v>
          </cell>
        </row>
        <row r="4061">
          <cell r="Q4061">
            <v>0</v>
          </cell>
          <cell r="R4061">
            <v>0</v>
          </cell>
        </row>
        <row r="4062">
          <cell r="Q4062">
            <v>0</v>
          </cell>
          <cell r="R4062">
            <v>0</v>
          </cell>
        </row>
        <row r="4063">
          <cell r="Q4063">
            <v>0</v>
          </cell>
          <cell r="R4063">
            <v>0</v>
          </cell>
        </row>
        <row r="4064">
          <cell r="Q4064">
            <v>0</v>
          </cell>
          <cell r="R4064">
            <v>0</v>
          </cell>
        </row>
        <row r="4065">
          <cell r="Q4065">
            <v>0</v>
          </cell>
          <cell r="R4065">
            <v>0</v>
          </cell>
        </row>
        <row r="4066">
          <cell r="Q4066">
            <v>0</v>
          </cell>
          <cell r="R4066">
            <v>0</v>
          </cell>
        </row>
        <row r="4067">
          <cell r="Q4067">
            <v>0</v>
          </cell>
          <cell r="R4067">
            <v>0</v>
          </cell>
        </row>
        <row r="4068">
          <cell r="Q4068">
            <v>0</v>
          </cell>
          <cell r="R4068">
            <v>0</v>
          </cell>
        </row>
        <row r="4069">
          <cell r="Q4069">
            <v>0</v>
          </cell>
          <cell r="R4069">
            <v>0</v>
          </cell>
        </row>
        <row r="4070">
          <cell r="Q4070">
            <v>0</v>
          </cell>
          <cell r="R4070">
            <v>0</v>
          </cell>
        </row>
        <row r="4071">
          <cell r="Q4071">
            <v>0</v>
          </cell>
          <cell r="R4071">
            <v>0</v>
          </cell>
        </row>
        <row r="4072">
          <cell r="Q4072">
            <v>0</v>
          </cell>
          <cell r="R4072">
            <v>0</v>
          </cell>
        </row>
        <row r="4073">
          <cell r="Q4073">
            <v>0</v>
          </cell>
          <cell r="R4073">
            <v>0</v>
          </cell>
        </row>
        <row r="4074">
          <cell r="Q4074">
            <v>0</v>
          </cell>
          <cell r="R4074">
            <v>0</v>
          </cell>
        </row>
        <row r="4075">
          <cell r="Q4075">
            <v>0</v>
          </cell>
          <cell r="R4075">
            <v>0</v>
          </cell>
        </row>
        <row r="4076">
          <cell r="Q4076">
            <v>0</v>
          </cell>
          <cell r="R4076">
            <v>0</v>
          </cell>
        </row>
        <row r="4077">
          <cell r="Q4077">
            <v>0</v>
          </cell>
          <cell r="R4077">
            <v>0</v>
          </cell>
        </row>
        <row r="4078">
          <cell r="Q4078">
            <v>0</v>
          </cell>
          <cell r="R4078">
            <v>0</v>
          </cell>
        </row>
        <row r="4079">
          <cell r="Q4079">
            <v>0</v>
          </cell>
          <cell r="R4079">
            <v>0</v>
          </cell>
        </row>
        <row r="4080">
          <cell r="Q4080">
            <v>0</v>
          </cell>
          <cell r="R4080">
            <v>0</v>
          </cell>
        </row>
        <row r="4081">
          <cell r="Q4081">
            <v>0</v>
          </cell>
          <cell r="R4081">
            <v>0</v>
          </cell>
        </row>
        <row r="4082">
          <cell r="Q4082">
            <v>0</v>
          </cell>
          <cell r="R4082">
            <v>0</v>
          </cell>
        </row>
        <row r="4083">
          <cell r="Q4083">
            <v>0</v>
          </cell>
          <cell r="R4083">
            <v>0</v>
          </cell>
        </row>
        <row r="4084">
          <cell r="Q4084">
            <v>0</v>
          </cell>
          <cell r="R4084">
            <v>0</v>
          </cell>
        </row>
        <row r="4085">
          <cell r="Q4085">
            <v>0</v>
          </cell>
          <cell r="R4085">
            <v>0</v>
          </cell>
        </row>
        <row r="4086">
          <cell r="Q4086">
            <v>0</v>
          </cell>
          <cell r="R4086">
            <v>0</v>
          </cell>
        </row>
        <row r="4087">
          <cell r="Q4087">
            <v>0</v>
          </cell>
          <cell r="R4087">
            <v>0</v>
          </cell>
        </row>
        <row r="4088">
          <cell r="Q4088">
            <v>0</v>
          </cell>
          <cell r="R4088">
            <v>0</v>
          </cell>
        </row>
        <row r="4089">
          <cell r="Q4089">
            <v>0</v>
          </cell>
          <cell r="R4089">
            <v>0</v>
          </cell>
        </row>
        <row r="4090">
          <cell r="Q4090">
            <v>0</v>
          </cell>
          <cell r="R4090">
            <v>0</v>
          </cell>
        </row>
        <row r="4091">
          <cell r="Q4091">
            <v>0</v>
          </cell>
          <cell r="R4091">
            <v>0</v>
          </cell>
        </row>
        <row r="4092">
          <cell r="Q4092">
            <v>0</v>
          </cell>
          <cell r="R4092">
            <v>0</v>
          </cell>
        </row>
        <row r="4093">
          <cell r="Q4093">
            <v>0</v>
          </cell>
          <cell r="R4093">
            <v>0</v>
          </cell>
        </row>
        <row r="4094">
          <cell r="Q4094">
            <v>0</v>
          </cell>
          <cell r="R4094">
            <v>0</v>
          </cell>
        </row>
        <row r="4095">
          <cell r="Q4095">
            <v>0</v>
          </cell>
          <cell r="R4095">
            <v>0</v>
          </cell>
        </row>
        <row r="4096">
          <cell r="Q4096">
            <v>0</v>
          </cell>
          <cell r="R4096">
            <v>0</v>
          </cell>
        </row>
        <row r="4097">
          <cell r="Q4097">
            <v>0</v>
          </cell>
          <cell r="R4097">
            <v>0</v>
          </cell>
        </row>
        <row r="4098">
          <cell r="Q4098">
            <v>0</v>
          </cell>
          <cell r="R4098">
            <v>0</v>
          </cell>
        </row>
        <row r="4099">
          <cell r="Q4099">
            <v>0</v>
          </cell>
          <cell r="R4099">
            <v>0</v>
          </cell>
        </row>
        <row r="4100">
          <cell r="Q4100">
            <v>0</v>
          </cell>
          <cell r="R4100">
            <v>0</v>
          </cell>
        </row>
        <row r="4101">
          <cell r="Q4101">
            <v>0</v>
          </cell>
          <cell r="R4101">
            <v>0</v>
          </cell>
        </row>
        <row r="4102">
          <cell r="Q4102">
            <v>0</v>
          </cell>
          <cell r="R4102">
            <v>0</v>
          </cell>
        </row>
        <row r="4103">
          <cell r="Q4103">
            <v>0</v>
          </cell>
          <cell r="R4103">
            <v>0</v>
          </cell>
        </row>
        <row r="4104">
          <cell r="Q4104">
            <v>0</v>
          </cell>
          <cell r="R4104">
            <v>0</v>
          </cell>
        </row>
        <row r="4105">
          <cell r="Q4105">
            <v>0</v>
          </cell>
          <cell r="R4105">
            <v>0</v>
          </cell>
        </row>
        <row r="4106">
          <cell r="Q4106">
            <v>0</v>
          </cell>
          <cell r="R4106">
            <v>0</v>
          </cell>
        </row>
        <row r="4107">
          <cell r="Q4107">
            <v>0</v>
          </cell>
          <cell r="R4107">
            <v>0</v>
          </cell>
        </row>
        <row r="4108">
          <cell r="Q4108">
            <v>0</v>
          </cell>
          <cell r="R4108">
            <v>0</v>
          </cell>
        </row>
        <row r="4109">
          <cell r="Q4109">
            <v>0</v>
          </cell>
          <cell r="R4109">
            <v>0</v>
          </cell>
        </row>
        <row r="4110">
          <cell r="Q4110">
            <v>0</v>
          </cell>
          <cell r="R4110">
            <v>0</v>
          </cell>
        </row>
        <row r="4111">
          <cell r="Q4111">
            <v>0</v>
          </cell>
          <cell r="R4111">
            <v>0</v>
          </cell>
        </row>
        <row r="4112">
          <cell r="Q4112">
            <v>0</v>
          </cell>
          <cell r="R4112">
            <v>0</v>
          </cell>
        </row>
        <row r="4113">
          <cell r="Q4113">
            <v>0</v>
          </cell>
          <cell r="R4113">
            <v>0</v>
          </cell>
        </row>
        <row r="4114">
          <cell r="Q4114">
            <v>0</v>
          </cell>
          <cell r="R4114">
            <v>0</v>
          </cell>
        </row>
        <row r="4115">
          <cell r="Q4115">
            <v>0</v>
          </cell>
          <cell r="R4115">
            <v>0</v>
          </cell>
        </row>
        <row r="4116">
          <cell r="Q4116">
            <v>0</v>
          </cell>
          <cell r="R4116">
            <v>0</v>
          </cell>
        </row>
        <row r="4117">
          <cell r="Q4117">
            <v>0</v>
          </cell>
          <cell r="R4117">
            <v>0</v>
          </cell>
        </row>
        <row r="4118">
          <cell r="Q4118">
            <v>0</v>
          </cell>
          <cell r="R4118">
            <v>0</v>
          </cell>
        </row>
        <row r="4119">
          <cell r="Q4119">
            <v>0</v>
          </cell>
          <cell r="R4119">
            <v>0</v>
          </cell>
        </row>
        <row r="4120">
          <cell r="Q4120">
            <v>0</v>
          </cell>
          <cell r="R4120">
            <v>0</v>
          </cell>
        </row>
        <row r="4121">
          <cell r="Q4121">
            <v>0</v>
          </cell>
          <cell r="R4121">
            <v>0</v>
          </cell>
        </row>
        <row r="4122">
          <cell r="Q4122">
            <v>0</v>
          </cell>
          <cell r="R4122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ctief onderhoud (2)"/>
      <sheetName val="Prijsoverzicht AA 2004 - 2006"/>
      <sheetName val="Onderhoud per deelobject"/>
      <sheetName val="Terreinwerkzaamheden per object"/>
      <sheetName val="Beheerwerkzaamheden per object"/>
      <sheetName val="Risicoanalyse"/>
      <sheetName val="per techieksoort en NL-fsb"/>
      <sheetName val="Caculatieblad"/>
      <sheetName val="Normenblad"/>
      <sheetName val="Totaal"/>
      <sheetName val="Tarievenblad"/>
      <sheetName val="subco onderhoudstermijn"/>
      <sheetName val="beheer aangepast"/>
      <sheetName val="Correctief onderhoud"/>
      <sheetName val="begeleiding -Beheeractivite (2)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5">
          <cell r="C45">
            <v>179.85589583333334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a- additionele werkzaamheden"/>
      <sheetName val="3-Basis ruimtestaat"/>
      <sheetName val="2-Kengetal"/>
      <sheetName val="4-Premies en opslagen"/>
      <sheetName val="5-Opbouw uurtarieven"/>
      <sheetName val="6- toeslagenmatrix"/>
      <sheetName val="7-Machine-investeringskosten"/>
      <sheetName val="8-Afroepprijs"/>
      <sheetName val="Blad1"/>
      <sheetName val="vloersoort"/>
      <sheetName val="Gem kengetal"/>
      <sheetName val="Gem kengetal naloop"/>
      <sheetName val="Gem kengetal za-zo-fee"/>
    </sheetNames>
    <sheetDataSet>
      <sheetData sheetId="0"/>
      <sheetData sheetId="1"/>
      <sheetData sheetId="2"/>
      <sheetData sheetId="3">
        <row r="9">
          <cell r="O9" t="str">
            <v>UREN P/JR        MA-VR</v>
          </cell>
          <cell r="R9" t="str">
            <v>UREN P/JR ZA ZO FSTDG NALOOP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0</v>
          </cell>
        </row>
        <row r="19">
          <cell r="R19">
            <v>0</v>
          </cell>
        </row>
        <row r="20">
          <cell r="R20">
            <v>0</v>
          </cell>
        </row>
        <row r="21">
          <cell r="R21">
            <v>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0</v>
          </cell>
        </row>
        <row r="296">
          <cell r="R296">
            <v>0</v>
          </cell>
        </row>
        <row r="297">
          <cell r="R297">
            <v>0</v>
          </cell>
        </row>
        <row r="298">
          <cell r="R298">
            <v>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0</v>
          </cell>
        </row>
        <row r="302">
          <cell r="R302">
            <v>0</v>
          </cell>
        </row>
        <row r="303">
          <cell r="R303">
            <v>0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0</v>
          </cell>
        </row>
        <row r="307">
          <cell r="R307">
            <v>0</v>
          </cell>
        </row>
        <row r="308">
          <cell r="R308">
            <v>0</v>
          </cell>
        </row>
        <row r="309">
          <cell r="R309">
            <v>0</v>
          </cell>
        </row>
        <row r="310">
          <cell r="R310">
            <v>0</v>
          </cell>
        </row>
        <row r="311">
          <cell r="R311">
            <v>0</v>
          </cell>
        </row>
        <row r="312">
          <cell r="R312">
            <v>0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0</v>
          </cell>
        </row>
        <row r="339">
          <cell r="R339">
            <v>0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0</v>
          </cell>
        </row>
        <row r="350">
          <cell r="R350">
            <v>0</v>
          </cell>
        </row>
        <row r="351">
          <cell r="R351">
            <v>0</v>
          </cell>
        </row>
        <row r="352">
          <cell r="R352">
            <v>0</v>
          </cell>
        </row>
        <row r="353">
          <cell r="R353">
            <v>0</v>
          </cell>
        </row>
        <row r="354">
          <cell r="R354">
            <v>0</v>
          </cell>
        </row>
        <row r="355">
          <cell r="R355">
            <v>0</v>
          </cell>
        </row>
        <row r="356">
          <cell r="R356">
            <v>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0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0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0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0</v>
          </cell>
        </row>
        <row r="530">
          <cell r="R530">
            <v>0</v>
          </cell>
        </row>
        <row r="531">
          <cell r="R531">
            <v>0</v>
          </cell>
        </row>
        <row r="532">
          <cell r="R532">
            <v>0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0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0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0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0</v>
          </cell>
        </row>
        <row r="868">
          <cell r="R868">
            <v>0</v>
          </cell>
        </row>
        <row r="869">
          <cell r="R869">
            <v>0</v>
          </cell>
        </row>
        <row r="870">
          <cell r="R870">
            <v>0</v>
          </cell>
        </row>
        <row r="871">
          <cell r="R871">
            <v>0</v>
          </cell>
        </row>
        <row r="872">
          <cell r="R872">
            <v>0</v>
          </cell>
        </row>
        <row r="873">
          <cell r="R873">
            <v>0</v>
          </cell>
        </row>
        <row r="874">
          <cell r="R874">
            <v>0</v>
          </cell>
        </row>
        <row r="875">
          <cell r="R875">
            <v>0</v>
          </cell>
        </row>
        <row r="876">
          <cell r="R876">
            <v>0</v>
          </cell>
        </row>
        <row r="877">
          <cell r="R877">
            <v>0</v>
          </cell>
        </row>
        <row r="878">
          <cell r="R878">
            <v>0</v>
          </cell>
        </row>
        <row r="879">
          <cell r="R879">
            <v>0</v>
          </cell>
        </row>
        <row r="880">
          <cell r="R880">
            <v>0</v>
          </cell>
        </row>
        <row r="881">
          <cell r="R881">
            <v>0</v>
          </cell>
        </row>
        <row r="882">
          <cell r="R882">
            <v>0</v>
          </cell>
        </row>
        <row r="883">
          <cell r="R883">
            <v>0</v>
          </cell>
        </row>
        <row r="884">
          <cell r="R884">
            <v>0</v>
          </cell>
        </row>
        <row r="885">
          <cell r="R885">
            <v>0</v>
          </cell>
        </row>
        <row r="886">
          <cell r="R886">
            <v>0</v>
          </cell>
        </row>
        <row r="887">
          <cell r="R887">
            <v>0</v>
          </cell>
        </row>
        <row r="888">
          <cell r="R888">
            <v>0</v>
          </cell>
        </row>
        <row r="889">
          <cell r="R889">
            <v>0</v>
          </cell>
        </row>
        <row r="890">
          <cell r="R890">
            <v>0</v>
          </cell>
        </row>
        <row r="891">
          <cell r="R891">
            <v>0</v>
          </cell>
        </row>
        <row r="892">
          <cell r="R892">
            <v>0</v>
          </cell>
        </row>
        <row r="893">
          <cell r="R893">
            <v>0</v>
          </cell>
        </row>
        <row r="894">
          <cell r="R894">
            <v>0</v>
          </cell>
        </row>
        <row r="895">
          <cell r="R895">
            <v>0</v>
          </cell>
        </row>
        <row r="896">
          <cell r="R896">
            <v>0</v>
          </cell>
        </row>
        <row r="897">
          <cell r="R897">
            <v>0</v>
          </cell>
        </row>
        <row r="898">
          <cell r="R898">
            <v>0</v>
          </cell>
        </row>
        <row r="899">
          <cell r="R899">
            <v>0</v>
          </cell>
        </row>
        <row r="900">
          <cell r="R900">
            <v>0</v>
          </cell>
        </row>
        <row r="901">
          <cell r="R901">
            <v>0</v>
          </cell>
        </row>
        <row r="902">
          <cell r="R902">
            <v>0</v>
          </cell>
        </row>
        <row r="903">
          <cell r="R903">
            <v>0</v>
          </cell>
        </row>
        <row r="904">
          <cell r="R904">
            <v>0</v>
          </cell>
        </row>
        <row r="905">
          <cell r="R905">
            <v>0</v>
          </cell>
        </row>
        <row r="906">
          <cell r="R906">
            <v>0</v>
          </cell>
        </row>
        <row r="907">
          <cell r="R907">
            <v>0</v>
          </cell>
        </row>
        <row r="908">
          <cell r="R908">
            <v>0</v>
          </cell>
        </row>
        <row r="909">
          <cell r="R909">
            <v>0</v>
          </cell>
        </row>
        <row r="910">
          <cell r="R910">
            <v>0</v>
          </cell>
        </row>
        <row r="911">
          <cell r="R911">
            <v>0</v>
          </cell>
        </row>
        <row r="912">
          <cell r="R912">
            <v>0</v>
          </cell>
        </row>
        <row r="913">
          <cell r="R913">
            <v>0</v>
          </cell>
        </row>
        <row r="914">
          <cell r="R914">
            <v>0</v>
          </cell>
        </row>
        <row r="915">
          <cell r="R915">
            <v>0</v>
          </cell>
        </row>
        <row r="916">
          <cell r="R916">
            <v>0</v>
          </cell>
        </row>
        <row r="917">
          <cell r="R917">
            <v>0</v>
          </cell>
        </row>
        <row r="918">
          <cell r="R918">
            <v>0</v>
          </cell>
        </row>
        <row r="919">
          <cell r="R919">
            <v>0</v>
          </cell>
        </row>
        <row r="920">
          <cell r="R920">
            <v>0</v>
          </cell>
        </row>
        <row r="921">
          <cell r="R921">
            <v>0</v>
          </cell>
        </row>
        <row r="922">
          <cell r="R922">
            <v>0</v>
          </cell>
        </row>
        <row r="923">
          <cell r="R923">
            <v>0</v>
          </cell>
        </row>
        <row r="924">
          <cell r="R924">
            <v>0</v>
          </cell>
        </row>
        <row r="925">
          <cell r="R925">
            <v>0</v>
          </cell>
        </row>
        <row r="926">
          <cell r="R926">
            <v>0</v>
          </cell>
        </row>
        <row r="927">
          <cell r="R927">
            <v>0</v>
          </cell>
        </row>
        <row r="928">
          <cell r="R928">
            <v>0</v>
          </cell>
        </row>
        <row r="929">
          <cell r="R929">
            <v>0</v>
          </cell>
        </row>
        <row r="930">
          <cell r="R930">
            <v>0</v>
          </cell>
        </row>
        <row r="931">
          <cell r="R931">
            <v>0</v>
          </cell>
        </row>
        <row r="932">
          <cell r="R932">
            <v>0</v>
          </cell>
        </row>
        <row r="933">
          <cell r="R933">
            <v>0</v>
          </cell>
        </row>
        <row r="934">
          <cell r="R934">
            <v>0</v>
          </cell>
        </row>
        <row r="935">
          <cell r="R935">
            <v>0</v>
          </cell>
        </row>
        <row r="936">
          <cell r="R936">
            <v>0</v>
          </cell>
        </row>
        <row r="937">
          <cell r="R937">
            <v>0</v>
          </cell>
        </row>
        <row r="938">
          <cell r="R938">
            <v>0</v>
          </cell>
        </row>
        <row r="939">
          <cell r="R939">
            <v>0</v>
          </cell>
        </row>
        <row r="940">
          <cell r="R940">
            <v>0</v>
          </cell>
        </row>
        <row r="941">
          <cell r="R941">
            <v>0</v>
          </cell>
        </row>
        <row r="942">
          <cell r="R942">
            <v>0</v>
          </cell>
        </row>
        <row r="943">
          <cell r="R943">
            <v>0</v>
          </cell>
        </row>
        <row r="944">
          <cell r="R944">
            <v>0</v>
          </cell>
        </row>
        <row r="945">
          <cell r="R945">
            <v>0</v>
          </cell>
        </row>
        <row r="946">
          <cell r="R946">
            <v>0</v>
          </cell>
        </row>
        <row r="947">
          <cell r="R947">
            <v>0</v>
          </cell>
        </row>
        <row r="948">
          <cell r="R948">
            <v>0</v>
          </cell>
        </row>
        <row r="949">
          <cell r="R949">
            <v>0</v>
          </cell>
        </row>
        <row r="950">
          <cell r="R950">
            <v>0</v>
          </cell>
        </row>
        <row r="951">
          <cell r="R951">
            <v>0</v>
          </cell>
        </row>
        <row r="952">
          <cell r="R952">
            <v>0</v>
          </cell>
        </row>
        <row r="953">
          <cell r="R953">
            <v>0</v>
          </cell>
        </row>
        <row r="954">
          <cell r="R954">
            <v>0</v>
          </cell>
        </row>
        <row r="955">
          <cell r="R955">
            <v>0</v>
          </cell>
        </row>
        <row r="956">
          <cell r="R956">
            <v>0</v>
          </cell>
        </row>
        <row r="957">
          <cell r="R957">
            <v>0</v>
          </cell>
        </row>
        <row r="958">
          <cell r="R958">
            <v>0</v>
          </cell>
        </row>
        <row r="959">
          <cell r="R959">
            <v>0</v>
          </cell>
        </row>
        <row r="960">
          <cell r="R960">
            <v>0</v>
          </cell>
        </row>
        <row r="961">
          <cell r="R961">
            <v>0</v>
          </cell>
        </row>
        <row r="962">
          <cell r="R962">
            <v>0</v>
          </cell>
        </row>
        <row r="963">
          <cell r="R963">
            <v>0</v>
          </cell>
        </row>
        <row r="964">
          <cell r="R964">
            <v>0</v>
          </cell>
        </row>
        <row r="965">
          <cell r="R965">
            <v>0</v>
          </cell>
        </row>
        <row r="966">
          <cell r="R966">
            <v>0</v>
          </cell>
        </row>
        <row r="967">
          <cell r="R967">
            <v>0</v>
          </cell>
        </row>
        <row r="968">
          <cell r="R968">
            <v>0</v>
          </cell>
        </row>
        <row r="969">
          <cell r="R969">
            <v>0</v>
          </cell>
        </row>
        <row r="970">
          <cell r="R970">
            <v>0</v>
          </cell>
        </row>
        <row r="971">
          <cell r="R971">
            <v>0</v>
          </cell>
        </row>
        <row r="972">
          <cell r="R972">
            <v>0</v>
          </cell>
        </row>
        <row r="973">
          <cell r="R973">
            <v>0</v>
          </cell>
        </row>
        <row r="974">
          <cell r="R974">
            <v>0</v>
          </cell>
        </row>
        <row r="975">
          <cell r="R975">
            <v>0</v>
          </cell>
        </row>
        <row r="976">
          <cell r="R976">
            <v>0</v>
          </cell>
        </row>
        <row r="977">
          <cell r="R977">
            <v>0</v>
          </cell>
        </row>
        <row r="978">
          <cell r="R978">
            <v>0</v>
          </cell>
        </row>
        <row r="979">
          <cell r="R979">
            <v>0</v>
          </cell>
        </row>
        <row r="980">
          <cell r="R980">
            <v>0</v>
          </cell>
        </row>
        <row r="981">
          <cell r="R981">
            <v>0</v>
          </cell>
        </row>
        <row r="982">
          <cell r="R982">
            <v>0</v>
          </cell>
        </row>
        <row r="983">
          <cell r="R983">
            <v>0</v>
          </cell>
        </row>
        <row r="984">
          <cell r="R984">
            <v>0</v>
          </cell>
        </row>
        <row r="985">
          <cell r="R985">
            <v>0</v>
          </cell>
        </row>
        <row r="986">
          <cell r="R986">
            <v>0</v>
          </cell>
        </row>
        <row r="987">
          <cell r="R987">
            <v>0</v>
          </cell>
        </row>
        <row r="988">
          <cell r="R988">
            <v>0</v>
          </cell>
        </row>
        <row r="989">
          <cell r="R989">
            <v>0</v>
          </cell>
        </row>
        <row r="990">
          <cell r="R990">
            <v>0</v>
          </cell>
        </row>
        <row r="991">
          <cell r="R991">
            <v>0</v>
          </cell>
        </row>
        <row r="992">
          <cell r="R992">
            <v>0</v>
          </cell>
        </row>
        <row r="993">
          <cell r="R993">
            <v>0</v>
          </cell>
        </row>
        <row r="994">
          <cell r="R994">
            <v>0</v>
          </cell>
        </row>
        <row r="995">
          <cell r="R995">
            <v>0</v>
          </cell>
        </row>
        <row r="996">
          <cell r="R996">
            <v>0</v>
          </cell>
        </row>
        <row r="997">
          <cell r="R997">
            <v>0</v>
          </cell>
        </row>
        <row r="998">
          <cell r="R998">
            <v>0</v>
          </cell>
        </row>
        <row r="999">
          <cell r="R999">
            <v>0</v>
          </cell>
        </row>
        <row r="1000">
          <cell r="R1000">
            <v>0</v>
          </cell>
        </row>
        <row r="1001">
          <cell r="R1001">
            <v>0</v>
          </cell>
        </row>
        <row r="1002">
          <cell r="R1002">
            <v>0</v>
          </cell>
        </row>
        <row r="1003">
          <cell r="R1003">
            <v>0</v>
          </cell>
        </row>
        <row r="1004">
          <cell r="R1004">
            <v>0</v>
          </cell>
        </row>
        <row r="1005">
          <cell r="R1005">
            <v>0</v>
          </cell>
        </row>
        <row r="1006">
          <cell r="R1006">
            <v>0</v>
          </cell>
        </row>
        <row r="1007">
          <cell r="R1007">
            <v>0</v>
          </cell>
        </row>
        <row r="1008">
          <cell r="R1008">
            <v>0</v>
          </cell>
        </row>
        <row r="1009">
          <cell r="R1009">
            <v>0</v>
          </cell>
        </row>
        <row r="1010">
          <cell r="R1010">
            <v>0</v>
          </cell>
        </row>
        <row r="1011">
          <cell r="R1011">
            <v>0</v>
          </cell>
        </row>
        <row r="1012">
          <cell r="R1012">
            <v>0</v>
          </cell>
        </row>
        <row r="1013">
          <cell r="R1013">
            <v>0</v>
          </cell>
        </row>
        <row r="1014">
          <cell r="R1014">
            <v>0</v>
          </cell>
        </row>
        <row r="1015">
          <cell r="R1015">
            <v>0</v>
          </cell>
        </row>
        <row r="1016">
          <cell r="R1016">
            <v>0</v>
          </cell>
        </row>
        <row r="1017">
          <cell r="R1017">
            <v>0</v>
          </cell>
        </row>
        <row r="1018">
          <cell r="R1018">
            <v>0</v>
          </cell>
        </row>
        <row r="1019">
          <cell r="R1019">
            <v>0</v>
          </cell>
        </row>
        <row r="1020">
          <cell r="R1020">
            <v>0</v>
          </cell>
        </row>
        <row r="1021">
          <cell r="R1021">
            <v>0</v>
          </cell>
        </row>
        <row r="1022">
          <cell r="R1022">
            <v>0</v>
          </cell>
        </row>
        <row r="1023">
          <cell r="R1023">
            <v>0</v>
          </cell>
        </row>
        <row r="1024">
          <cell r="R1024">
            <v>0</v>
          </cell>
        </row>
        <row r="1025">
          <cell r="R1025">
            <v>0</v>
          </cell>
        </row>
        <row r="1026">
          <cell r="R1026">
            <v>0</v>
          </cell>
        </row>
        <row r="1027">
          <cell r="R1027">
            <v>0</v>
          </cell>
        </row>
        <row r="1028">
          <cell r="R1028">
            <v>0</v>
          </cell>
        </row>
        <row r="1029">
          <cell r="R1029">
            <v>0</v>
          </cell>
        </row>
        <row r="1030">
          <cell r="R1030">
            <v>0</v>
          </cell>
        </row>
        <row r="1031">
          <cell r="R1031">
            <v>0</v>
          </cell>
        </row>
        <row r="1032">
          <cell r="R1032">
            <v>0</v>
          </cell>
        </row>
        <row r="1033">
          <cell r="R1033">
            <v>0</v>
          </cell>
        </row>
        <row r="1034">
          <cell r="R1034">
            <v>0</v>
          </cell>
        </row>
        <row r="1035">
          <cell r="R1035">
            <v>0</v>
          </cell>
        </row>
        <row r="1036">
          <cell r="R1036">
            <v>0</v>
          </cell>
        </row>
        <row r="1037">
          <cell r="R1037">
            <v>0</v>
          </cell>
        </row>
        <row r="1038">
          <cell r="R1038">
            <v>0</v>
          </cell>
        </row>
        <row r="1039">
          <cell r="R1039">
            <v>0</v>
          </cell>
        </row>
        <row r="1040">
          <cell r="R1040">
            <v>0</v>
          </cell>
        </row>
        <row r="1041">
          <cell r="R1041">
            <v>0</v>
          </cell>
        </row>
        <row r="1042">
          <cell r="R1042">
            <v>0</v>
          </cell>
        </row>
        <row r="1043">
          <cell r="R1043">
            <v>0</v>
          </cell>
        </row>
        <row r="1044">
          <cell r="R1044">
            <v>0</v>
          </cell>
        </row>
        <row r="1045">
          <cell r="R1045">
            <v>0</v>
          </cell>
        </row>
        <row r="1046">
          <cell r="R1046">
            <v>0</v>
          </cell>
        </row>
        <row r="1047">
          <cell r="R1047">
            <v>0</v>
          </cell>
        </row>
        <row r="1048">
          <cell r="R1048">
            <v>0</v>
          </cell>
        </row>
        <row r="1049">
          <cell r="R1049">
            <v>0</v>
          </cell>
        </row>
        <row r="1050">
          <cell r="R1050">
            <v>0</v>
          </cell>
        </row>
        <row r="1051">
          <cell r="R1051">
            <v>0</v>
          </cell>
        </row>
        <row r="1052">
          <cell r="R1052">
            <v>0</v>
          </cell>
        </row>
        <row r="1053">
          <cell r="R1053">
            <v>0</v>
          </cell>
        </row>
        <row r="1054">
          <cell r="R1054">
            <v>0</v>
          </cell>
        </row>
        <row r="1055">
          <cell r="R1055">
            <v>0</v>
          </cell>
        </row>
        <row r="1056">
          <cell r="R1056">
            <v>0</v>
          </cell>
        </row>
        <row r="1057">
          <cell r="R1057">
            <v>0</v>
          </cell>
        </row>
        <row r="1058">
          <cell r="R1058">
            <v>0</v>
          </cell>
        </row>
        <row r="1059">
          <cell r="R1059">
            <v>0</v>
          </cell>
        </row>
        <row r="1060">
          <cell r="R1060">
            <v>0</v>
          </cell>
        </row>
        <row r="1061">
          <cell r="R1061">
            <v>0</v>
          </cell>
        </row>
        <row r="1062">
          <cell r="R1062">
            <v>0</v>
          </cell>
        </row>
        <row r="1063">
          <cell r="R1063">
            <v>0</v>
          </cell>
        </row>
        <row r="1064">
          <cell r="R1064">
            <v>0</v>
          </cell>
        </row>
        <row r="1065">
          <cell r="R1065">
            <v>0</v>
          </cell>
        </row>
        <row r="1066">
          <cell r="R1066">
            <v>0</v>
          </cell>
        </row>
        <row r="1067">
          <cell r="R1067">
            <v>0</v>
          </cell>
        </row>
        <row r="1068">
          <cell r="R1068">
            <v>0</v>
          </cell>
        </row>
        <row r="1069">
          <cell r="R1069">
            <v>0</v>
          </cell>
        </row>
        <row r="1070">
          <cell r="R1070">
            <v>0</v>
          </cell>
        </row>
        <row r="1071">
          <cell r="R1071">
            <v>0</v>
          </cell>
        </row>
        <row r="1072">
          <cell r="R1072">
            <v>0</v>
          </cell>
        </row>
        <row r="1073">
          <cell r="R1073">
            <v>0</v>
          </cell>
        </row>
        <row r="1074">
          <cell r="R1074">
            <v>0</v>
          </cell>
        </row>
        <row r="1075">
          <cell r="R1075">
            <v>0</v>
          </cell>
        </row>
        <row r="1076">
          <cell r="R1076">
            <v>0</v>
          </cell>
        </row>
        <row r="1077">
          <cell r="R1077">
            <v>0</v>
          </cell>
        </row>
        <row r="1078">
          <cell r="R1078">
            <v>0</v>
          </cell>
        </row>
        <row r="1079">
          <cell r="R1079">
            <v>0</v>
          </cell>
        </row>
        <row r="1080">
          <cell r="R1080">
            <v>0</v>
          </cell>
        </row>
        <row r="1081">
          <cell r="R1081">
            <v>0</v>
          </cell>
        </row>
        <row r="1082">
          <cell r="R1082">
            <v>0</v>
          </cell>
        </row>
        <row r="1083">
          <cell r="R1083">
            <v>0</v>
          </cell>
        </row>
        <row r="1084">
          <cell r="R1084">
            <v>0</v>
          </cell>
        </row>
        <row r="1085">
          <cell r="R1085">
            <v>0</v>
          </cell>
        </row>
        <row r="1086">
          <cell r="R1086">
            <v>0</v>
          </cell>
        </row>
        <row r="1087">
          <cell r="R1087">
            <v>0</v>
          </cell>
        </row>
        <row r="1088">
          <cell r="R1088">
            <v>0</v>
          </cell>
        </row>
        <row r="1089">
          <cell r="R1089">
            <v>0</v>
          </cell>
        </row>
        <row r="1090">
          <cell r="R1090">
            <v>0</v>
          </cell>
        </row>
        <row r="1091">
          <cell r="R1091">
            <v>0</v>
          </cell>
        </row>
        <row r="1092">
          <cell r="R1092">
            <v>0</v>
          </cell>
        </row>
        <row r="1093">
          <cell r="R1093">
            <v>0</v>
          </cell>
        </row>
        <row r="1094">
          <cell r="R1094">
            <v>0</v>
          </cell>
        </row>
        <row r="1095">
          <cell r="R1095">
            <v>0</v>
          </cell>
        </row>
        <row r="1096">
          <cell r="R1096">
            <v>0</v>
          </cell>
        </row>
        <row r="1097">
          <cell r="R1097">
            <v>0</v>
          </cell>
        </row>
        <row r="1098">
          <cell r="R1098">
            <v>0</v>
          </cell>
        </row>
        <row r="1099">
          <cell r="R1099">
            <v>0</v>
          </cell>
        </row>
        <row r="1100">
          <cell r="R1100">
            <v>0</v>
          </cell>
        </row>
        <row r="1101">
          <cell r="R1101">
            <v>0</v>
          </cell>
        </row>
        <row r="1102">
          <cell r="R1102">
            <v>0</v>
          </cell>
        </row>
        <row r="1103">
          <cell r="R1103">
            <v>0</v>
          </cell>
        </row>
        <row r="1104">
          <cell r="R1104">
            <v>0</v>
          </cell>
        </row>
        <row r="1105">
          <cell r="R1105">
            <v>0</v>
          </cell>
        </row>
        <row r="1106">
          <cell r="R1106">
            <v>0</v>
          </cell>
        </row>
        <row r="1107">
          <cell r="R1107">
            <v>0</v>
          </cell>
        </row>
        <row r="1108">
          <cell r="R1108">
            <v>0</v>
          </cell>
        </row>
        <row r="1109">
          <cell r="R1109">
            <v>0</v>
          </cell>
        </row>
        <row r="1110">
          <cell r="R1110">
            <v>0</v>
          </cell>
        </row>
        <row r="1111">
          <cell r="R1111">
            <v>0</v>
          </cell>
        </row>
        <row r="1112">
          <cell r="R1112">
            <v>0</v>
          </cell>
        </row>
        <row r="1113">
          <cell r="R1113">
            <v>0</v>
          </cell>
        </row>
        <row r="1114">
          <cell r="R1114">
            <v>0</v>
          </cell>
        </row>
        <row r="1115">
          <cell r="R1115">
            <v>0</v>
          </cell>
        </row>
        <row r="1116">
          <cell r="R1116">
            <v>0</v>
          </cell>
        </row>
        <row r="1117">
          <cell r="R1117">
            <v>0</v>
          </cell>
        </row>
        <row r="1118">
          <cell r="R1118">
            <v>0</v>
          </cell>
        </row>
        <row r="1119">
          <cell r="R1119">
            <v>0</v>
          </cell>
        </row>
        <row r="1120">
          <cell r="R1120">
            <v>0</v>
          </cell>
        </row>
        <row r="1121">
          <cell r="R1121">
            <v>0</v>
          </cell>
        </row>
        <row r="1122">
          <cell r="R1122">
            <v>0</v>
          </cell>
        </row>
        <row r="1123">
          <cell r="R1123">
            <v>0</v>
          </cell>
        </row>
        <row r="1124">
          <cell r="R1124">
            <v>0</v>
          </cell>
        </row>
        <row r="1125">
          <cell r="R1125">
            <v>0</v>
          </cell>
        </row>
        <row r="1126">
          <cell r="R1126">
            <v>0</v>
          </cell>
        </row>
        <row r="1127">
          <cell r="R1127">
            <v>0</v>
          </cell>
        </row>
        <row r="1128">
          <cell r="R1128">
            <v>0</v>
          </cell>
        </row>
        <row r="1129">
          <cell r="R1129">
            <v>0</v>
          </cell>
        </row>
        <row r="1130">
          <cell r="R1130">
            <v>0</v>
          </cell>
        </row>
        <row r="1131">
          <cell r="R1131">
            <v>0</v>
          </cell>
        </row>
        <row r="1132">
          <cell r="R1132">
            <v>0</v>
          </cell>
        </row>
        <row r="1133">
          <cell r="R1133">
            <v>0</v>
          </cell>
        </row>
        <row r="1134">
          <cell r="R1134">
            <v>0</v>
          </cell>
        </row>
        <row r="1135">
          <cell r="R1135">
            <v>0</v>
          </cell>
        </row>
        <row r="1136">
          <cell r="R1136">
            <v>0</v>
          </cell>
        </row>
        <row r="1137">
          <cell r="R1137">
            <v>0</v>
          </cell>
        </row>
        <row r="1138">
          <cell r="R1138">
            <v>0</v>
          </cell>
        </row>
        <row r="1139">
          <cell r="R1139">
            <v>0</v>
          </cell>
        </row>
        <row r="1140">
          <cell r="R1140">
            <v>0</v>
          </cell>
        </row>
        <row r="1141">
          <cell r="R1141">
            <v>0</v>
          </cell>
        </row>
        <row r="1142">
          <cell r="R1142">
            <v>0</v>
          </cell>
        </row>
        <row r="1143">
          <cell r="R1143">
            <v>0</v>
          </cell>
        </row>
        <row r="1144">
          <cell r="R1144">
            <v>0</v>
          </cell>
        </row>
        <row r="1145">
          <cell r="R1145">
            <v>0</v>
          </cell>
        </row>
        <row r="1146">
          <cell r="R1146">
            <v>0</v>
          </cell>
        </row>
        <row r="1147">
          <cell r="R1147">
            <v>0</v>
          </cell>
        </row>
        <row r="1148">
          <cell r="R1148">
            <v>0</v>
          </cell>
        </row>
        <row r="1149">
          <cell r="R1149">
            <v>0</v>
          </cell>
        </row>
        <row r="1150">
          <cell r="R1150">
            <v>0</v>
          </cell>
        </row>
        <row r="1151">
          <cell r="R1151">
            <v>0</v>
          </cell>
        </row>
        <row r="1152">
          <cell r="R1152">
            <v>0</v>
          </cell>
        </row>
        <row r="1153">
          <cell r="R1153">
            <v>0</v>
          </cell>
        </row>
        <row r="1154">
          <cell r="R1154">
            <v>0</v>
          </cell>
        </row>
        <row r="1155">
          <cell r="R1155">
            <v>0</v>
          </cell>
        </row>
        <row r="1156">
          <cell r="R1156">
            <v>0</v>
          </cell>
        </row>
        <row r="1157">
          <cell r="R1157">
            <v>0</v>
          </cell>
        </row>
        <row r="1158">
          <cell r="R1158">
            <v>0</v>
          </cell>
        </row>
        <row r="1159">
          <cell r="R1159">
            <v>0</v>
          </cell>
        </row>
        <row r="1160">
          <cell r="R1160">
            <v>0</v>
          </cell>
        </row>
        <row r="1161">
          <cell r="R1161">
            <v>0</v>
          </cell>
        </row>
        <row r="1162">
          <cell r="R1162">
            <v>0</v>
          </cell>
        </row>
        <row r="1163">
          <cell r="R1163">
            <v>0</v>
          </cell>
        </row>
        <row r="1164">
          <cell r="R1164">
            <v>0</v>
          </cell>
        </row>
        <row r="1165">
          <cell r="R1165">
            <v>0</v>
          </cell>
        </row>
        <row r="1166">
          <cell r="R1166">
            <v>0</v>
          </cell>
        </row>
        <row r="1167">
          <cell r="R1167">
            <v>0</v>
          </cell>
        </row>
        <row r="1168">
          <cell r="R1168">
            <v>0</v>
          </cell>
        </row>
        <row r="1169">
          <cell r="R1169">
            <v>0</v>
          </cell>
        </row>
        <row r="1170">
          <cell r="R1170">
            <v>0</v>
          </cell>
        </row>
        <row r="1171">
          <cell r="R1171">
            <v>0</v>
          </cell>
        </row>
        <row r="1172">
          <cell r="R1172">
            <v>0</v>
          </cell>
        </row>
        <row r="1173">
          <cell r="R1173">
            <v>0</v>
          </cell>
        </row>
        <row r="1174">
          <cell r="R1174">
            <v>0</v>
          </cell>
        </row>
        <row r="1175">
          <cell r="R1175">
            <v>0</v>
          </cell>
        </row>
        <row r="1176">
          <cell r="R1176">
            <v>0</v>
          </cell>
        </row>
        <row r="1177">
          <cell r="R1177">
            <v>0</v>
          </cell>
        </row>
        <row r="1178">
          <cell r="R1178">
            <v>0</v>
          </cell>
        </row>
        <row r="1179">
          <cell r="R1179">
            <v>0</v>
          </cell>
        </row>
        <row r="1180">
          <cell r="R1180">
            <v>0</v>
          </cell>
        </row>
        <row r="1181">
          <cell r="R1181">
            <v>0</v>
          </cell>
        </row>
        <row r="1182">
          <cell r="R1182">
            <v>0</v>
          </cell>
        </row>
        <row r="1183">
          <cell r="R1183">
            <v>0</v>
          </cell>
        </row>
        <row r="1184">
          <cell r="R1184">
            <v>0</v>
          </cell>
        </row>
        <row r="1185">
          <cell r="R1185">
            <v>0</v>
          </cell>
        </row>
        <row r="1186">
          <cell r="R1186">
            <v>0</v>
          </cell>
        </row>
        <row r="1187">
          <cell r="R1187">
            <v>0</v>
          </cell>
        </row>
        <row r="1188">
          <cell r="R1188">
            <v>0</v>
          </cell>
        </row>
        <row r="1189">
          <cell r="R1189">
            <v>0</v>
          </cell>
        </row>
        <row r="1190">
          <cell r="R1190">
            <v>0</v>
          </cell>
        </row>
        <row r="1191">
          <cell r="R1191">
            <v>0</v>
          </cell>
        </row>
        <row r="1192">
          <cell r="R1192">
            <v>0</v>
          </cell>
        </row>
        <row r="1193">
          <cell r="R1193">
            <v>0</v>
          </cell>
        </row>
        <row r="1194">
          <cell r="R1194">
            <v>0</v>
          </cell>
        </row>
        <row r="1195">
          <cell r="R1195">
            <v>0</v>
          </cell>
        </row>
        <row r="1196">
          <cell r="R1196">
            <v>0</v>
          </cell>
        </row>
        <row r="1197">
          <cell r="R1197">
            <v>0</v>
          </cell>
        </row>
        <row r="1198">
          <cell r="R1198">
            <v>0</v>
          </cell>
        </row>
        <row r="1199">
          <cell r="R1199">
            <v>0</v>
          </cell>
        </row>
        <row r="1200">
          <cell r="R1200">
            <v>0</v>
          </cell>
        </row>
        <row r="1201">
          <cell r="R1201">
            <v>0</v>
          </cell>
        </row>
        <row r="1202">
          <cell r="R1202">
            <v>0</v>
          </cell>
        </row>
        <row r="1203">
          <cell r="R1203">
            <v>0</v>
          </cell>
        </row>
        <row r="1204">
          <cell r="R1204">
            <v>0</v>
          </cell>
        </row>
        <row r="1205">
          <cell r="R1205">
            <v>0</v>
          </cell>
        </row>
        <row r="1206">
          <cell r="R1206">
            <v>0</v>
          </cell>
        </row>
        <row r="1207">
          <cell r="R1207">
            <v>0</v>
          </cell>
        </row>
        <row r="1208">
          <cell r="R1208">
            <v>0</v>
          </cell>
        </row>
        <row r="1209">
          <cell r="R1209">
            <v>0</v>
          </cell>
        </row>
        <row r="1210">
          <cell r="R1210">
            <v>0</v>
          </cell>
        </row>
        <row r="1211">
          <cell r="R1211">
            <v>0</v>
          </cell>
        </row>
        <row r="1212">
          <cell r="R1212">
            <v>0</v>
          </cell>
        </row>
        <row r="1213">
          <cell r="R1213">
            <v>0</v>
          </cell>
        </row>
        <row r="1214">
          <cell r="R1214">
            <v>0</v>
          </cell>
        </row>
        <row r="1215">
          <cell r="R1215">
            <v>0</v>
          </cell>
        </row>
        <row r="1216">
          <cell r="R1216">
            <v>0</v>
          </cell>
        </row>
        <row r="1217">
          <cell r="R1217">
            <v>0</v>
          </cell>
        </row>
        <row r="1218">
          <cell r="R1218">
            <v>0</v>
          </cell>
        </row>
        <row r="1219">
          <cell r="R1219">
            <v>0</v>
          </cell>
        </row>
        <row r="1220">
          <cell r="R1220">
            <v>0</v>
          </cell>
        </row>
        <row r="1221">
          <cell r="R1221">
            <v>0</v>
          </cell>
        </row>
        <row r="1222">
          <cell r="R1222">
            <v>0</v>
          </cell>
        </row>
        <row r="1223">
          <cell r="R1223">
            <v>0</v>
          </cell>
        </row>
        <row r="1224">
          <cell r="R1224">
            <v>0</v>
          </cell>
        </row>
        <row r="1225">
          <cell r="R1225">
            <v>0</v>
          </cell>
        </row>
        <row r="1226">
          <cell r="R1226">
            <v>0</v>
          </cell>
        </row>
        <row r="1227">
          <cell r="R1227">
            <v>0</v>
          </cell>
        </row>
        <row r="1228">
          <cell r="R1228">
            <v>0</v>
          </cell>
        </row>
        <row r="1229">
          <cell r="R1229">
            <v>0</v>
          </cell>
        </row>
        <row r="1230">
          <cell r="R1230">
            <v>0</v>
          </cell>
        </row>
        <row r="1231">
          <cell r="R1231">
            <v>0</v>
          </cell>
        </row>
        <row r="1232">
          <cell r="R1232">
            <v>0</v>
          </cell>
        </row>
        <row r="1233">
          <cell r="R1233">
            <v>0</v>
          </cell>
        </row>
        <row r="1234">
          <cell r="R1234">
            <v>0</v>
          </cell>
        </row>
        <row r="1235">
          <cell r="R1235">
            <v>0</v>
          </cell>
        </row>
        <row r="1236">
          <cell r="R1236">
            <v>0</v>
          </cell>
        </row>
        <row r="1237">
          <cell r="R1237">
            <v>0</v>
          </cell>
        </row>
        <row r="1238">
          <cell r="R1238">
            <v>0</v>
          </cell>
        </row>
        <row r="1239">
          <cell r="R1239">
            <v>0</v>
          </cell>
        </row>
        <row r="1240">
          <cell r="R1240">
            <v>0</v>
          </cell>
        </row>
        <row r="1241">
          <cell r="R1241">
            <v>0</v>
          </cell>
        </row>
        <row r="1242">
          <cell r="R1242">
            <v>0</v>
          </cell>
        </row>
        <row r="1243">
          <cell r="R1243">
            <v>0</v>
          </cell>
        </row>
        <row r="1244">
          <cell r="R1244">
            <v>0</v>
          </cell>
        </row>
        <row r="1245">
          <cell r="R1245">
            <v>0</v>
          </cell>
        </row>
        <row r="1246">
          <cell r="R1246">
            <v>0</v>
          </cell>
        </row>
        <row r="1247">
          <cell r="R1247">
            <v>0</v>
          </cell>
        </row>
        <row r="1248">
          <cell r="R1248">
            <v>0</v>
          </cell>
        </row>
        <row r="1249">
          <cell r="R1249">
            <v>0</v>
          </cell>
        </row>
        <row r="1250">
          <cell r="R1250">
            <v>0</v>
          </cell>
        </row>
        <row r="1251">
          <cell r="R1251">
            <v>0</v>
          </cell>
        </row>
        <row r="1252">
          <cell r="R1252">
            <v>0</v>
          </cell>
        </row>
        <row r="1253">
          <cell r="R1253">
            <v>0</v>
          </cell>
        </row>
        <row r="1254">
          <cell r="R1254">
            <v>0</v>
          </cell>
        </row>
        <row r="1255">
          <cell r="R1255">
            <v>0</v>
          </cell>
        </row>
        <row r="1256">
          <cell r="R1256">
            <v>0</v>
          </cell>
        </row>
        <row r="1257">
          <cell r="R1257">
            <v>0</v>
          </cell>
        </row>
        <row r="1258">
          <cell r="R1258">
            <v>0</v>
          </cell>
        </row>
        <row r="1259">
          <cell r="R1259">
            <v>0</v>
          </cell>
        </row>
        <row r="1260">
          <cell r="R1260">
            <v>0</v>
          </cell>
        </row>
        <row r="1261">
          <cell r="R1261">
            <v>0</v>
          </cell>
        </row>
        <row r="1262">
          <cell r="R1262">
            <v>0</v>
          </cell>
        </row>
        <row r="1263">
          <cell r="R1263">
            <v>0</v>
          </cell>
        </row>
        <row r="1264">
          <cell r="R1264">
            <v>0</v>
          </cell>
        </row>
        <row r="1265">
          <cell r="R1265">
            <v>0</v>
          </cell>
        </row>
        <row r="1266">
          <cell r="R1266">
            <v>0</v>
          </cell>
        </row>
        <row r="1267">
          <cell r="R1267">
            <v>0</v>
          </cell>
        </row>
        <row r="1268">
          <cell r="R1268">
            <v>0</v>
          </cell>
        </row>
        <row r="1269">
          <cell r="R1269">
            <v>0</v>
          </cell>
        </row>
        <row r="1270">
          <cell r="R1270">
            <v>0</v>
          </cell>
        </row>
        <row r="1271">
          <cell r="R1271">
            <v>0</v>
          </cell>
        </row>
        <row r="1272">
          <cell r="R1272">
            <v>0</v>
          </cell>
        </row>
        <row r="1273">
          <cell r="R1273">
            <v>0</v>
          </cell>
        </row>
        <row r="1274">
          <cell r="R1274">
            <v>0</v>
          </cell>
        </row>
        <row r="1275">
          <cell r="R1275">
            <v>0</v>
          </cell>
        </row>
        <row r="1276">
          <cell r="R1276">
            <v>0</v>
          </cell>
        </row>
        <row r="1277">
          <cell r="R1277">
            <v>0</v>
          </cell>
        </row>
        <row r="1278">
          <cell r="R1278">
            <v>0</v>
          </cell>
        </row>
        <row r="1279">
          <cell r="R1279">
            <v>0</v>
          </cell>
        </row>
        <row r="1280">
          <cell r="R1280">
            <v>0</v>
          </cell>
        </row>
        <row r="1281">
          <cell r="R1281">
            <v>0</v>
          </cell>
        </row>
        <row r="1282">
          <cell r="R1282">
            <v>0</v>
          </cell>
        </row>
        <row r="1283">
          <cell r="R1283">
            <v>0</v>
          </cell>
        </row>
        <row r="1284">
          <cell r="R1284">
            <v>0</v>
          </cell>
        </row>
        <row r="1285">
          <cell r="R1285">
            <v>0</v>
          </cell>
        </row>
        <row r="1286">
          <cell r="R1286">
            <v>0</v>
          </cell>
        </row>
        <row r="1287">
          <cell r="R1287">
            <v>0</v>
          </cell>
        </row>
        <row r="1288">
          <cell r="R1288">
            <v>0</v>
          </cell>
        </row>
        <row r="1289">
          <cell r="R1289">
            <v>0</v>
          </cell>
        </row>
        <row r="1290">
          <cell r="R1290">
            <v>0</v>
          </cell>
        </row>
        <row r="1291">
          <cell r="R1291">
            <v>0</v>
          </cell>
        </row>
        <row r="1292">
          <cell r="R1292">
            <v>0</v>
          </cell>
        </row>
        <row r="1293">
          <cell r="R1293">
            <v>0</v>
          </cell>
        </row>
        <row r="1294">
          <cell r="R1294">
            <v>0</v>
          </cell>
        </row>
        <row r="1295">
          <cell r="R1295">
            <v>0</v>
          </cell>
        </row>
        <row r="1296">
          <cell r="R1296">
            <v>0</v>
          </cell>
        </row>
        <row r="1297">
          <cell r="R1297">
            <v>0</v>
          </cell>
        </row>
        <row r="1298">
          <cell r="R1298">
            <v>0</v>
          </cell>
        </row>
        <row r="1299">
          <cell r="R1299">
            <v>0</v>
          </cell>
        </row>
        <row r="1300">
          <cell r="R1300">
            <v>0</v>
          </cell>
        </row>
        <row r="1301">
          <cell r="R1301">
            <v>0</v>
          </cell>
        </row>
        <row r="1302">
          <cell r="R1302">
            <v>0</v>
          </cell>
        </row>
        <row r="1303">
          <cell r="R1303">
            <v>0</v>
          </cell>
        </row>
        <row r="1304">
          <cell r="R1304">
            <v>0</v>
          </cell>
        </row>
        <row r="1305">
          <cell r="R1305">
            <v>0</v>
          </cell>
        </row>
        <row r="1306">
          <cell r="R1306">
            <v>0</v>
          </cell>
        </row>
        <row r="1307">
          <cell r="R1307">
            <v>0</v>
          </cell>
        </row>
        <row r="1308">
          <cell r="R1308">
            <v>0</v>
          </cell>
        </row>
        <row r="1309">
          <cell r="R1309">
            <v>0</v>
          </cell>
        </row>
        <row r="1310">
          <cell r="R1310">
            <v>0</v>
          </cell>
        </row>
        <row r="1311">
          <cell r="R1311">
            <v>0</v>
          </cell>
        </row>
        <row r="1312">
          <cell r="R1312">
            <v>0</v>
          </cell>
        </row>
        <row r="1313">
          <cell r="R1313">
            <v>0</v>
          </cell>
        </row>
        <row r="1314">
          <cell r="R1314">
            <v>0</v>
          </cell>
        </row>
        <row r="1315">
          <cell r="R1315">
            <v>0</v>
          </cell>
        </row>
        <row r="1316">
          <cell r="R1316">
            <v>0</v>
          </cell>
        </row>
        <row r="1317">
          <cell r="R1317">
            <v>0</v>
          </cell>
        </row>
        <row r="1318">
          <cell r="R1318">
            <v>0</v>
          </cell>
        </row>
        <row r="1319">
          <cell r="R1319">
            <v>0</v>
          </cell>
        </row>
        <row r="1320">
          <cell r="R1320">
            <v>0</v>
          </cell>
        </row>
        <row r="1321">
          <cell r="R1321">
            <v>0</v>
          </cell>
        </row>
        <row r="1322">
          <cell r="R1322">
            <v>0</v>
          </cell>
        </row>
        <row r="1323">
          <cell r="R1323">
            <v>0</v>
          </cell>
        </row>
        <row r="1324">
          <cell r="R1324">
            <v>0</v>
          </cell>
        </row>
        <row r="1325">
          <cell r="R1325">
            <v>0</v>
          </cell>
        </row>
        <row r="1326">
          <cell r="R1326">
            <v>0</v>
          </cell>
        </row>
        <row r="1327">
          <cell r="R1327">
            <v>0</v>
          </cell>
        </row>
        <row r="1328">
          <cell r="R1328">
            <v>0</v>
          </cell>
        </row>
        <row r="1329">
          <cell r="R1329">
            <v>0</v>
          </cell>
        </row>
        <row r="1330">
          <cell r="R1330">
            <v>0</v>
          </cell>
        </row>
        <row r="1331">
          <cell r="R1331">
            <v>0</v>
          </cell>
        </row>
        <row r="1332">
          <cell r="R1332">
            <v>0</v>
          </cell>
        </row>
        <row r="1333">
          <cell r="R1333">
            <v>0</v>
          </cell>
        </row>
        <row r="1334">
          <cell r="R1334">
            <v>0</v>
          </cell>
        </row>
        <row r="1335">
          <cell r="R1335">
            <v>0</v>
          </cell>
        </row>
        <row r="1336">
          <cell r="R1336">
            <v>0</v>
          </cell>
        </row>
        <row r="1337">
          <cell r="R1337">
            <v>0</v>
          </cell>
        </row>
        <row r="1338">
          <cell r="R1338">
            <v>0</v>
          </cell>
        </row>
        <row r="1339">
          <cell r="R1339">
            <v>0</v>
          </cell>
        </row>
        <row r="1340">
          <cell r="R1340">
            <v>0</v>
          </cell>
        </row>
        <row r="1341">
          <cell r="R1341">
            <v>0</v>
          </cell>
        </row>
        <row r="1342">
          <cell r="R1342">
            <v>0</v>
          </cell>
        </row>
        <row r="1343">
          <cell r="R1343">
            <v>0</v>
          </cell>
        </row>
        <row r="1344">
          <cell r="R1344">
            <v>0</v>
          </cell>
        </row>
        <row r="1345">
          <cell r="R1345">
            <v>0</v>
          </cell>
        </row>
        <row r="1346">
          <cell r="R1346">
            <v>0</v>
          </cell>
        </row>
        <row r="1347">
          <cell r="R1347">
            <v>0</v>
          </cell>
        </row>
        <row r="1348">
          <cell r="R1348">
            <v>0</v>
          </cell>
        </row>
        <row r="1349">
          <cell r="R1349">
            <v>0</v>
          </cell>
        </row>
        <row r="1350">
          <cell r="R1350">
            <v>0</v>
          </cell>
        </row>
        <row r="1351">
          <cell r="R1351">
            <v>0</v>
          </cell>
        </row>
        <row r="1352">
          <cell r="R1352">
            <v>0</v>
          </cell>
        </row>
        <row r="1353">
          <cell r="R1353">
            <v>0</v>
          </cell>
        </row>
        <row r="1354">
          <cell r="R1354">
            <v>0</v>
          </cell>
        </row>
        <row r="1355">
          <cell r="R1355">
            <v>0</v>
          </cell>
        </row>
        <row r="1356">
          <cell r="R1356">
            <v>0</v>
          </cell>
        </row>
        <row r="1357">
          <cell r="R1357">
            <v>0</v>
          </cell>
        </row>
        <row r="1358">
          <cell r="R1358">
            <v>0</v>
          </cell>
        </row>
        <row r="1359">
          <cell r="R1359">
            <v>0</v>
          </cell>
        </row>
        <row r="1360">
          <cell r="R1360">
            <v>0</v>
          </cell>
        </row>
        <row r="1361">
          <cell r="R1361">
            <v>0</v>
          </cell>
        </row>
        <row r="1362">
          <cell r="R1362">
            <v>0</v>
          </cell>
        </row>
        <row r="1363">
          <cell r="R1363">
            <v>0</v>
          </cell>
        </row>
        <row r="1364">
          <cell r="R1364">
            <v>0</v>
          </cell>
        </row>
        <row r="1365">
          <cell r="R1365">
            <v>0</v>
          </cell>
        </row>
        <row r="1366">
          <cell r="R1366">
            <v>0</v>
          </cell>
        </row>
        <row r="1367">
          <cell r="R1367">
            <v>0</v>
          </cell>
        </row>
        <row r="1368">
          <cell r="R1368">
            <v>0</v>
          </cell>
        </row>
        <row r="1369">
          <cell r="R1369">
            <v>0</v>
          </cell>
        </row>
        <row r="1370">
          <cell r="R1370">
            <v>0</v>
          </cell>
        </row>
        <row r="1371">
          <cell r="R1371">
            <v>0</v>
          </cell>
        </row>
        <row r="1372">
          <cell r="R1372">
            <v>0</v>
          </cell>
        </row>
        <row r="1373">
          <cell r="R1373">
            <v>0</v>
          </cell>
        </row>
        <row r="1374">
          <cell r="R1374">
            <v>0</v>
          </cell>
        </row>
        <row r="1375">
          <cell r="R1375">
            <v>0</v>
          </cell>
        </row>
        <row r="1376">
          <cell r="R1376">
            <v>0</v>
          </cell>
        </row>
        <row r="1377">
          <cell r="R1377">
            <v>0</v>
          </cell>
        </row>
        <row r="1378">
          <cell r="R1378">
            <v>0</v>
          </cell>
        </row>
        <row r="1379">
          <cell r="R1379">
            <v>0</v>
          </cell>
        </row>
        <row r="1380">
          <cell r="R1380">
            <v>0</v>
          </cell>
        </row>
        <row r="1381">
          <cell r="R1381">
            <v>0</v>
          </cell>
        </row>
        <row r="1382">
          <cell r="R1382">
            <v>0</v>
          </cell>
        </row>
        <row r="1383">
          <cell r="R1383">
            <v>0</v>
          </cell>
        </row>
        <row r="1384">
          <cell r="R1384">
            <v>0</v>
          </cell>
        </row>
        <row r="1385">
          <cell r="R1385">
            <v>0</v>
          </cell>
        </row>
        <row r="1386">
          <cell r="R1386">
            <v>0</v>
          </cell>
        </row>
        <row r="1387">
          <cell r="R1387">
            <v>0</v>
          </cell>
        </row>
        <row r="1388">
          <cell r="R1388">
            <v>0</v>
          </cell>
        </row>
        <row r="1389">
          <cell r="R1389">
            <v>0</v>
          </cell>
        </row>
        <row r="1390">
          <cell r="R1390">
            <v>0</v>
          </cell>
        </row>
        <row r="1391">
          <cell r="R1391">
            <v>0</v>
          </cell>
        </row>
        <row r="1392">
          <cell r="R1392">
            <v>0</v>
          </cell>
        </row>
        <row r="1393">
          <cell r="R1393">
            <v>0</v>
          </cell>
        </row>
        <row r="1394">
          <cell r="R1394">
            <v>0</v>
          </cell>
        </row>
        <row r="1395">
          <cell r="R1395">
            <v>0</v>
          </cell>
        </row>
        <row r="1396">
          <cell r="R1396">
            <v>0</v>
          </cell>
        </row>
        <row r="1397">
          <cell r="R1397">
            <v>0</v>
          </cell>
        </row>
        <row r="1398">
          <cell r="R1398">
            <v>0</v>
          </cell>
        </row>
        <row r="1399">
          <cell r="R1399">
            <v>0</v>
          </cell>
        </row>
        <row r="1400">
          <cell r="R1400">
            <v>0</v>
          </cell>
        </row>
        <row r="1401">
          <cell r="R1401">
            <v>0</v>
          </cell>
        </row>
        <row r="1402">
          <cell r="R1402">
            <v>0</v>
          </cell>
        </row>
        <row r="1403">
          <cell r="R1403">
            <v>0</v>
          </cell>
        </row>
        <row r="1404">
          <cell r="R1404">
            <v>0</v>
          </cell>
        </row>
        <row r="1405">
          <cell r="R1405">
            <v>0</v>
          </cell>
        </row>
        <row r="1406">
          <cell r="R1406">
            <v>0</v>
          </cell>
        </row>
        <row r="1407">
          <cell r="R1407">
            <v>0</v>
          </cell>
        </row>
        <row r="1408">
          <cell r="R1408">
            <v>0</v>
          </cell>
        </row>
        <row r="1409">
          <cell r="R1409">
            <v>0</v>
          </cell>
        </row>
        <row r="1410">
          <cell r="R1410">
            <v>0</v>
          </cell>
        </row>
        <row r="1411">
          <cell r="R1411">
            <v>0</v>
          </cell>
        </row>
        <row r="1412">
          <cell r="R1412">
            <v>0</v>
          </cell>
        </row>
        <row r="1413">
          <cell r="R1413">
            <v>0</v>
          </cell>
        </row>
        <row r="1414">
          <cell r="R1414">
            <v>0</v>
          </cell>
        </row>
        <row r="1415">
          <cell r="R1415">
            <v>0</v>
          </cell>
        </row>
        <row r="1416">
          <cell r="R1416">
            <v>0</v>
          </cell>
        </row>
        <row r="1417">
          <cell r="R1417">
            <v>0</v>
          </cell>
        </row>
        <row r="1418">
          <cell r="R1418">
            <v>0</v>
          </cell>
        </row>
        <row r="1419">
          <cell r="R1419">
            <v>0</v>
          </cell>
        </row>
        <row r="1420">
          <cell r="R1420">
            <v>0</v>
          </cell>
        </row>
        <row r="1421">
          <cell r="R1421">
            <v>0</v>
          </cell>
        </row>
        <row r="1422">
          <cell r="R1422">
            <v>0</v>
          </cell>
        </row>
        <row r="1423">
          <cell r="R1423">
            <v>0</v>
          </cell>
        </row>
        <row r="1424">
          <cell r="R1424">
            <v>0</v>
          </cell>
        </row>
        <row r="1425">
          <cell r="R1425">
            <v>0</v>
          </cell>
        </row>
        <row r="1426">
          <cell r="R1426">
            <v>0</v>
          </cell>
        </row>
        <row r="1427">
          <cell r="R1427">
            <v>0</v>
          </cell>
        </row>
        <row r="1428">
          <cell r="R1428">
            <v>0</v>
          </cell>
        </row>
        <row r="1429">
          <cell r="R1429">
            <v>0</v>
          </cell>
        </row>
        <row r="1430">
          <cell r="R1430">
            <v>0</v>
          </cell>
        </row>
        <row r="1431">
          <cell r="R1431">
            <v>0</v>
          </cell>
        </row>
        <row r="1432">
          <cell r="R1432">
            <v>0</v>
          </cell>
        </row>
        <row r="1433">
          <cell r="R1433">
            <v>0</v>
          </cell>
        </row>
        <row r="1434">
          <cell r="R1434">
            <v>0</v>
          </cell>
        </row>
        <row r="1435">
          <cell r="R1435">
            <v>0</v>
          </cell>
        </row>
        <row r="1436">
          <cell r="R1436">
            <v>0</v>
          </cell>
        </row>
        <row r="1437">
          <cell r="R1437">
            <v>0</v>
          </cell>
        </row>
        <row r="1438">
          <cell r="R1438">
            <v>0</v>
          </cell>
        </row>
        <row r="1439">
          <cell r="R1439">
            <v>0</v>
          </cell>
        </row>
        <row r="1440">
          <cell r="R1440">
            <v>0</v>
          </cell>
        </row>
        <row r="1441">
          <cell r="R1441">
            <v>0</v>
          </cell>
        </row>
        <row r="1442">
          <cell r="R1442">
            <v>0</v>
          </cell>
        </row>
        <row r="1443">
          <cell r="R1443">
            <v>0</v>
          </cell>
        </row>
        <row r="1444">
          <cell r="R1444">
            <v>0</v>
          </cell>
        </row>
        <row r="1445">
          <cell r="R1445">
            <v>0</v>
          </cell>
        </row>
        <row r="1446">
          <cell r="R1446">
            <v>0</v>
          </cell>
        </row>
        <row r="1447">
          <cell r="R1447">
            <v>0</v>
          </cell>
        </row>
        <row r="1448">
          <cell r="R1448">
            <v>0</v>
          </cell>
        </row>
        <row r="1449">
          <cell r="R1449">
            <v>0</v>
          </cell>
        </row>
        <row r="1450">
          <cell r="R1450">
            <v>0</v>
          </cell>
        </row>
        <row r="1451">
          <cell r="R1451">
            <v>0</v>
          </cell>
        </row>
        <row r="1452">
          <cell r="R1452">
            <v>0</v>
          </cell>
        </row>
        <row r="1453">
          <cell r="R1453">
            <v>0</v>
          </cell>
        </row>
        <row r="1454">
          <cell r="R1454">
            <v>0</v>
          </cell>
        </row>
        <row r="1455">
          <cell r="R1455">
            <v>0</v>
          </cell>
        </row>
        <row r="1456">
          <cell r="R1456">
            <v>0</v>
          </cell>
        </row>
        <row r="1457">
          <cell r="R1457">
            <v>0</v>
          </cell>
        </row>
        <row r="1458">
          <cell r="R1458">
            <v>0</v>
          </cell>
        </row>
        <row r="1459">
          <cell r="R1459">
            <v>0</v>
          </cell>
        </row>
        <row r="1460">
          <cell r="R1460">
            <v>0</v>
          </cell>
        </row>
        <row r="1461">
          <cell r="R1461">
            <v>0</v>
          </cell>
        </row>
        <row r="1462">
          <cell r="R1462">
            <v>0</v>
          </cell>
        </row>
        <row r="1463">
          <cell r="R1463">
            <v>0</v>
          </cell>
        </row>
        <row r="1464">
          <cell r="R1464">
            <v>0</v>
          </cell>
        </row>
        <row r="1465">
          <cell r="R1465">
            <v>0</v>
          </cell>
        </row>
        <row r="1466">
          <cell r="R1466">
            <v>0</v>
          </cell>
        </row>
        <row r="1467">
          <cell r="R1467">
            <v>0</v>
          </cell>
        </row>
        <row r="1468">
          <cell r="R1468">
            <v>0</v>
          </cell>
        </row>
        <row r="1469">
          <cell r="R1469">
            <v>0</v>
          </cell>
        </row>
        <row r="1470">
          <cell r="R1470">
            <v>0</v>
          </cell>
        </row>
        <row r="1471">
          <cell r="R1471">
            <v>0</v>
          </cell>
        </row>
        <row r="1472">
          <cell r="R1472">
            <v>0</v>
          </cell>
        </row>
        <row r="1473">
          <cell r="R1473">
            <v>0</v>
          </cell>
        </row>
        <row r="1474">
          <cell r="R147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3-Basis ruimtestaat"/>
    </sheetNames>
    <sheetDataSet>
      <sheetData sheetId="0" refreshError="1"/>
      <sheetData sheetId="1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EGROTING per 010109"/>
      <sheetName val="1-Contractblad per 010109"/>
      <sheetName val="2-Kengetal"/>
      <sheetName val="3-ZMC Rmst UB "/>
      <sheetName val="Kosten per blok"/>
      <sheetName val="4-Premies en opslagen"/>
      <sheetName val="5-Opbouw uurtarieven"/>
      <sheetName val="1a-Werkzaamheden specifiek"/>
      <sheetName val="Wacht op goedkeuring"/>
      <sheetName val="3-ZMC Concept calcs"/>
      <sheetName val="Vloeren"/>
      <sheetName val="3-ZMC Rmst UB  OK"/>
      <sheetName val="6-Tarievenmatrix"/>
      <sheetName val="7-Machine-investeringskosten"/>
      <sheetName val="8-Afroepprijs"/>
      <sheetName val="9-Prijs glasbewassing"/>
      <sheetName val="9-Prijs glasbewassing 4x"/>
      <sheetName val="loongroep 2"/>
      <sheetName val="Toelichting calculatiemodel"/>
      <sheetName val="Productienorm-Kengetal"/>
      <sheetName val="Ruimtestaat"/>
    </sheetNames>
    <sheetDataSet>
      <sheetData sheetId="0"/>
      <sheetData sheetId="1"/>
      <sheetData sheetId="2"/>
      <sheetData sheetId="3"/>
      <sheetData sheetId="4">
        <row r="3026">
          <cell r="AD3026">
            <v>1964.1559159774197</v>
          </cell>
          <cell r="AE3026">
            <v>651.39089499682029</v>
          </cell>
          <cell r="AF3026">
            <v>89.205635933594948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B TOTAAL"/>
      <sheetName val="1-CB  Juliuscentrum"/>
      <sheetName val="1-CB  Meijburghuis"/>
      <sheetName val="1-CB Huisvesting"/>
      <sheetName val="1-CB AZU L"/>
      <sheetName val="1-CB WKZ"/>
      <sheetName val="1-CB AZU HJGM"/>
      <sheetName val="1-CB HvdB"/>
      <sheetName val="1-CB Stratenum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>
        <row r="9">
          <cell r="N9" t="str">
            <v>UREN P/JR        MA-VR</v>
          </cell>
          <cell r="O9" t="str">
            <v>UREN P/JR     NALOOP</v>
          </cell>
        </row>
        <row r="10">
          <cell r="N10">
            <v>0.20240000000000002</v>
          </cell>
          <cell r="O10">
            <v>0</v>
          </cell>
        </row>
        <row r="11">
          <cell r="N11">
            <v>0.20240000000000002</v>
          </cell>
          <cell r="O11">
            <v>0</v>
          </cell>
        </row>
        <row r="12">
          <cell r="N12">
            <v>5.6619999999999999</v>
          </cell>
          <cell r="O12">
            <v>0</v>
          </cell>
        </row>
        <row r="13">
          <cell r="N13">
            <v>3.7260599999999999</v>
          </cell>
          <cell r="O13">
            <v>0</v>
          </cell>
        </row>
        <row r="14">
          <cell r="N14">
            <v>6.05098</v>
          </cell>
          <cell r="O14">
            <v>0</v>
          </cell>
        </row>
        <row r="15">
          <cell r="N15">
            <v>0.83</v>
          </cell>
          <cell r="O15">
            <v>0</v>
          </cell>
        </row>
        <row r="16">
          <cell r="N16">
            <v>1.62</v>
          </cell>
          <cell r="O16">
            <v>0</v>
          </cell>
        </row>
        <row r="17">
          <cell r="N17">
            <v>1.9370880000000001</v>
          </cell>
          <cell r="O17">
            <v>0</v>
          </cell>
        </row>
        <row r="18">
          <cell r="N18">
            <v>2.6564199999999998</v>
          </cell>
          <cell r="O18">
            <v>0</v>
          </cell>
        </row>
        <row r="19">
          <cell r="N19">
            <v>1.67808</v>
          </cell>
          <cell r="O19">
            <v>0</v>
          </cell>
        </row>
        <row r="20">
          <cell r="N20">
            <v>1.399008</v>
          </cell>
          <cell r="O20">
            <v>0</v>
          </cell>
        </row>
        <row r="21">
          <cell r="N21">
            <v>0.77</v>
          </cell>
          <cell r="O21">
            <v>0</v>
          </cell>
        </row>
        <row r="22">
          <cell r="N22">
            <v>0.13351000000000002</v>
          </cell>
          <cell r="O22">
            <v>0</v>
          </cell>
        </row>
        <row r="23">
          <cell r="N23">
            <v>7.0543200000000006</v>
          </cell>
          <cell r="O23">
            <v>0</v>
          </cell>
        </row>
        <row r="24">
          <cell r="N24">
            <v>0</v>
          </cell>
          <cell r="O24">
            <v>0</v>
          </cell>
        </row>
        <row r="25">
          <cell r="N25">
            <v>0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N27">
            <v>8.3979999999999997</v>
          </cell>
          <cell r="O27">
            <v>0</v>
          </cell>
        </row>
        <row r="28">
          <cell r="N28">
            <v>0.82432000000000005</v>
          </cell>
          <cell r="O28">
            <v>0</v>
          </cell>
        </row>
        <row r="29">
          <cell r="N29">
            <v>1.63</v>
          </cell>
          <cell r="O29">
            <v>0</v>
          </cell>
        </row>
        <row r="30">
          <cell r="N30">
            <v>0.82432000000000005</v>
          </cell>
          <cell r="O30">
            <v>0</v>
          </cell>
        </row>
        <row r="31">
          <cell r="N31">
            <v>2.0420400000000001</v>
          </cell>
          <cell r="O31">
            <v>0</v>
          </cell>
        </row>
        <row r="32">
          <cell r="N32">
            <v>27.7196</v>
          </cell>
          <cell r="O32">
            <v>0</v>
          </cell>
        </row>
        <row r="33">
          <cell r="N33">
            <v>3.3856000000000002</v>
          </cell>
          <cell r="O33">
            <v>0</v>
          </cell>
        </row>
        <row r="34">
          <cell r="N34">
            <v>1.9573000000000003</v>
          </cell>
          <cell r="O34">
            <v>0</v>
          </cell>
        </row>
        <row r="35">
          <cell r="N35">
            <v>21.794800000000002</v>
          </cell>
          <cell r="O35">
            <v>0</v>
          </cell>
        </row>
        <row r="36">
          <cell r="N36">
            <v>8.6755999999999993</v>
          </cell>
          <cell r="O36">
            <v>0</v>
          </cell>
        </row>
        <row r="37">
          <cell r="N37">
            <v>12.2728</v>
          </cell>
          <cell r="O37">
            <v>0</v>
          </cell>
        </row>
        <row r="38">
          <cell r="N38">
            <v>8.4111000000000011</v>
          </cell>
          <cell r="O38">
            <v>0</v>
          </cell>
        </row>
        <row r="39">
          <cell r="N39">
            <v>3.7</v>
          </cell>
          <cell r="O39">
            <v>0</v>
          </cell>
        </row>
        <row r="40">
          <cell r="N40">
            <v>1.1109</v>
          </cell>
          <cell r="O40">
            <v>0</v>
          </cell>
        </row>
        <row r="41">
          <cell r="N41">
            <v>12.129599999999998</v>
          </cell>
          <cell r="O41">
            <v>0</v>
          </cell>
        </row>
        <row r="42">
          <cell r="N42">
            <v>7.3643999999999998</v>
          </cell>
          <cell r="O42">
            <v>0</v>
          </cell>
        </row>
        <row r="43">
          <cell r="N43">
            <v>5.6315999999999997</v>
          </cell>
          <cell r="O43">
            <v>0</v>
          </cell>
        </row>
        <row r="44">
          <cell r="N44">
            <v>18.194400000000002</v>
          </cell>
          <cell r="O44">
            <v>0</v>
          </cell>
        </row>
        <row r="45">
          <cell r="N45">
            <v>7.7976000000000001</v>
          </cell>
          <cell r="O45">
            <v>0</v>
          </cell>
        </row>
        <row r="46">
          <cell r="N46">
            <v>7.7976000000000001</v>
          </cell>
          <cell r="O46">
            <v>0</v>
          </cell>
        </row>
        <row r="47">
          <cell r="N47">
            <v>10.980200000000002</v>
          </cell>
          <cell r="O47">
            <v>0</v>
          </cell>
        </row>
        <row r="48">
          <cell r="N48">
            <v>4.6376000000000008</v>
          </cell>
          <cell r="O48">
            <v>0</v>
          </cell>
        </row>
        <row r="49">
          <cell r="N49">
            <v>4.9649600000000005</v>
          </cell>
          <cell r="O49">
            <v>0</v>
          </cell>
        </row>
        <row r="50">
          <cell r="N50">
            <v>4.7467200000000007</v>
          </cell>
          <cell r="O50">
            <v>0</v>
          </cell>
        </row>
        <row r="51">
          <cell r="N51">
            <v>24.344000000000001</v>
          </cell>
          <cell r="O51">
            <v>0</v>
          </cell>
        </row>
        <row r="52">
          <cell r="N52">
            <v>0</v>
          </cell>
          <cell r="O52">
            <v>0</v>
          </cell>
        </row>
        <row r="53">
          <cell r="N53">
            <v>0</v>
          </cell>
          <cell r="O53">
            <v>0</v>
          </cell>
        </row>
        <row r="54">
          <cell r="N54">
            <v>4.2556800000000008</v>
          </cell>
          <cell r="O54">
            <v>0</v>
          </cell>
        </row>
        <row r="55">
          <cell r="N55">
            <v>1.2337</v>
          </cell>
          <cell r="O55">
            <v>0</v>
          </cell>
        </row>
        <row r="56">
          <cell r="N56">
            <v>4.0647200000000003</v>
          </cell>
          <cell r="O56">
            <v>0</v>
          </cell>
        </row>
        <row r="57">
          <cell r="N57">
            <v>4.0647200000000003</v>
          </cell>
          <cell r="O57">
            <v>0</v>
          </cell>
        </row>
        <row r="58">
          <cell r="N58">
            <v>25.603400000000001</v>
          </cell>
          <cell r="O58">
            <v>0</v>
          </cell>
        </row>
        <row r="59">
          <cell r="N59">
            <v>0</v>
          </cell>
          <cell r="O59">
            <v>0</v>
          </cell>
        </row>
        <row r="60">
          <cell r="N60">
            <v>0</v>
          </cell>
          <cell r="O60">
            <v>0</v>
          </cell>
        </row>
        <row r="61">
          <cell r="N61">
            <v>14.2301</v>
          </cell>
          <cell r="O61">
            <v>0</v>
          </cell>
        </row>
        <row r="62">
          <cell r="N62">
            <v>26.026800000000001</v>
          </cell>
          <cell r="O62">
            <v>0</v>
          </cell>
        </row>
        <row r="63">
          <cell r="N63">
            <v>6.1893000000000002</v>
          </cell>
          <cell r="O63">
            <v>0</v>
          </cell>
        </row>
        <row r="64">
          <cell r="N64">
            <v>8.5728000000000009</v>
          </cell>
          <cell r="O64">
            <v>0</v>
          </cell>
        </row>
        <row r="65">
          <cell r="N65">
            <v>0</v>
          </cell>
          <cell r="O65">
            <v>0</v>
          </cell>
        </row>
        <row r="66">
          <cell r="N66">
            <v>0</v>
          </cell>
          <cell r="O66">
            <v>0</v>
          </cell>
        </row>
        <row r="67">
          <cell r="N67">
            <v>12.129599999999998</v>
          </cell>
          <cell r="O67">
            <v>0</v>
          </cell>
        </row>
        <row r="68">
          <cell r="N68">
            <v>7.3643999999999998</v>
          </cell>
          <cell r="O68">
            <v>0</v>
          </cell>
        </row>
        <row r="69">
          <cell r="N69">
            <v>5.6315999999999997</v>
          </cell>
          <cell r="O69">
            <v>0</v>
          </cell>
        </row>
        <row r="70">
          <cell r="N70">
            <v>3.5972</v>
          </cell>
          <cell r="O70">
            <v>0</v>
          </cell>
        </row>
        <row r="71">
          <cell r="N71">
            <v>7.7976000000000001</v>
          </cell>
          <cell r="O71">
            <v>0</v>
          </cell>
        </row>
        <row r="72">
          <cell r="N72">
            <v>7.7976000000000001</v>
          </cell>
          <cell r="O72">
            <v>0</v>
          </cell>
        </row>
        <row r="73">
          <cell r="N73">
            <v>4.3648000000000007</v>
          </cell>
          <cell r="O73">
            <v>0</v>
          </cell>
        </row>
        <row r="74">
          <cell r="N74">
            <v>7.9899999999999993</v>
          </cell>
          <cell r="O74">
            <v>0</v>
          </cell>
        </row>
        <row r="75">
          <cell r="N75">
            <v>8.6009999999999991</v>
          </cell>
          <cell r="O75">
            <v>0</v>
          </cell>
        </row>
        <row r="76">
          <cell r="N76">
            <v>8.2249999999999996</v>
          </cell>
          <cell r="O76">
            <v>0</v>
          </cell>
        </row>
        <row r="77">
          <cell r="N77">
            <v>24.344000000000001</v>
          </cell>
          <cell r="O77">
            <v>0</v>
          </cell>
        </row>
        <row r="78">
          <cell r="N78">
            <v>0</v>
          </cell>
          <cell r="O78">
            <v>0</v>
          </cell>
        </row>
        <row r="79">
          <cell r="N79">
            <v>0.33800000000000002</v>
          </cell>
          <cell r="O79">
            <v>0</v>
          </cell>
        </row>
        <row r="80">
          <cell r="N80">
            <v>5.8608000000000002</v>
          </cell>
          <cell r="O80">
            <v>0</v>
          </cell>
        </row>
        <row r="81">
          <cell r="N81">
            <v>13.192</v>
          </cell>
          <cell r="O81">
            <v>0</v>
          </cell>
        </row>
        <row r="82">
          <cell r="N82">
            <v>11.288000000000002</v>
          </cell>
          <cell r="O82">
            <v>0</v>
          </cell>
        </row>
        <row r="83">
          <cell r="N83">
            <v>3.8737600000000003</v>
          </cell>
          <cell r="O83">
            <v>0</v>
          </cell>
        </row>
        <row r="84">
          <cell r="N84">
            <v>6.6739999999999995</v>
          </cell>
          <cell r="O84">
            <v>0</v>
          </cell>
        </row>
        <row r="85">
          <cell r="N85">
            <v>6.6739999999999995</v>
          </cell>
          <cell r="O85">
            <v>0</v>
          </cell>
        </row>
        <row r="86">
          <cell r="N86">
            <v>4.0647200000000003</v>
          </cell>
          <cell r="O86">
            <v>0</v>
          </cell>
        </row>
        <row r="87">
          <cell r="N87">
            <v>10.151999999999999</v>
          </cell>
          <cell r="O87">
            <v>0</v>
          </cell>
        </row>
        <row r="88">
          <cell r="N88">
            <v>14.1</v>
          </cell>
          <cell r="O88">
            <v>0</v>
          </cell>
        </row>
        <row r="89">
          <cell r="N89">
            <v>12.129600000000002</v>
          </cell>
          <cell r="O89">
            <v>0</v>
          </cell>
        </row>
        <row r="90">
          <cell r="N90">
            <v>17.0867</v>
          </cell>
          <cell r="O90">
            <v>0</v>
          </cell>
        </row>
        <row r="91">
          <cell r="N91">
            <v>23.805</v>
          </cell>
          <cell r="O91">
            <v>0</v>
          </cell>
        </row>
        <row r="92">
          <cell r="N92">
            <v>8.5728000000000009</v>
          </cell>
          <cell r="O92">
            <v>0</v>
          </cell>
        </row>
        <row r="93">
          <cell r="N93">
            <v>0</v>
          </cell>
          <cell r="O93">
            <v>0</v>
          </cell>
        </row>
        <row r="94">
          <cell r="N94">
            <v>0</v>
          </cell>
          <cell r="O94">
            <v>0</v>
          </cell>
        </row>
        <row r="95">
          <cell r="N95">
            <v>0</v>
          </cell>
          <cell r="O95">
            <v>0</v>
          </cell>
        </row>
        <row r="96">
          <cell r="N96">
            <v>12.129599999999998</v>
          </cell>
          <cell r="O96">
            <v>0</v>
          </cell>
        </row>
        <row r="97">
          <cell r="N97">
            <v>7.3643999999999998</v>
          </cell>
          <cell r="O97">
            <v>0</v>
          </cell>
        </row>
        <row r="98">
          <cell r="N98">
            <v>5.6315999999999997</v>
          </cell>
          <cell r="O98">
            <v>0</v>
          </cell>
        </row>
        <row r="99">
          <cell r="N99">
            <v>3.4385000000000003</v>
          </cell>
          <cell r="O99">
            <v>0</v>
          </cell>
        </row>
        <row r="100">
          <cell r="N100">
            <v>7.7976000000000001</v>
          </cell>
          <cell r="O100">
            <v>0</v>
          </cell>
        </row>
        <row r="101">
          <cell r="N101">
            <v>7.7976000000000001</v>
          </cell>
          <cell r="O101">
            <v>0</v>
          </cell>
        </row>
        <row r="102">
          <cell r="N102">
            <v>11.016</v>
          </cell>
          <cell r="O102">
            <v>0</v>
          </cell>
        </row>
        <row r="103">
          <cell r="N103">
            <v>11.9</v>
          </cell>
          <cell r="O103">
            <v>0</v>
          </cell>
        </row>
        <row r="104">
          <cell r="N104">
            <v>12.58</v>
          </cell>
          <cell r="O104">
            <v>0</v>
          </cell>
        </row>
        <row r="105">
          <cell r="N105">
            <v>8.2249999999999996</v>
          </cell>
          <cell r="O105">
            <v>0</v>
          </cell>
        </row>
        <row r="106">
          <cell r="N106">
            <v>24.344000000000001</v>
          </cell>
          <cell r="O106">
            <v>0</v>
          </cell>
        </row>
        <row r="107">
          <cell r="N107">
            <v>0.40560000000000002</v>
          </cell>
          <cell r="O107">
            <v>0</v>
          </cell>
        </row>
        <row r="108">
          <cell r="N108">
            <v>0</v>
          </cell>
          <cell r="O108">
            <v>0</v>
          </cell>
        </row>
        <row r="109">
          <cell r="N109">
            <v>5.8608000000000002</v>
          </cell>
          <cell r="O109">
            <v>0</v>
          </cell>
        </row>
        <row r="110">
          <cell r="N110">
            <v>13.192</v>
          </cell>
          <cell r="O110">
            <v>0</v>
          </cell>
        </row>
        <row r="111">
          <cell r="N111">
            <v>11.288000000000002</v>
          </cell>
          <cell r="O111">
            <v>0</v>
          </cell>
        </row>
        <row r="112">
          <cell r="N112">
            <v>6.6739999999999995</v>
          </cell>
          <cell r="O112">
            <v>0</v>
          </cell>
        </row>
        <row r="113">
          <cell r="N113">
            <v>6.6739999999999995</v>
          </cell>
          <cell r="O113">
            <v>0</v>
          </cell>
        </row>
        <row r="114">
          <cell r="N114">
            <v>6.6269999999999998</v>
          </cell>
          <cell r="O114">
            <v>0</v>
          </cell>
        </row>
        <row r="115">
          <cell r="N115">
            <v>6.9559999999999995</v>
          </cell>
          <cell r="O115">
            <v>0</v>
          </cell>
        </row>
        <row r="116">
          <cell r="N116">
            <v>21.76</v>
          </cell>
          <cell r="O116">
            <v>0</v>
          </cell>
        </row>
        <row r="117">
          <cell r="N117">
            <v>21.216000000000001</v>
          </cell>
          <cell r="O117">
            <v>0</v>
          </cell>
        </row>
        <row r="118">
          <cell r="N118">
            <v>2.5</v>
          </cell>
          <cell r="O118">
            <v>0</v>
          </cell>
        </row>
        <row r="119">
          <cell r="N119">
            <v>8.2080000000000002</v>
          </cell>
          <cell r="O119">
            <v>0</v>
          </cell>
        </row>
        <row r="120">
          <cell r="N120">
            <v>0</v>
          </cell>
          <cell r="O120">
            <v>0</v>
          </cell>
        </row>
        <row r="121">
          <cell r="N121">
            <v>0</v>
          </cell>
          <cell r="O121">
            <v>0</v>
          </cell>
        </row>
        <row r="122">
          <cell r="N122">
            <v>0</v>
          </cell>
          <cell r="O122">
            <v>0</v>
          </cell>
        </row>
        <row r="123">
          <cell r="N123">
            <v>0</v>
          </cell>
          <cell r="O123">
            <v>0</v>
          </cell>
        </row>
        <row r="124">
          <cell r="N124">
            <v>9.2111999999999998</v>
          </cell>
          <cell r="O124">
            <v>0</v>
          </cell>
        </row>
        <row r="125">
          <cell r="N125">
            <v>6.5249999999999995</v>
          </cell>
          <cell r="O125">
            <v>0</v>
          </cell>
        </row>
        <row r="126">
          <cell r="N126">
            <v>6.0250000000000004</v>
          </cell>
          <cell r="O126">
            <v>0</v>
          </cell>
        </row>
        <row r="127">
          <cell r="N127">
            <v>11.00328</v>
          </cell>
          <cell r="O127">
            <v>0</v>
          </cell>
        </row>
        <row r="128">
          <cell r="N128">
            <v>11.00328</v>
          </cell>
          <cell r="O128">
            <v>0</v>
          </cell>
        </row>
        <row r="129">
          <cell r="N129">
            <v>6.0250000000000004</v>
          </cell>
          <cell r="O129">
            <v>0</v>
          </cell>
        </row>
        <row r="130">
          <cell r="N130">
            <v>15.360180000000001</v>
          </cell>
          <cell r="O130">
            <v>0</v>
          </cell>
        </row>
        <row r="131">
          <cell r="N131">
            <v>7.5964400000000003</v>
          </cell>
          <cell r="O131">
            <v>0</v>
          </cell>
        </row>
        <row r="132">
          <cell r="N132">
            <v>18.63138</v>
          </cell>
          <cell r="O132">
            <v>0</v>
          </cell>
        </row>
        <row r="133">
          <cell r="N133">
            <v>3.1920000000000002</v>
          </cell>
          <cell r="O133">
            <v>0</v>
          </cell>
        </row>
        <row r="134">
          <cell r="N134">
            <v>0.74588999999999994</v>
          </cell>
          <cell r="O134">
            <v>0</v>
          </cell>
        </row>
        <row r="135">
          <cell r="N135">
            <v>0</v>
          </cell>
          <cell r="O135">
            <v>0</v>
          </cell>
        </row>
        <row r="136">
          <cell r="N136">
            <v>3.1740000000000004</v>
          </cell>
          <cell r="O136">
            <v>0</v>
          </cell>
        </row>
        <row r="137">
          <cell r="N137">
            <v>3.2798000000000003</v>
          </cell>
          <cell r="O137">
            <v>0</v>
          </cell>
        </row>
        <row r="138">
          <cell r="N138">
            <v>0</v>
          </cell>
          <cell r="O138">
            <v>0</v>
          </cell>
        </row>
        <row r="139">
          <cell r="N139">
            <v>16.838069999999998</v>
          </cell>
          <cell r="O139">
            <v>0</v>
          </cell>
        </row>
        <row r="140">
          <cell r="N140">
            <v>14.295599999999999</v>
          </cell>
          <cell r="O140">
            <v>0</v>
          </cell>
        </row>
        <row r="141">
          <cell r="N141">
            <v>6.45</v>
          </cell>
          <cell r="O141">
            <v>0</v>
          </cell>
        </row>
        <row r="142">
          <cell r="N142">
            <v>1.9152000000000002</v>
          </cell>
          <cell r="O142">
            <v>0</v>
          </cell>
        </row>
        <row r="143">
          <cell r="N143">
            <v>9.2111999999999998</v>
          </cell>
          <cell r="O143">
            <v>0</v>
          </cell>
        </row>
        <row r="144">
          <cell r="N144">
            <v>6.5249999999999995</v>
          </cell>
          <cell r="O144">
            <v>0</v>
          </cell>
        </row>
        <row r="145">
          <cell r="N145">
            <v>6.0250000000000004</v>
          </cell>
          <cell r="O145">
            <v>0</v>
          </cell>
        </row>
        <row r="146">
          <cell r="N146">
            <v>11.00328</v>
          </cell>
          <cell r="O146">
            <v>0</v>
          </cell>
        </row>
        <row r="147">
          <cell r="N147">
            <v>11.00328</v>
          </cell>
          <cell r="O147">
            <v>0</v>
          </cell>
        </row>
        <row r="148">
          <cell r="N148">
            <v>6.0250000000000004</v>
          </cell>
          <cell r="O148">
            <v>0</v>
          </cell>
        </row>
        <row r="149">
          <cell r="N149">
            <v>15.201449999999999</v>
          </cell>
          <cell r="O149">
            <v>0</v>
          </cell>
        </row>
        <row r="150">
          <cell r="N150">
            <v>9.5325799999999994</v>
          </cell>
          <cell r="O150">
            <v>0</v>
          </cell>
        </row>
        <row r="151">
          <cell r="N151">
            <v>19.837500000000002</v>
          </cell>
          <cell r="O151">
            <v>0</v>
          </cell>
        </row>
        <row r="152">
          <cell r="N152">
            <v>3.4655999999999998</v>
          </cell>
          <cell r="O152">
            <v>0</v>
          </cell>
        </row>
        <row r="153">
          <cell r="N153">
            <v>0.74588999999999994</v>
          </cell>
          <cell r="O153">
            <v>0</v>
          </cell>
        </row>
        <row r="154">
          <cell r="N154">
            <v>0</v>
          </cell>
          <cell r="O154">
            <v>0</v>
          </cell>
        </row>
        <row r="155">
          <cell r="N155">
            <v>2.5921000000000003</v>
          </cell>
          <cell r="O155">
            <v>0</v>
          </cell>
        </row>
        <row r="156">
          <cell r="N156">
            <v>3.2269000000000001</v>
          </cell>
          <cell r="O156">
            <v>0</v>
          </cell>
        </row>
        <row r="157">
          <cell r="N157">
            <v>0</v>
          </cell>
          <cell r="O157">
            <v>0</v>
          </cell>
        </row>
        <row r="158">
          <cell r="N158">
            <v>2.8089900000000001</v>
          </cell>
          <cell r="O158">
            <v>0</v>
          </cell>
        </row>
        <row r="159">
          <cell r="N159">
            <v>14.295599999999999</v>
          </cell>
          <cell r="O159">
            <v>0</v>
          </cell>
        </row>
        <row r="160">
          <cell r="N160">
            <v>6.45</v>
          </cell>
          <cell r="O160">
            <v>0</v>
          </cell>
        </row>
        <row r="161">
          <cell r="N161">
            <v>3.3744000000000001</v>
          </cell>
          <cell r="O161">
            <v>0</v>
          </cell>
        </row>
        <row r="162">
          <cell r="N162">
            <v>3.7135799999999999</v>
          </cell>
          <cell r="O162">
            <v>0</v>
          </cell>
        </row>
        <row r="163">
          <cell r="N163">
            <v>23.588110000000004</v>
          </cell>
          <cell r="O163">
            <v>0</v>
          </cell>
        </row>
        <row r="164">
          <cell r="N164">
            <v>8.6479999999999997</v>
          </cell>
          <cell r="O164">
            <v>0</v>
          </cell>
        </row>
        <row r="165">
          <cell r="N165">
            <v>4.31135</v>
          </cell>
          <cell r="O165">
            <v>0</v>
          </cell>
        </row>
        <row r="166">
          <cell r="N166">
            <v>3.0095999999999998</v>
          </cell>
          <cell r="O166">
            <v>0</v>
          </cell>
        </row>
        <row r="167">
          <cell r="N167">
            <v>6.4979999999999993</v>
          </cell>
          <cell r="O167">
            <v>0</v>
          </cell>
        </row>
        <row r="168">
          <cell r="N168">
            <v>6.4979999999999993</v>
          </cell>
          <cell r="O168">
            <v>0</v>
          </cell>
        </row>
        <row r="169">
          <cell r="N169">
            <v>4.9249900000000002</v>
          </cell>
          <cell r="O169">
            <v>0</v>
          </cell>
        </row>
        <row r="170">
          <cell r="N170">
            <v>11.0839</v>
          </cell>
          <cell r="O170">
            <v>0</v>
          </cell>
        </row>
        <row r="171">
          <cell r="N171">
            <v>35.623899999999999</v>
          </cell>
          <cell r="O171">
            <v>0</v>
          </cell>
        </row>
        <row r="172">
          <cell r="N172">
            <v>38.036999999999999</v>
          </cell>
          <cell r="O172">
            <v>0</v>
          </cell>
        </row>
        <row r="173">
          <cell r="N173">
            <v>17.094000000000001</v>
          </cell>
          <cell r="O173">
            <v>0</v>
          </cell>
        </row>
        <row r="174">
          <cell r="N174">
            <v>9.2111999999999998</v>
          </cell>
          <cell r="O174">
            <v>0</v>
          </cell>
        </row>
        <row r="175">
          <cell r="N175">
            <v>0</v>
          </cell>
          <cell r="O175">
            <v>0</v>
          </cell>
        </row>
        <row r="176">
          <cell r="N176">
            <v>3.2745100000000003</v>
          </cell>
          <cell r="O176">
            <v>0</v>
          </cell>
        </row>
        <row r="177">
          <cell r="N177">
            <v>14.295599999999999</v>
          </cell>
          <cell r="O177">
            <v>0</v>
          </cell>
        </row>
        <row r="178">
          <cell r="N178">
            <v>6.45</v>
          </cell>
          <cell r="O178">
            <v>0</v>
          </cell>
        </row>
        <row r="179">
          <cell r="N179">
            <v>2.6448</v>
          </cell>
          <cell r="O179">
            <v>0</v>
          </cell>
        </row>
        <row r="180">
          <cell r="N180">
            <v>3.8511200000000003</v>
          </cell>
          <cell r="O180">
            <v>0</v>
          </cell>
        </row>
        <row r="181">
          <cell r="N181">
            <v>2.9184000000000001</v>
          </cell>
          <cell r="O181">
            <v>0</v>
          </cell>
        </row>
        <row r="182">
          <cell r="N182">
            <v>9.2111999999999998</v>
          </cell>
          <cell r="O182">
            <v>0</v>
          </cell>
        </row>
        <row r="183">
          <cell r="N183">
            <v>3.2269000000000001</v>
          </cell>
          <cell r="O183">
            <v>0</v>
          </cell>
        </row>
        <row r="184">
          <cell r="N184">
            <v>7.75</v>
          </cell>
          <cell r="O184">
            <v>0</v>
          </cell>
        </row>
        <row r="185">
          <cell r="N185">
            <v>6.0250000000000004</v>
          </cell>
          <cell r="O185">
            <v>0</v>
          </cell>
        </row>
        <row r="186">
          <cell r="N186">
            <v>11.52312</v>
          </cell>
          <cell r="O186">
            <v>0</v>
          </cell>
        </row>
        <row r="187">
          <cell r="N187">
            <v>11.52312</v>
          </cell>
          <cell r="O187">
            <v>0</v>
          </cell>
        </row>
        <row r="188">
          <cell r="N188">
            <v>6.0250000000000004</v>
          </cell>
          <cell r="O188">
            <v>0</v>
          </cell>
        </row>
        <row r="189">
          <cell r="N189">
            <v>15.653220000000001</v>
          </cell>
          <cell r="O189">
            <v>0</v>
          </cell>
        </row>
        <row r="190">
          <cell r="N190">
            <v>6.0358900000000002</v>
          </cell>
          <cell r="O190">
            <v>0</v>
          </cell>
        </row>
        <row r="191">
          <cell r="N191">
            <v>18.63138</v>
          </cell>
          <cell r="O191">
            <v>0</v>
          </cell>
        </row>
        <row r="192">
          <cell r="N192">
            <v>0</v>
          </cell>
          <cell r="O192">
            <v>0</v>
          </cell>
        </row>
        <row r="193">
          <cell r="N193">
            <v>0.16900000000000001</v>
          </cell>
          <cell r="O193">
            <v>0</v>
          </cell>
        </row>
        <row r="194">
          <cell r="N194">
            <v>0</v>
          </cell>
          <cell r="O194">
            <v>0</v>
          </cell>
        </row>
        <row r="195">
          <cell r="N195">
            <v>16.504799999999999</v>
          </cell>
          <cell r="O195">
            <v>0</v>
          </cell>
        </row>
        <row r="196">
          <cell r="N196">
            <v>3.5510000000000002</v>
          </cell>
          <cell r="O196">
            <v>0</v>
          </cell>
        </row>
        <row r="197">
          <cell r="N197">
            <v>4.8139000000000003</v>
          </cell>
          <cell r="O197">
            <v>0</v>
          </cell>
        </row>
        <row r="198">
          <cell r="N198">
            <v>0</v>
          </cell>
          <cell r="O198">
            <v>0</v>
          </cell>
        </row>
        <row r="199">
          <cell r="N199">
            <v>14.295599999999999</v>
          </cell>
          <cell r="O199">
            <v>0</v>
          </cell>
        </row>
        <row r="200">
          <cell r="N200">
            <v>6.45</v>
          </cell>
          <cell r="O200">
            <v>0</v>
          </cell>
        </row>
        <row r="201">
          <cell r="N201">
            <v>0.19942000000000001</v>
          </cell>
          <cell r="O201">
            <v>0</v>
          </cell>
        </row>
        <row r="202">
          <cell r="N202">
            <v>23.862500000000001</v>
          </cell>
          <cell r="O202">
            <v>0</v>
          </cell>
        </row>
        <row r="203">
          <cell r="N203">
            <v>9</v>
          </cell>
          <cell r="O203">
            <v>0</v>
          </cell>
        </row>
        <row r="204">
          <cell r="N204">
            <v>0</v>
          </cell>
          <cell r="O204">
            <v>0</v>
          </cell>
        </row>
        <row r="205">
          <cell r="N205">
            <v>0</v>
          </cell>
          <cell r="O205">
            <v>0</v>
          </cell>
        </row>
        <row r="206">
          <cell r="N206">
            <v>0</v>
          </cell>
          <cell r="O206">
            <v>0</v>
          </cell>
        </row>
        <row r="207">
          <cell r="N207">
            <v>0</v>
          </cell>
          <cell r="O207">
            <v>0</v>
          </cell>
        </row>
        <row r="208">
          <cell r="N208">
            <v>5.29</v>
          </cell>
          <cell r="O208">
            <v>0</v>
          </cell>
        </row>
        <row r="209">
          <cell r="N209">
            <v>8.9930000000000003</v>
          </cell>
          <cell r="O209">
            <v>0</v>
          </cell>
        </row>
        <row r="210">
          <cell r="N210">
            <v>0</v>
          </cell>
          <cell r="O210">
            <v>0</v>
          </cell>
        </row>
        <row r="211">
          <cell r="N211">
            <v>0</v>
          </cell>
          <cell r="O211">
            <v>0</v>
          </cell>
        </row>
        <row r="212">
          <cell r="N212">
            <v>2.8620000000000005</v>
          </cell>
          <cell r="O212">
            <v>0</v>
          </cell>
        </row>
        <row r="213">
          <cell r="N213">
            <v>16.233600000000003</v>
          </cell>
          <cell r="O213">
            <v>0</v>
          </cell>
        </row>
        <row r="214">
          <cell r="N214">
            <v>4.7652000000000001</v>
          </cell>
          <cell r="O214">
            <v>3.4023000000000003</v>
          </cell>
        </row>
        <row r="215">
          <cell r="N215">
            <v>5.1983999999999995</v>
          </cell>
          <cell r="O215">
            <v>3.7115999999999998</v>
          </cell>
        </row>
        <row r="216">
          <cell r="N216">
            <v>20.360399999999998</v>
          </cell>
          <cell r="O216">
            <v>14.537100000000001</v>
          </cell>
        </row>
        <row r="217">
          <cell r="N217">
            <v>30.676800000000004</v>
          </cell>
          <cell r="O217">
            <v>0</v>
          </cell>
        </row>
        <row r="218">
          <cell r="N218">
            <v>21.760999999999996</v>
          </cell>
          <cell r="O218">
            <v>0</v>
          </cell>
        </row>
        <row r="219">
          <cell r="N219">
            <v>4.1192800000000007</v>
          </cell>
          <cell r="O219">
            <v>0</v>
          </cell>
        </row>
        <row r="220">
          <cell r="N220">
            <v>4.1192800000000007</v>
          </cell>
          <cell r="O220">
            <v>0</v>
          </cell>
        </row>
        <row r="221">
          <cell r="N221">
            <v>4.1192800000000007</v>
          </cell>
          <cell r="O221">
            <v>0</v>
          </cell>
        </row>
        <row r="222">
          <cell r="N222">
            <v>4.1192800000000007</v>
          </cell>
          <cell r="O222">
            <v>0</v>
          </cell>
        </row>
        <row r="223">
          <cell r="N223">
            <v>0</v>
          </cell>
          <cell r="O223">
            <v>0</v>
          </cell>
        </row>
        <row r="224">
          <cell r="N224">
            <v>0</v>
          </cell>
          <cell r="O224">
            <v>0</v>
          </cell>
        </row>
        <row r="225">
          <cell r="N225">
            <v>4.0101600000000008</v>
          </cell>
          <cell r="O225">
            <v>0</v>
          </cell>
        </row>
        <row r="226">
          <cell r="N226">
            <v>3.7373600000000002</v>
          </cell>
          <cell r="O226">
            <v>0</v>
          </cell>
        </row>
        <row r="227">
          <cell r="N227">
            <v>3.7373600000000002</v>
          </cell>
          <cell r="O227">
            <v>0</v>
          </cell>
        </row>
        <row r="228">
          <cell r="N228">
            <v>4.1192800000000007</v>
          </cell>
          <cell r="O228">
            <v>0</v>
          </cell>
        </row>
        <row r="229">
          <cell r="N229">
            <v>4.1192800000000007</v>
          </cell>
          <cell r="O229">
            <v>0</v>
          </cell>
        </row>
        <row r="230">
          <cell r="N230">
            <v>4.0647200000000003</v>
          </cell>
          <cell r="O230">
            <v>0</v>
          </cell>
        </row>
        <row r="231">
          <cell r="N231">
            <v>22.260480000000001</v>
          </cell>
          <cell r="O231">
            <v>0</v>
          </cell>
        </row>
        <row r="232">
          <cell r="N232">
            <v>5.4487000000000005</v>
          </cell>
          <cell r="O232">
            <v>0</v>
          </cell>
        </row>
        <row r="233">
          <cell r="N233">
            <v>7.7976000000000001</v>
          </cell>
          <cell r="O233">
            <v>5.5674000000000001</v>
          </cell>
        </row>
        <row r="234">
          <cell r="N234">
            <v>5.1983999999999995</v>
          </cell>
          <cell r="O234">
            <v>3.7115999999999998</v>
          </cell>
        </row>
        <row r="235">
          <cell r="N235">
            <v>4.7652000000000001</v>
          </cell>
          <cell r="O235">
            <v>3.4023000000000003</v>
          </cell>
        </row>
        <row r="236">
          <cell r="N236">
            <v>2.1970000000000001</v>
          </cell>
          <cell r="O236">
            <v>0</v>
          </cell>
        </row>
        <row r="237">
          <cell r="N237">
            <v>7.3643999999999998</v>
          </cell>
          <cell r="O237">
            <v>5.2580999999999998</v>
          </cell>
        </row>
        <row r="238">
          <cell r="N238">
            <v>15.274999999999999</v>
          </cell>
          <cell r="O238">
            <v>0</v>
          </cell>
        </row>
        <row r="239">
          <cell r="N239">
            <v>31.672080000000005</v>
          </cell>
          <cell r="O239">
            <v>0</v>
          </cell>
        </row>
        <row r="240">
          <cell r="N240">
            <v>0</v>
          </cell>
          <cell r="O240">
            <v>0</v>
          </cell>
        </row>
        <row r="241">
          <cell r="N241">
            <v>0</v>
          </cell>
          <cell r="O241">
            <v>0</v>
          </cell>
        </row>
        <row r="242">
          <cell r="N242">
            <v>0</v>
          </cell>
          <cell r="O242">
            <v>0</v>
          </cell>
        </row>
        <row r="243">
          <cell r="N243">
            <v>0</v>
          </cell>
          <cell r="O243">
            <v>0</v>
          </cell>
        </row>
        <row r="244">
          <cell r="N244">
            <v>0</v>
          </cell>
          <cell r="O244">
            <v>0</v>
          </cell>
        </row>
        <row r="245">
          <cell r="N245">
            <v>43.430900000000001</v>
          </cell>
          <cell r="O245">
            <v>0</v>
          </cell>
        </row>
        <row r="246">
          <cell r="N246">
            <v>31.262880000000003</v>
          </cell>
          <cell r="O246">
            <v>0</v>
          </cell>
        </row>
        <row r="247">
          <cell r="N247">
            <v>23.117300000000004</v>
          </cell>
          <cell r="O247">
            <v>0</v>
          </cell>
        </row>
        <row r="248">
          <cell r="N248">
            <v>5.1714000000000002</v>
          </cell>
          <cell r="O248">
            <v>0</v>
          </cell>
        </row>
        <row r="249">
          <cell r="N249">
            <v>0</v>
          </cell>
          <cell r="O249">
            <v>0</v>
          </cell>
        </row>
        <row r="250">
          <cell r="N250">
            <v>0</v>
          </cell>
          <cell r="O250">
            <v>0</v>
          </cell>
        </row>
        <row r="251">
          <cell r="N251">
            <v>38.055599999999998</v>
          </cell>
          <cell r="O251">
            <v>0</v>
          </cell>
        </row>
        <row r="252">
          <cell r="N252">
            <v>107.21040000000001</v>
          </cell>
          <cell r="O252">
            <v>0</v>
          </cell>
        </row>
        <row r="253">
          <cell r="N253">
            <v>66.126720000000006</v>
          </cell>
          <cell r="O253">
            <v>0</v>
          </cell>
        </row>
        <row r="254">
          <cell r="N254">
            <v>82.003680000000003</v>
          </cell>
          <cell r="O254">
            <v>0</v>
          </cell>
        </row>
        <row r="255">
          <cell r="N255">
            <v>39.283200000000001</v>
          </cell>
          <cell r="O255">
            <v>0</v>
          </cell>
        </row>
        <row r="256">
          <cell r="N256">
            <v>0</v>
          </cell>
          <cell r="O256">
            <v>0</v>
          </cell>
        </row>
        <row r="257">
          <cell r="N257">
            <v>48.121919999999996</v>
          </cell>
          <cell r="O257">
            <v>0</v>
          </cell>
        </row>
        <row r="258">
          <cell r="N258">
            <v>2.94624</v>
          </cell>
          <cell r="O258">
            <v>0</v>
          </cell>
        </row>
        <row r="259">
          <cell r="N259">
            <v>45.339359999999999</v>
          </cell>
          <cell r="O259">
            <v>0</v>
          </cell>
        </row>
        <row r="260">
          <cell r="N260">
            <v>4.5494000000000003</v>
          </cell>
          <cell r="O260">
            <v>0</v>
          </cell>
        </row>
        <row r="261">
          <cell r="N261">
            <v>4.7467200000000007</v>
          </cell>
          <cell r="O261">
            <v>0</v>
          </cell>
        </row>
        <row r="262">
          <cell r="N262">
            <v>1.1999</v>
          </cell>
          <cell r="O262">
            <v>0</v>
          </cell>
        </row>
        <row r="263">
          <cell r="N263">
            <v>4.6103200000000006</v>
          </cell>
          <cell r="O263">
            <v>0</v>
          </cell>
        </row>
        <row r="264">
          <cell r="N264">
            <v>2.8627199999999999</v>
          </cell>
          <cell r="O264">
            <v>0</v>
          </cell>
        </row>
        <row r="265">
          <cell r="N265">
            <v>6.547200000000001</v>
          </cell>
          <cell r="O265">
            <v>0</v>
          </cell>
        </row>
        <row r="266">
          <cell r="N266">
            <v>4.6103200000000006</v>
          </cell>
          <cell r="O266">
            <v>0</v>
          </cell>
        </row>
        <row r="267">
          <cell r="N267">
            <v>5.7287999999999997</v>
          </cell>
          <cell r="O267">
            <v>0</v>
          </cell>
        </row>
        <row r="268">
          <cell r="N268">
            <v>4.1738400000000002</v>
          </cell>
          <cell r="O268">
            <v>0</v>
          </cell>
        </row>
        <row r="269">
          <cell r="N269">
            <v>1.8950400000000001</v>
          </cell>
          <cell r="O269">
            <v>0</v>
          </cell>
        </row>
        <row r="270">
          <cell r="N270">
            <v>136.50912000000002</v>
          </cell>
          <cell r="O270">
            <v>0</v>
          </cell>
        </row>
        <row r="271">
          <cell r="N271">
            <v>8.9400999999999993</v>
          </cell>
          <cell r="O271">
            <v>0</v>
          </cell>
        </row>
        <row r="272">
          <cell r="N272">
            <v>0</v>
          </cell>
          <cell r="O272">
            <v>0</v>
          </cell>
        </row>
        <row r="273">
          <cell r="N273">
            <v>0</v>
          </cell>
          <cell r="O273">
            <v>0</v>
          </cell>
        </row>
        <row r="274">
          <cell r="N274">
            <v>16.233600000000003</v>
          </cell>
          <cell r="O274">
            <v>0</v>
          </cell>
        </row>
        <row r="275">
          <cell r="N275">
            <v>2.8620000000000005</v>
          </cell>
          <cell r="O275">
            <v>0</v>
          </cell>
        </row>
        <row r="276">
          <cell r="N276">
            <v>4.7652000000000001</v>
          </cell>
          <cell r="O276">
            <v>3.4023000000000003</v>
          </cell>
        </row>
        <row r="277">
          <cell r="N277">
            <v>5.1983999999999995</v>
          </cell>
          <cell r="O277">
            <v>3.7115999999999998</v>
          </cell>
        </row>
        <row r="278">
          <cell r="N278">
            <v>20.360399999999998</v>
          </cell>
          <cell r="O278">
            <v>14.537100000000001</v>
          </cell>
        </row>
        <row r="279">
          <cell r="N279">
            <v>0</v>
          </cell>
          <cell r="O279">
            <v>0</v>
          </cell>
        </row>
        <row r="280">
          <cell r="N280">
            <v>3.5736800000000004</v>
          </cell>
          <cell r="O280">
            <v>0</v>
          </cell>
        </row>
        <row r="281">
          <cell r="N281">
            <v>4.1192800000000007</v>
          </cell>
          <cell r="O281">
            <v>0</v>
          </cell>
        </row>
        <row r="282">
          <cell r="N282">
            <v>14.334999999999999</v>
          </cell>
          <cell r="O282">
            <v>0</v>
          </cell>
        </row>
        <row r="283">
          <cell r="N283">
            <v>4.1192800000000007</v>
          </cell>
          <cell r="O283">
            <v>0</v>
          </cell>
        </row>
        <row r="284">
          <cell r="N284">
            <v>4.1192800000000007</v>
          </cell>
          <cell r="O284">
            <v>0</v>
          </cell>
        </row>
        <row r="285">
          <cell r="N285">
            <v>4.0647200000000003</v>
          </cell>
          <cell r="O285">
            <v>0</v>
          </cell>
        </row>
        <row r="286">
          <cell r="N286">
            <v>4.1192800000000007</v>
          </cell>
          <cell r="O286">
            <v>0</v>
          </cell>
        </row>
        <row r="287">
          <cell r="N287">
            <v>4.1192800000000007</v>
          </cell>
          <cell r="O287">
            <v>0</v>
          </cell>
        </row>
        <row r="288">
          <cell r="N288">
            <v>4.1192800000000007</v>
          </cell>
          <cell r="O288">
            <v>0</v>
          </cell>
        </row>
        <row r="289">
          <cell r="N289">
            <v>4.1192800000000007</v>
          </cell>
          <cell r="O289">
            <v>0</v>
          </cell>
        </row>
        <row r="290">
          <cell r="N290">
            <v>4.1192800000000007</v>
          </cell>
          <cell r="O290">
            <v>0</v>
          </cell>
        </row>
        <row r="291">
          <cell r="N291">
            <v>4.1192800000000007</v>
          </cell>
          <cell r="O291">
            <v>0</v>
          </cell>
        </row>
        <row r="292">
          <cell r="N292">
            <v>4.1192800000000007</v>
          </cell>
          <cell r="O292">
            <v>0</v>
          </cell>
        </row>
        <row r="293">
          <cell r="N293">
            <v>4.0647200000000003</v>
          </cell>
          <cell r="O293">
            <v>0</v>
          </cell>
        </row>
        <row r="294">
          <cell r="N294">
            <v>24.948999999999998</v>
          </cell>
          <cell r="O294">
            <v>0</v>
          </cell>
        </row>
        <row r="295">
          <cell r="N295">
            <v>19.396080000000001</v>
          </cell>
          <cell r="O295">
            <v>0</v>
          </cell>
        </row>
        <row r="296">
          <cell r="N296">
            <v>3.51912</v>
          </cell>
          <cell r="O296">
            <v>0</v>
          </cell>
        </row>
        <row r="297">
          <cell r="N297">
            <v>3.6009600000000002</v>
          </cell>
          <cell r="O297">
            <v>0</v>
          </cell>
        </row>
        <row r="298">
          <cell r="N298">
            <v>17.268240000000002</v>
          </cell>
          <cell r="O298">
            <v>0</v>
          </cell>
        </row>
        <row r="299">
          <cell r="N299">
            <v>25.656500000000001</v>
          </cell>
          <cell r="O299">
            <v>0</v>
          </cell>
        </row>
        <row r="300">
          <cell r="N300">
            <v>18.986879999999999</v>
          </cell>
          <cell r="O300">
            <v>0</v>
          </cell>
        </row>
        <row r="301">
          <cell r="N301">
            <v>12.276</v>
          </cell>
          <cell r="O301">
            <v>0</v>
          </cell>
        </row>
        <row r="302">
          <cell r="N302">
            <v>12.276</v>
          </cell>
          <cell r="O302">
            <v>0</v>
          </cell>
        </row>
        <row r="303">
          <cell r="N303">
            <v>1.4515200000000001</v>
          </cell>
          <cell r="O303">
            <v>0</v>
          </cell>
        </row>
        <row r="304">
          <cell r="N304">
            <v>0</v>
          </cell>
          <cell r="O304">
            <v>0</v>
          </cell>
        </row>
        <row r="305">
          <cell r="N305">
            <v>0</v>
          </cell>
          <cell r="O305">
            <v>0</v>
          </cell>
        </row>
        <row r="306">
          <cell r="N306">
            <v>1.272</v>
          </cell>
          <cell r="O306">
            <v>0</v>
          </cell>
        </row>
        <row r="307">
          <cell r="N307">
            <v>6.9564000000000004</v>
          </cell>
          <cell r="O307">
            <v>0</v>
          </cell>
        </row>
        <row r="308">
          <cell r="N308">
            <v>11.0352</v>
          </cell>
          <cell r="O308">
            <v>0</v>
          </cell>
        </row>
        <row r="309">
          <cell r="N309">
            <v>4.4193600000000002</v>
          </cell>
          <cell r="O309">
            <v>0</v>
          </cell>
        </row>
        <row r="310">
          <cell r="N310">
            <v>4.2556799999999999</v>
          </cell>
          <cell r="O310">
            <v>0</v>
          </cell>
        </row>
        <row r="311">
          <cell r="N311">
            <v>18.885300000000001</v>
          </cell>
          <cell r="O311">
            <v>0</v>
          </cell>
        </row>
        <row r="312">
          <cell r="N312">
            <v>12.276</v>
          </cell>
          <cell r="O312">
            <v>0</v>
          </cell>
        </row>
        <row r="313">
          <cell r="N313">
            <v>4.9104000000000001</v>
          </cell>
          <cell r="O313">
            <v>0</v>
          </cell>
        </row>
        <row r="314">
          <cell r="N314">
            <v>12.357839999999999</v>
          </cell>
          <cell r="O314">
            <v>0</v>
          </cell>
        </row>
        <row r="315">
          <cell r="N315">
            <v>12.19416</v>
          </cell>
          <cell r="O315">
            <v>0</v>
          </cell>
        </row>
        <row r="316">
          <cell r="N316">
            <v>12.276</v>
          </cell>
          <cell r="O316">
            <v>0</v>
          </cell>
        </row>
        <row r="317">
          <cell r="N317">
            <v>0</v>
          </cell>
          <cell r="O317">
            <v>0</v>
          </cell>
        </row>
        <row r="318">
          <cell r="N318">
            <v>29.457599999999999</v>
          </cell>
          <cell r="O318">
            <v>21.032399999999999</v>
          </cell>
        </row>
        <row r="319">
          <cell r="N319">
            <v>5.1983999999999995</v>
          </cell>
          <cell r="O319">
            <v>3.7115999999999998</v>
          </cell>
        </row>
        <row r="320">
          <cell r="N320">
            <v>5.1983999999999995</v>
          </cell>
          <cell r="O320">
            <v>3.7115999999999998</v>
          </cell>
        </row>
        <row r="321">
          <cell r="N321">
            <v>5.1983999999999995</v>
          </cell>
          <cell r="O321">
            <v>3.7115999999999998</v>
          </cell>
        </row>
        <row r="322">
          <cell r="N322">
            <v>24.069500000000001</v>
          </cell>
          <cell r="O322">
            <v>0</v>
          </cell>
        </row>
        <row r="323">
          <cell r="N323">
            <v>0</v>
          </cell>
          <cell r="O323">
            <v>0</v>
          </cell>
        </row>
        <row r="324">
          <cell r="N324">
            <v>0</v>
          </cell>
          <cell r="O324">
            <v>0</v>
          </cell>
        </row>
        <row r="325">
          <cell r="N325">
            <v>11.8668</v>
          </cell>
          <cell r="O325">
            <v>0</v>
          </cell>
        </row>
        <row r="326">
          <cell r="N326">
            <v>15.2881</v>
          </cell>
          <cell r="O326">
            <v>0</v>
          </cell>
        </row>
        <row r="327">
          <cell r="N327">
            <v>8.1294400000000007</v>
          </cell>
          <cell r="O327">
            <v>0</v>
          </cell>
        </row>
        <row r="328">
          <cell r="N328">
            <v>0.59150000000000003</v>
          </cell>
          <cell r="O328">
            <v>0</v>
          </cell>
        </row>
        <row r="329">
          <cell r="N329">
            <v>13.251599999999998</v>
          </cell>
          <cell r="O329">
            <v>0</v>
          </cell>
        </row>
        <row r="330">
          <cell r="N330">
            <v>38.464800000000004</v>
          </cell>
          <cell r="O330">
            <v>0</v>
          </cell>
        </row>
        <row r="331">
          <cell r="N331">
            <v>35.390100000000004</v>
          </cell>
          <cell r="O331">
            <v>0</v>
          </cell>
        </row>
        <row r="332">
          <cell r="N332">
            <v>3.8616999999999999</v>
          </cell>
          <cell r="O332">
            <v>0</v>
          </cell>
        </row>
        <row r="333">
          <cell r="N333">
            <v>33.063360000000003</v>
          </cell>
          <cell r="O333">
            <v>0</v>
          </cell>
        </row>
        <row r="334">
          <cell r="N334">
            <v>80.039519999999996</v>
          </cell>
          <cell r="O334">
            <v>0</v>
          </cell>
        </row>
        <row r="335">
          <cell r="N335">
            <v>86.095680000000002</v>
          </cell>
          <cell r="O335">
            <v>0</v>
          </cell>
        </row>
        <row r="336">
          <cell r="N336">
            <v>84.213360000000009</v>
          </cell>
          <cell r="O336">
            <v>0</v>
          </cell>
        </row>
        <row r="337">
          <cell r="N337">
            <v>44.930160000000001</v>
          </cell>
          <cell r="O337">
            <v>0</v>
          </cell>
        </row>
        <row r="338">
          <cell r="N338">
            <v>40.510800000000003</v>
          </cell>
          <cell r="O338">
            <v>0</v>
          </cell>
        </row>
        <row r="339">
          <cell r="N339">
            <v>45.012</v>
          </cell>
          <cell r="O339">
            <v>0</v>
          </cell>
        </row>
        <row r="340">
          <cell r="N340">
            <v>40.592640000000003</v>
          </cell>
          <cell r="O340">
            <v>0</v>
          </cell>
        </row>
        <row r="341">
          <cell r="N341">
            <v>45.09384</v>
          </cell>
          <cell r="O341">
            <v>0</v>
          </cell>
        </row>
        <row r="342">
          <cell r="N342">
            <v>5.5016000000000007</v>
          </cell>
          <cell r="O342">
            <v>0</v>
          </cell>
        </row>
        <row r="343">
          <cell r="N343">
            <v>4.6376000000000008</v>
          </cell>
          <cell r="O343">
            <v>0</v>
          </cell>
        </row>
        <row r="344">
          <cell r="N344">
            <v>11.70312</v>
          </cell>
          <cell r="O344">
            <v>0</v>
          </cell>
        </row>
        <row r="345">
          <cell r="N345">
            <v>4.6376000000000008</v>
          </cell>
          <cell r="O345">
            <v>0</v>
          </cell>
        </row>
        <row r="346">
          <cell r="N346">
            <v>1.1830000000000001</v>
          </cell>
          <cell r="O346">
            <v>0</v>
          </cell>
        </row>
        <row r="347">
          <cell r="N347">
            <v>43.642500000000005</v>
          </cell>
          <cell r="O347">
            <v>0</v>
          </cell>
        </row>
        <row r="348">
          <cell r="N348">
            <v>6.7381600000000006</v>
          </cell>
          <cell r="O348">
            <v>0</v>
          </cell>
        </row>
        <row r="349">
          <cell r="N349">
            <v>15.4506</v>
          </cell>
          <cell r="O349">
            <v>0</v>
          </cell>
        </row>
        <row r="350">
          <cell r="N350">
            <v>0.8619</v>
          </cell>
          <cell r="O350">
            <v>0</v>
          </cell>
        </row>
        <row r="351">
          <cell r="N351">
            <v>28.092000000000002</v>
          </cell>
          <cell r="O351">
            <v>0</v>
          </cell>
        </row>
        <row r="352">
          <cell r="N352">
            <v>0</v>
          </cell>
          <cell r="O352">
            <v>0</v>
          </cell>
        </row>
        <row r="353">
          <cell r="N353">
            <v>87.896160000000009</v>
          </cell>
          <cell r="O353">
            <v>0</v>
          </cell>
        </row>
        <row r="354">
          <cell r="N354">
            <v>0</v>
          </cell>
          <cell r="O354">
            <v>0</v>
          </cell>
        </row>
        <row r="355">
          <cell r="N355">
            <v>0</v>
          </cell>
          <cell r="O355">
            <v>0</v>
          </cell>
        </row>
        <row r="356">
          <cell r="N356">
            <v>16.122479999999999</v>
          </cell>
          <cell r="O356">
            <v>0</v>
          </cell>
        </row>
        <row r="357">
          <cell r="N357">
            <v>0</v>
          </cell>
          <cell r="O357">
            <v>0</v>
          </cell>
        </row>
        <row r="358">
          <cell r="N358">
            <v>4.3375199999999996</v>
          </cell>
          <cell r="O358">
            <v>0</v>
          </cell>
        </row>
        <row r="359">
          <cell r="N359">
            <v>9.0023999999999997</v>
          </cell>
          <cell r="O359">
            <v>0</v>
          </cell>
        </row>
        <row r="360">
          <cell r="N360">
            <v>8.9400999999999993</v>
          </cell>
          <cell r="O360">
            <v>0</v>
          </cell>
        </row>
        <row r="361">
          <cell r="N361">
            <v>0</v>
          </cell>
          <cell r="O361">
            <v>0</v>
          </cell>
        </row>
        <row r="362">
          <cell r="N362">
            <v>0</v>
          </cell>
          <cell r="O362">
            <v>0</v>
          </cell>
        </row>
        <row r="363">
          <cell r="N363">
            <v>16.233600000000003</v>
          </cell>
          <cell r="O363">
            <v>0</v>
          </cell>
        </row>
        <row r="364">
          <cell r="N364">
            <v>2.8620000000000005</v>
          </cell>
          <cell r="O364">
            <v>0</v>
          </cell>
        </row>
        <row r="365">
          <cell r="N365">
            <v>4.7652000000000001</v>
          </cell>
          <cell r="O365">
            <v>3.4023000000000003</v>
          </cell>
        </row>
        <row r="366">
          <cell r="N366">
            <v>4.7652000000000001</v>
          </cell>
          <cell r="O366">
            <v>3.4023000000000003</v>
          </cell>
        </row>
        <row r="367">
          <cell r="N367">
            <v>19.927199999999999</v>
          </cell>
          <cell r="O367">
            <v>14.227799999999998</v>
          </cell>
        </row>
        <row r="368">
          <cell r="N368">
            <v>4.1192800000000007</v>
          </cell>
          <cell r="O368">
            <v>0</v>
          </cell>
        </row>
        <row r="369">
          <cell r="N369">
            <v>0</v>
          </cell>
          <cell r="O369">
            <v>0</v>
          </cell>
        </row>
        <row r="370">
          <cell r="N370">
            <v>3.5736800000000004</v>
          </cell>
          <cell r="O370">
            <v>0</v>
          </cell>
        </row>
        <row r="371">
          <cell r="N371">
            <v>4.1192800000000007</v>
          </cell>
          <cell r="O371">
            <v>0</v>
          </cell>
        </row>
        <row r="372">
          <cell r="N372">
            <v>7.0969999999999995</v>
          </cell>
          <cell r="O372">
            <v>0</v>
          </cell>
        </row>
        <row r="373">
          <cell r="N373">
            <v>4.1192800000000007</v>
          </cell>
          <cell r="O373">
            <v>0</v>
          </cell>
        </row>
        <row r="374">
          <cell r="N374">
            <v>4.1192800000000007</v>
          </cell>
          <cell r="O374">
            <v>0</v>
          </cell>
        </row>
        <row r="375">
          <cell r="N375">
            <v>4.0647200000000003</v>
          </cell>
          <cell r="O375">
            <v>0</v>
          </cell>
        </row>
        <row r="376">
          <cell r="N376">
            <v>4.1192800000000007</v>
          </cell>
          <cell r="O376">
            <v>0</v>
          </cell>
        </row>
        <row r="377">
          <cell r="N377">
            <v>25.112599999999997</v>
          </cell>
          <cell r="O377">
            <v>0</v>
          </cell>
        </row>
        <row r="378">
          <cell r="N378">
            <v>4.2829600000000001</v>
          </cell>
          <cell r="O378">
            <v>0</v>
          </cell>
        </row>
        <row r="379">
          <cell r="N379">
            <v>3.9556000000000004</v>
          </cell>
          <cell r="O379">
            <v>0</v>
          </cell>
        </row>
        <row r="380">
          <cell r="N380">
            <v>4.1192800000000007</v>
          </cell>
          <cell r="O380">
            <v>0</v>
          </cell>
        </row>
        <row r="381">
          <cell r="N381">
            <v>4.1192800000000007</v>
          </cell>
          <cell r="O381">
            <v>0</v>
          </cell>
        </row>
        <row r="382">
          <cell r="N382">
            <v>14.334999999999999</v>
          </cell>
          <cell r="O382">
            <v>0</v>
          </cell>
        </row>
        <row r="383">
          <cell r="N383">
            <v>4.0647200000000003</v>
          </cell>
          <cell r="O383">
            <v>0</v>
          </cell>
        </row>
        <row r="384">
          <cell r="N384">
            <v>14.07648</v>
          </cell>
          <cell r="O384">
            <v>0</v>
          </cell>
        </row>
        <row r="385">
          <cell r="N385">
            <v>11.62128</v>
          </cell>
          <cell r="O385">
            <v>0</v>
          </cell>
        </row>
        <row r="386">
          <cell r="N386">
            <v>11.78496</v>
          </cell>
          <cell r="O386">
            <v>0</v>
          </cell>
        </row>
        <row r="387">
          <cell r="N387">
            <v>18.197600000000001</v>
          </cell>
          <cell r="O387">
            <v>0</v>
          </cell>
        </row>
        <row r="388">
          <cell r="N388">
            <v>23.651759999999999</v>
          </cell>
          <cell r="O388">
            <v>0</v>
          </cell>
        </row>
        <row r="389">
          <cell r="N389">
            <v>5.3196000000000003</v>
          </cell>
          <cell r="O389">
            <v>0</v>
          </cell>
        </row>
        <row r="390">
          <cell r="N390">
            <v>6.4653600000000004</v>
          </cell>
          <cell r="O390">
            <v>0</v>
          </cell>
        </row>
        <row r="391">
          <cell r="N391">
            <v>9.0842399999999994</v>
          </cell>
          <cell r="O391">
            <v>0</v>
          </cell>
        </row>
        <row r="392">
          <cell r="N392">
            <v>7.28376</v>
          </cell>
          <cell r="O392">
            <v>0</v>
          </cell>
        </row>
        <row r="393">
          <cell r="N393">
            <v>0</v>
          </cell>
          <cell r="O393">
            <v>0</v>
          </cell>
        </row>
        <row r="394">
          <cell r="N394">
            <v>0</v>
          </cell>
          <cell r="O394">
            <v>0</v>
          </cell>
        </row>
        <row r="395">
          <cell r="N395">
            <v>8.4295200000000001</v>
          </cell>
          <cell r="O395">
            <v>0</v>
          </cell>
        </row>
        <row r="396">
          <cell r="N396">
            <v>29.465300000000003</v>
          </cell>
          <cell r="O396">
            <v>0</v>
          </cell>
        </row>
        <row r="397">
          <cell r="N397">
            <v>11.0352</v>
          </cell>
          <cell r="O397">
            <v>0</v>
          </cell>
        </row>
        <row r="398">
          <cell r="N398">
            <v>8.3476800000000004</v>
          </cell>
          <cell r="O398">
            <v>0</v>
          </cell>
        </row>
        <row r="399">
          <cell r="N399">
            <v>1.8928</v>
          </cell>
          <cell r="O399">
            <v>0</v>
          </cell>
        </row>
        <row r="400">
          <cell r="N400">
            <v>9.1660799999999991</v>
          </cell>
          <cell r="O400">
            <v>0</v>
          </cell>
        </row>
        <row r="401">
          <cell r="N401">
            <v>9.1660799999999991</v>
          </cell>
          <cell r="O401">
            <v>0</v>
          </cell>
        </row>
        <row r="402">
          <cell r="N402">
            <v>21.107099999999999</v>
          </cell>
          <cell r="O402">
            <v>0</v>
          </cell>
        </row>
        <row r="403">
          <cell r="N403">
            <v>9.1660799999999991</v>
          </cell>
          <cell r="O403">
            <v>0</v>
          </cell>
        </row>
        <row r="404">
          <cell r="N404">
            <v>6.5472000000000001</v>
          </cell>
          <cell r="O404">
            <v>0</v>
          </cell>
        </row>
        <row r="405">
          <cell r="N405">
            <v>3.6828000000000003</v>
          </cell>
          <cell r="O405">
            <v>0</v>
          </cell>
        </row>
        <row r="406">
          <cell r="N406">
            <v>22.093199999999996</v>
          </cell>
          <cell r="O406">
            <v>15.774299999999998</v>
          </cell>
        </row>
        <row r="407">
          <cell r="N407">
            <v>0.31740000000000002</v>
          </cell>
          <cell r="O407">
            <v>0</v>
          </cell>
        </row>
        <row r="408">
          <cell r="N408">
            <v>5.1983999999999995</v>
          </cell>
          <cell r="O408">
            <v>3.7115999999999998</v>
          </cell>
        </row>
        <row r="409">
          <cell r="N409">
            <v>5.1983999999999995</v>
          </cell>
          <cell r="O409">
            <v>3.7115999999999998</v>
          </cell>
        </row>
        <row r="410">
          <cell r="N410">
            <v>5.1983999999999995</v>
          </cell>
          <cell r="O410">
            <v>3.7115999999999998</v>
          </cell>
        </row>
        <row r="411">
          <cell r="N411">
            <v>3.6828000000000003</v>
          </cell>
          <cell r="O411">
            <v>0</v>
          </cell>
        </row>
        <row r="412">
          <cell r="N412">
            <v>3.7559</v>
          </cell>
          <cell r="O412">
            <v>0</v>
          </cell>
        </row>
        <row r="413">
          <cell r="N413">
            <v>0</v>
          </cell>
          <cell r="O413">
            <v>0</v>
          </cell>
        </row>
        <row r="414">
          <cell r="N414">
            <v>0</v>
          </cell>
          <cell r="O414">
            <v>0</v>
          </cell>
        </row>
        <row r="415">
          <cell r="N415">
            <v>0</v>
          </cell>
          <cell r="O415">
            <v>0</v>
          </cell>
        </row>
        <row r="416">
          <cell r="N416">
            <v>11.8668</v>
          </cell>
          <cell r="O416">
            <v>0</v>
          </cell>
        </row>
        <row r="417">
          <cell r="N417">
            <v>18.6737</v>
          </cell>
          <cell r="O417">
            <v>0</v>
          </cell>
        </row>
        <row r="418">
          <cell r="N418">
            <v>34.063200000000002</v>
          </cell>
          <cell r="O418">
            <v>0</v>
          </cell>
        </row>
        <row r="419">
          <cell r="N419">
            <v>24.633840000000003</v>
          </cell>
          <cell r="O419">
            <v>0</v>
          </cell>
        </row>
        <row r="420">
          <cell r="N420">
            <v>9.4116</v>
          </cell>
          <cell r="O420">
            <v>0</v>
          </cell>
        </row>
        <row r="421">
          <cell r="N421">
            <v>29.462400000000002</v>
          </cell>
          <cell r="O421">
            <v>0</v>
          </cell>
        </row>
        <row r="422">
          <cell r="N422">
            <v>0</v>
          </cell>
          <cell r="O422">
            <v>0</v>
          </cell>
        </row>
        <row r="423">
          <cell r="N423">
            <v>5.1559200000000001</v>
          </cell>
          <cell r="O423">
            <v>0</v>
          </cell>
        </row>
        <row r="424">
          <cell r="N424">
            <v>5.4832800000000006</v>
          </cell>
          <cell r="O424">
            <v>0</v>
          </cell>
        </row>
        <row r="425">
          <cell r="N425">
            <v>12.357839999999999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6.9564000000000004</v>
          </cell>
          <cell r="O427">
            <v>0</v>
          </cell>
        </row>
        <row r="428">
          <cell r="N428">
            <v>26.106960000000001</v>
          </cell>
          <cell r="O428">
            <v>0</v>
          </cell>
        </row>
        <row r="429">
          <cell r="N429">
            <v>12.6852</v>
          </cell>
          <cell r="O429">
            <v>0</v>
          </cell>
        </row>
        <row r="430">
          <cell r="N430">
            <v>39.61056</v>
          </cell>
          <cell r="O430">
            <v>0</v>
          </cell>
        </row>
        <row r="431">
          <cell r="N431">
            <v>0</v>
          </cell>
          <cell r="O431">
            <v>0</v>
          </cell>
        </row>
        <row r="432">
          <cell r="N432">
            <v>39.937919999999998</v>
          </cell>
          <cell r="O432">
            <v>0</v>
          </cell>
        </row>
        <row r="433">
          <cell r="N433">
            <v>0</v>
          </cell>
          <cell r="O433">
            <v>0</v>
          </cell>
        </row>
        <row r="434">
          <cell r="N434">
            <v>39.692399999999999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21.851279999999999</v>
          </cell>
          <cell r="O437">
            <v>0</v>
          </cell>
        </row>
        <row r="438">
          <cell r="N438">
            <v>18.8232</v>
          </cell>
          <cell r="O438">
            <v>0</v>
          </cell>
        </row>
        <row r="439">
          <cell r="N439">
            <v>37.56456</v>
          </cell>
          <cell r="O439">
            <v>0</v>
          </cell>
        </row>
        <row r="440">
          <cell r="N440">
            <v>0</v>
          </cell>
          <cell r="O440">
            <v>0</v>
          </cell>
        </row>
        <row r="441">
          <cell r="N441">
            <v>8</v>
          </cell>
          <cell r="O441">
            <v>0</v>
          </cell>
        </row>
        <row r="442">
          <cell r="N442">
            <v>19.477920000000001</v>
          </cell>
          <cell r="O442">
            <v>0</v>
          </cell>
        </row>
        <row r="443">
          <cell r="N443">
            <v>0</v>
          </cell>
          <cell r="O443">
            <v>0</v>
          </cell>
        </row>
        <row r="444">
          <cell r="N444">
            <v>0</v>
          </cell>
          <cell r="O444">
            <v>0</v>
          </cell>
        </row>
        <row r="445">
          <cell r="N445">
            <v>148.86696000000001</v>
          </cell>
          <cell r="O445">
            <v>0</v>
          </cell>
        </row>
        <row r="446">
          <cell r="N446">
            <v>0</v>
          </cell>
          <cell r="O446">
            <v>0</v>
          </cell>
        </row>
        <row r="447">
          <cell r="N447">
            <v>0</v>
          </cell>
          <cell r="O447">
            <v>0</v>
          </cell>
        </row>
        <row r="448">
          <cell r="N448">
            <v>5.5016000000000007</v>
          </cell>
          <cell r="O448">
            <v>0</v>
          </cell>
        </row>
        <row r="449">
          <cell r="N449">
            <v>8.9478400000000011</v>
          </cell>
          <cell r="O449">
            <v>0</v>
          </cell>
        </row>
        <row r="450">
          <cell r="N450">
            <v>9.1575000000000006</v>
          </cell>
          <cell r="O450">
            <v>0</v>
          </cell>
        </row>
        <row r="451">
          <cell r="N451">
            <v>3.0280800000000005</v>
          </cell>
          <cell r="O451">
            <v>0</v>
          </cell>
        </row>
        <row r="452">
          <cell r="N452">
            <v>4.1791</v>
          </cell>
          <cell r="O452">
            <v>0</v>
          </cell>
        </row>
        <row r="453">
          <cell r="N453">
            <v>9.9372000000000007</v>
          </cell>
          <cell r="O453">
            <v>0</v>
          </cell>
        </row>
        <row r="454">
          <cell r="N454">
            <v>3.6282400000000008</v>
          </cell>
          <cell r="O454">
            <v>0</v>
          </cell>
        </row>
        <row r="455">
          <cell r="N455">
            <v>5.1983999999999995</v>
          </cell>
          <cell r="O455">
            <v>3.7115999999999998</v>
          </cell>
        </row>
        <row r="456">
          <cell r="N456">
            <v>4.7652000000000001</v>
          </cell>
          <cell r="O456">
            <v>3.4023000000000003</v>
          </cell>
        </row>
        <row r="457">
          <cell r="N457">
            <v>15.5952</v>
          </cell>
          <cell r="O457">
            <v>11.1348</v>
          </cell>
        </row>
        <row r="458">
          <cell r="N458">
            <v>3.1740000000000004</v>
          </cell>
          <cell r="O458">
            <v>0</v>
          </cell>
        </row>
        <row r="459">
          <cell r="N459">
            <v>0</v>
          </cell>
          <cell r="O459">
            <v>0</v>
          </cell>
        </row>
        <row r="460">
          <cell r="N460">
            <v>0.63480000000000003</v>
          </cell>
          <cell r="O460">
            <v>0</v>
          </cell>
        </row>
        <row r="461">
          <cell r="N461">
            <v>6.6739999999999995</v>
          </cell>
          <cell r="O461">
            <v>0</v>
          </cell>
        </row>
        <row r="462">
          <cell r="N462">
            <v>3.8464800000000006</v>
          </cell>
          <cell r="O462">
            <v>0</v>
          </cell>
        </row>
        <row r="463">
          <cell r="N463">
            <v>0</v>
          </cell>
          <cell r="O463">
            <v>0</v>
          </cell>
        </row>
        <row r="464">
          <cell r="N464">
            <v>30.840699999999998</v>
          </cell>
          <cell r="O464">
            <v>0</v>
          </cell>
        </row>
        <row r="465">
          <cell r="N465">
            <v>3.8464800000000006</v>
          </cell>
          <cell r="O465">
            <v>0</v>
          </cell>
        </row>
        <row r="466">
          <cell r="N466">
            <v>3.8464800000000006</v>
          </cell>
          <cell r="O466">
            <v>0</v>
          </cell>
        </row>
        <row r="467">
          <cell r="N467">
            <v>0</v>
          </cell>
          <cell r="O467">
            <v>0</v>
          </cell>
        </row>
        <row r="468">
          <cell r="N468">
            <v>10.34</v>
          </cell>
          <cell r="O468">
            <v>0</v>
          </cell>
        </row>
        <row r="469">
          <cell r="N469">
            <v>0</v>
          </cell>
          <cell r="O469">
            <v>0</v>
          </cell>
        </row>
        <row r="470">
          <cell r="N470">
            <v>6.165280000000001</v>
          </cell>
          <cell r="O470">
            <v>0</v>
          </cell>
        </row>
        <row r="471">
          <cell r="N471">
            <v>3.6555200000000005</v>
          </cell>
          <cell r="O471">
            <v>0</v>
          </cell>
        </row>
        <row r="472">
          <cell r="N472">
            <v>8.7285000000000004</v>
          </cell>
          <cell r="O472">
            <v>0</v>
          </cell>
        </row>
        <row r="473">
          <cell r="N473">
            <v>0</v>
          </cell>
          <cell r="O473">
            <v>0</v>
          </cell>
        </row>
        <row r="474">
          <cell r="N474">
            <v>16.233600000000003</v>
          </cell>
          <cell r="O474">
            <v>0</v>
          </cell>
        </row>
        <row r="475">
          <cell r="N475">
            <v>23.392800000000001</v>
          </cell>
          <cell r="O475">
            <v>0</v>
          </cell>
        </row>
        <row r="476">
          <cell r="N476">
            <v>19.494</v>
          </cell>
          <cell r="O476">
            <v>13.9185</v>
          </cell>
        </row>
        <row r="477">
          <cell r="N477">
            <v>4.7652000000000001</v>
          </cell>
          <cell r="O477">
            <v>3.4023000000000003</v>
          </cell>
        </row>
        <row r="478">
          <cell r="N478">
            <v>5.1983999999999995</v>
          </cell>
          <cell r="O478">
            <v>3.7115999999999998</v>
          </cell>
        </row>
        <row r="479">
          <cell r="N479">
            <v>0</v>
          </cell>
          <cell r="O479">
            <v>0</v>
          </cell>
        </row>
        <row r="480">
          <cell r="N480">
            <v>0</v>
          </cell>
          <cell r="O480">
            <v>0</v>
          </cell>
        </row>
        <row r="481">
          <cell r="N481">
            <v>49.629200000000004</v>
          </cell>
          <cell r="O481">
            <v>0</v>
          </cell>
        </row>
        <row r="482">
          <cell r="N482">
            <v>10.72104</v>
          </cell>
          <cell r="O482">
            <v>0</v>
          </cell>
        </row>
        <row r="483">
          <cell r="N483">
            <v>9.035400000000001</v>
          </cell>
          <cell r="O483">
            <v>0</v>
          </cell>
        </row>
        <row r="484">
          <cell r="N484">
            <v>0</v>
          </cell>
          <cell r="O484">
            <v>0</v>
          </cell>
        </row>
        <row r="485">
          <cell r="N485">
            <v>0</v>
          </cell>
          <cell r="O485">
            <v>0</v>
          </cell>
        </row>
        <row r="486">
          <cell r="N486">
            <v>34.655999999999999</v>
          </cell>
          <cell r="O486">
            <v>24.744</v>
          </cell>
        </row>
        <row r="487">
          <cell r="N487">
            <v>5.6315999999999997</v>
          </cell>
          <cell r="O487">
            <v>4.0209000000000001</v>
          </cell>
        </row>
        <row r="488">
          <cell r="N488">
            <v>4.7652000000000001</v>
          </cell>
          <cell r="O488">
            <v>3.4023000000000003</v>
          </cell>
        </row>
        <row r="489">
          <cell r="N489">
            <v>37.255199999999995</v>
          </cell>
          <cell r="O489">
            <v>26.599799999999998</v>
          </cell>
        </row>
        <row r="490">
          <cell r="N490">
            <v>30.184199999999997</v>
          </cell>
          <cell r="O490">
            <v>0</v>
          </cell>
        </row>
        <row r="491">
          <cell r="N491">
            <v>1.4872000000000003</v>
          </cell>
          <cell r="O491">
            <v>0</v>
          </cell>
        </row>
        <row r="492">
          <cell r="N492">
            <v>5.6315999999999997</v>
          </cell>
          <cell r="O492">
            <v>4.0209000000000001</v>
          </cell>
        </row>
        <row r="493">
          <cell r="N493">
            <v>5.1983999999999995</v>
          </cell>
          <cell r="O493">
            <v>3.7115999999999998</v>
          </cell>
        </row>
        <row r="494">
          <cell r="N494">
            <v>0</v>
          </cell>
          <cell r="O494">
            <v>0</v>
          </cell>
        </row>
        <row r="495">
          <cell r="N495">
            <v>5.2923200000000001</v>
          </cell>
          <cell r="O495">
            <v>0</v>
          </cell>
        </row>
        <row r="496">
          <cell r="N496">
            <v>3.6282400000000008</v>
          </cell>
          <cell r="O496">
            <v>0</v>
          </cell>
        </row>
        <row r="497">
          <cell r="N497">
            <v>2.6461600000000001</v>
          </cell>
          <cell r="O497">
            <v>0</v>
          </cell>
        </row>
        <row r="498">
          <cell r="N498">
            <v>47.6</v>
          </cell>
          <cell r="O498">
            <v>0</v>
          </cell>
        </row>
        <row r="499">
          <cell r="N499">
            <v>1.9641600000000004</v>
          </cell>
          <cell r="O499">
            <v>0</v>
          </cell>
        </row>
        <row r="500">
          <cell r="N500">
            <v>7.9348000000000001</v>
          </cell>
          <cell r="O500">
            <v>0</v>
          </cell>
        </row>
        <row r="501">
          <cell r="N501">
            <v>7.9348000000000001</v>
          </cell>
          <cell r="O501">
            <v>0</v>
          </cell>
        </row>
        <row r="502">
          <cell r="N502">
            <v>0</v>
          </cell>
          <cell r="O502">
            <v>0</v>
          </cell>
        </row>
        <row r="503">
          <cell r="N503">
            <v>0</v>
          </cell>
          <cell r="O503">
            <v>0</v>
          </cell>
        </row>
        <row r="504">
          <cell r="N504">
            <v>0</v>
          </cell>
          <cell r="O504">
            <v>0</v>
          </cell>
        </row>
        <row r="505">
          <cell r="N505">
            <v>9.7802000000000007</v>
          </cell>
          <cell r="O505">
            <v>0</v>
          </cell>
        </row>
        <row r="506">
          <cell r="N506">
            <v>17.880199999999999</v>
          </cell>
          <cell r="O506">
            <v>0</v>
          </cell>
        </row>
        <row r="507">
          <cell r="N507">
            <v>2.8916800000000005</v>
          </cell>
          <cell r="O507">
            <v>0</v>
          </cell>
        </row>
        <row r="508">
          <cell r="N508">
            <v>18.724800000000002</v>
          </cell>
          <cell r="O508">
            <v>0</v>
          </cell>
        </row>
        <row r="509">
          <cell r="N509">
            <v>16.497</v>
          </cell>
          <cell r="O509">
            <v>0</v>
          </cell>
        </row>
        <row r="510">
          <cell r="N510">
            <v>0</v>
          </cell>
          <cell r="O510">
            <v>0</v>
          </cell>
        </row>
        <row r="511">
          <cell r="N511">
            <v>4.0920000000000005</v>
          </cell>
          <cell r="O511">
            <v>0</v>
          </cell>
        </row>
        <row r="512">
          <cell r="N512">
            <v>4.0101600000000008</v>
          </cell>
          <cell r="O512">
            <v>0</v>
          </cell>
        </row>
        <row r="513">
          <cell r="N513">
            <v>0</v>
          </cell>
          <cell r="O513">
            <v>0</v>
          </cell>
        </row>
        <row r="514">
          <cell r="N514">
            <v>9.616200000000001</v>
          </cell>
          <cell r="O514">
            <v>0</v>
          </cell>
        </row>
        <row r="515">
          <cell r="N515">
            <v>10.23</v>
          </cell>
          <cell r="O515">
            <v>0</v>
          </cell>
        </row>
        <row r="516">
          <cell r="N516">
            <v>0</v>
          </cell>
          <cell r="O516">
            <v>0</v>
          </cell>
        </row>
        <row r="517">
          <cell r="N517">
            <v>4.0647200000000003</v>
          </cell>
          <cell r="O517">
            <v>0</v>
          </cell>
        </row>
        <row r="518">
          <cell r="N518">
            <v>9.6844000000000001</v>
          </cell>
          <cell r="O518">
            <v>0</v>
          </cell>
        </row>
        <row r="519">
          <cell r="N519">
            <v>0</v>
          </cell>
          <cell r="O519">
            <v>0</v>
          </cell>
        </row>
        <row r="520">
          <cell r="N520">
            <v>4.0647200000000003</v>
          </cell>
          <cell r="O520">
            <v>0</v>
          </cell>
        </row>
        <row r="521">
          <cell r="N521">
            <v>4.0647200000000003</v>
          </cell>
          <cell r="O521">
            <v>0</v>
          </cell>
        </row>
        <row r="522">
          <cell r="N522">
            <v>0</v>
          </cell>
          <cell r="O522">
            <v>0</v>
          </cell>
        </row>
        <row r="523">
          <cell r="N523">
            <v>4.0647200000000003</v>
          </cell>
          <cell r="O523">
            <v>0</v>
          </cell>
        </row>
        <row r="524">
          <cell r="N524">
            <v>4.0647200000000003</v>
          </cell>
          <cell r="O524">
            <v>0</v>
          </cell>
        </row>
        <row r="525">
          <cell r="N525">
            <v>0</v>
          </cell>
          <cell r="O525">
            <v>0</v>
          </cell>
        </row>
        <row r="526">
          <cell r="N526">
            <v>0.13520000000000001</v>
          </cell>
          <cell r="O526">
            <v>0</v>
          </cell>
        </row>
        <row r="527">
          <cell r="N527">
            <v>4.0647200000000003</v>
          </cell>
          <cell r="O527">
            <v>0</v>
          </cell>
        </row>
        <row r="528">
          <cell r="N528">
            <v>4.0647200000000003</v>
          </cell>
          <cell r="O528">
            <v>0</v>
          </cell>
        </row>
        <row r="529">
          <cell r="N529">
            <v>0</v>
          </cell>
          <cell r="O529">
            <v>0</v>
          </cell>
        </row>
        <row r="530">
          <cell r="N530">
            <v>4.0647200000000003</v>
          </cell>
          <cell r="O530">
            <v>0</v>
          </cell>
        </row>
        <row r="531">
          <cell r="N531">
            <v>4.0647200000000003</v>
          </cell>
          <cell r="O531">
            <v>0</v>
          </cell>
        </row>
        <row r="532">
          <cell r="N532">
            <v>0</v>
          </cell>
          <cell r="O532">
            <v>0</v>
          </cell>
        </row>
        <row r="533">
          <cell r="N533">
            <v>4.0647200000000003</v>
          </cell>
          <cell r="O533">
            <v>0</v>
          </cell>
        </row>
        <row r="534">
          <cell r="N534">
            <v>4.0647200000000003</v>
          </cell>
          <cell r="O534">
            <v>0</v>
          </cell>
        </row>
        <row r="535">
          <cell r="N535">
            <v>0</v>
          </cell>
          <cell r="O535">
            <v>0</v>
          </cell>
        </row>
        <row r="536">
          <cell r="N536">
            <v>12.19416</v>
          </cell>
          <cell r="O536">
            <v>0</v>
          </cell>
        </row>
        <row r="537">
          <cell r="N537">
            <v>12.19416</v>
          </cell>
          <cell r="O537">
            <v>0</v>
          </cell>
        </row>
        <row r="538">
          <cell r="N538">
            <v>14.600400000000002</v>
          </cell>
          <cell r="O538">
            <v>0</v>
          </cell>
        </row>
        <row r="539">
          <cell r="N539">
            <v>35.919100000000007</v>
          </cell>
          <cell r="O539">
            <v>0</v>
          </cell>
        </row>
        <row r="540">
          <cell r="N540">
            <v>0</v>
          </cell>
          <cell r="O540">
            <v>0</v>
          </cell>
        </row>
        <row r="541">
          <cell r="N541">
            <v>0</v>
          </cell>
          <cell r="O541">
            <v>0</v>
          </cell>
        </row>
        <row r="542">
          <cell r="N542">
            <v>7.0357000000000003</v>
          </cell>
          <cell r="O542">
            <v>0</v>
          </cell>
        </row>
        <row r="543">
          <cell r="N543">
            <v>0</v>
          </cell>
          <cell r="O543">
            <v>0</v>
          </cell>
        </row>
        <row r="544">
          <cell r="N544">
            <v>0</v>
          </cell>
          <cell r="O544">
            <v>0</v>
          </cell>
        </row>
        <row r="545">
          <cell r="N545">
            <v>217.03968</v>
          </cell>
          <cell r="O545">
            <v>0</v>
          </cell>
        </row>
        <row r="546">
          <cell r="N546">
            <v>0</v>
          </cell>
          <cell r="O546">
            <v>0</v>
          </cell>
        </row>
        <row r="547">
          <cell r="N547">
            <v>0</v>
          </cell>
          <cell r="O547">
            <v>0</v>
          </cell>
        </row>
        <row r="548">
          <cell r="N548">
            <v>5.5016000000000007</v>
          </cell>
          <cell r="O548">
            <v>0</v>
          </cell>
        </row>
        <row r="549">
          <cell r="N549">
            <v>0</v>
          </cell>
          <cell r="O549">
            <v>0</v>
          </cell>
        </row>
        <row r="550">
          <cell r="N550">
            <v>19.790400000000002</v>
          </cell>
          <cell r="O550">
            <v>0</v>
          </cell>
        </row>
        <row r="551">
          <cell r="N551">
            <v>4.4965000000000002</v>
          </cell>
          <cell r="O551">
            <v>0</v>
          </cell>
        </row>
        <row r="552">
          <cell r="N552">
            <v>0</v>
          </cell>
          <cell r="O552">
            <v>0</v>
          </cell>
        </row>
        <row r="553">
          <cell r="N553">
            <v>0</v>
          </cell>
          <cell r="O553">
            <v>0</v>
          </cell>
        </row>
        <row r="554">
          <cell r="N554">
            <v>0</v>
          </cell>
          <cell r="O554">
            <v>0</v>
          </cell>
        </row>
        <row r="555">
          <cell r="N555">
            <v>4.7467200000000007</v>
          </cell>
          <cell r="O555">
            <v>0</v>
          </cell>
        </row>
        <row r="556">
          <cell r="N556">
            <v>13.7424</v>
          </cell>
          <cell r="O556">
            <v>0</v>
          </cell>
        </row>
        <row r="557">
          <cell r="N557">
            <v>1.0478000000000001</v>
          </cell>
          <cell r="O557">
            <v>0</v>
          </cell>
        </row>
        <row r="558">
          <cell r="N558">
            <v>9.832200000000002</v>
          </cell>
          <cell r="O558">
            <v>0</v>
          </cell>
        </row>
        <row r="559">
          <cell r="N559">
            <v>19.494</v>
          </cell>
          <cell r="O559">
            <v>13.9185</v>
          </cell>
        </row>
        <row r="560">
          <cell r="N560">
            <v>5.6315999999999997</v>
          </cell>
          <cell r="O560">
            <v>4.0209000000000001</v>
          </cell>
        </row>
        <row r="561">
          <cell r="N561">
            <v>5.6315999999999997</v>
          </cell>
          <cell r="O561">
            <v>4.0209000000000001</v>
          </cell>
        </row>
        <row r="562">
          <cell r="N562">
            <v>4.8139000000000003</v>
          </cell>
          <cell r="O562">
            <v>0</v>
          </cell>
        </row>
        <row r="563">
          <cell r="N563">
            <v>5.4287200000000002</v>
          </cell>
          <cell r="O563">
            <v>0</v>
          </cell>
        </row>
        <row r="564">
          <cell r="N564">
            <v>5.4560000000000013</v>
          </cell>
          <cell r="O564">
            <v>0</v>
          </cell>
        </row>
        <row r="565">
          <cell r="N565">
            <v>23.831499999999998</v>
          </cell>
          <cell r="O565">
            <v>0</v>
          </cell>
        </row>
        <row r="566">
          <cell r="N566">
            <v>11.1264</v>
          </cell>
          <cell r="O566">
            <v>0</v>
          </cell>
        </row>
        <row r="567">
          <cell r="N567">
            <v>9.6844000000000001</v>
          </cell>
          <cell r="O567">
            <v>0</v>
          </cell>
        </row>
        <row r="568">
          <cell r="N568">
            <v>1.855</v>
          </cell>
          <cell r="O568">
            <v>0</v>
          </cell>
        </row>
        <row r="569">
          <cell r="N569">
            <v>3.3856000000000002</v>
          </cell>
          <cell r="O569">
            <v>0</v>
          </cell>
        </row>
        <row r="570">
          <cell r="N570">
            <v>18.414000000000001</v>
          </cell>
          <cell r="O570">
            <v>0</v>
          </cell>
        </row>
        <row r="571">
          <cell r="N571">
            <v>21.619400000000002</v>
          </cell>
          <cell r="O571">
            <v>0</v>
          </cell>
        </row>
        <row r="572">
          <cell r="N572">
            <v>1.1323000000000001</v>
          </cell>
          <cell r="O572">
            <v>0</v>
          </cell>
        </row>
        <row r="573">
          <cell r="N573">
            <v>0</v>
          </cell>
          <cell r="O573">
            <v>0</v>
          </cell>
        </row>
        <row r="574">
          <cell r="N574">
            <v>9.9795999999999996</v>
          </cell>
          <cell r="O574">
            <v>0</v>
          </cell>
        </row>
        <row r="575">
          <cell r="N575">
            <v>18.627599999999997</v>
          </cell>
          <cell r="O575">
            <v>0</v>
          </cell>
        </row>
        <row r="576">
          <cell r="N576">
            <v>0</v>
          </cell>
          <cell r="O576">
            <v>0</v>
          </cell>
        </row>
        <row r="577">
          <cell r="N577">
            <v>8.2307999999999986</v>
          </cell>
          <cell r="O577">
            <v>5.8766999999999996</v>
          </cell>
        </row>
        <row r="578">
          <cell r="N578">
            <v>32.056800000000003</v>
          </cell>
          <cell r="O578">
            <v>22.888200000000001</v>
          </cell>
        </row>
        <row r="579">
          <cell r="N579">
            <v>12.5373</v>
          </cell>
          <cell r="O579">
            <v>0</v>
          </cell>
        </row>
        <row r="580">
          <cell r="N580">
            <v>11.109</v>
          </cell>
          <cell r="O580">
            <v>0</v>
          </cell>
        </row>
        <row r="581">
          <cell r="N581">
            <v>0</v>
          </cell>
          <cell r="O581">
            <v>0</v>
          </cell>
        </row>
        <row r="582">
          <cell r="N582">
            <v>0</v>
          </cell>
          <cell r="O582">
            <v>0</v>
          </cell>
        </row>
        <row r="583">
          <cell r="N583">
            <v>14.34</v>
          </cell>
          <cell r="O583">
            <v>0</v>
          </cell>
        </row>
        <row r="584">
          <cell r="N584">
            <v>10.396799999999999</v>
          </cell>
          <cell r="O584">
            <v>7.4231999999999996</v>
          </cell>
        </row>
        <row r="585">
          <cell r="N585">
            <v>0</v>
          </cell>
          <cell r="O585">
            <v>0</v>
          </cell>
        </row>
        <row r="586">
          <cell r="N586">
            <v>0</v>
          </cell>
          <cell r="O586">
            <v>0</v>
          </cell>
        </row>
        <row r="587">
          <cell r="N587">
            <v>14.1488</v>
          </cell>
          <cell r="O587">
            <v>0</v>
          </cell>
        </row>
        <row r="588">
          <cell r="N588">
            <v>15.773999999999999</v>
          </cell>
          <cell r="O588">
            <v>0</v>
          </cell>
        </row>
        <row r="589">
          <cell r="N589">
            <v>0</v>
          </cell>
          <cell r="O589">
            <v>0</v>
          </cell>
        </row>
        <row r="590">
          <cell r="N590">
            <v>23.064400000000003</v>
          </cell>
          <cell r="O590">
            <v>0</v>
          </cell>
        </row>
        <row r="591">
          <cell r="N591">
            <v>11.308800000000002</v>
          </cell>
          <cell r="O591">
            <v>0</v>
          </cell>
        </row>
        <row r="592">
          <cell r="N592">
            <v>21.66</v>
          </cell>
          <cell r="O592">
            <v>15.465</v>
          </cell>
        </row>
        <row r="593">
          <cell r="N593">
            <v>8.8908000000000005</v>
          </cell>
          <cell r="O593">
            <v>0</v>
          </cell>
        </row>
        <row r="594">
          <cell r="N594">
            <v>0</v>
          </cell>
          <cell r="O594">
            <v>0</v>
          </cell>
        </row>
        <row r="595">
          <cell r="N595">
            <v>0</v>
          </cell>
          <cell r="O595">
            <v>0</v>
          </cell>
        </row>
        <row r="596">
          <cell r="N596">
            <v>0</v>
          </cell>
          <cell r="O596">
            <v>0</v>
          </cell>
        </row>
        <row r="597">
          <cell r="N597">
            <v>0</v>
          </cell>
          <cell r="O597">
            <v>0</v>
          </cell>
        </row>
        <row r="598">
          <cell r="N598">
            <v>0</v>
          </cell>
          <cell r="O598">
            <v>0</v>
          </cell>
        </row>
        <row r="599">
          <cell r="N599">
            <v>0</v>
          </cell>
          <cell r="O599">
            <v>0</v>
          </cell>
        </row>
        <row r="600">
          <cell r="N600">
            <v>0</v>
          </cell>
          <cell r="O600">
            <v>0</v>
          </cell>
        </row>
        <row r="601">
          <cell r="N601">
            <v>0</v>
          </cell>
          <cell r="O601">
            <v>0</v>
          </cell>
        </row>
        <row r="602">
          <cell r="N602">
            <v>0</v>
          </cell>
          <cell r="O602">
            <v>0</v>
          </cell>
        </row>
        <row r="603">
          <cell r="N603">
            <v>0</v>
          </cell>
          <cell r="O603">
            <v>0</v>
          </cell>
        </row>
        <row r="604">
          <cell r="N604">
            <v>0</v>
          </cell>
          <cell r="O604">
            <v>0</v>
          </cell>
        </row>
        <row r="605">
          <cell r="N605">
            <v>0</v>
          </cell>
          <cell r="O605">
            <v>0</v>
          </cell>
        </row>
        <row r="606">
          <cell r="N606">
            <v>0</v>
          </cell>
          <cell r="O606">
            <v>0</v>
          </cell>
        </row>
        <row r="607">
          <cell r="N607">
            <v>20.745199999999997</v>
          </cell>
          <cell r="O607">
            <v>0</v>
          </cell>
        </row>
        <row r="608">
          <cell r="N608">
            <v>22.852800000000002</v>
          </cell>
          <cell r="O608">
            <v>0</v>
          </cell>
        </row>
        <row r="609">
          <cell r="N609">
            <v>13.7011</v>
          </cell>
          <cell r="O609">
            <v>0</v>
          </cell>
        </row>
        <row r="610">
          <cell r="N610">
            <v>16.538799999999998</v>
          </cell>
          <cell r="O610">
            <v>0</v>
          </cell>
        </row>
        <row r="611">
          <cell r="N611">
            <v>35.125600000000006</v>
          </cell>
          <cell r="O611">
            <v>0</v>
          </cell>
        </row>
        <row r="612">
          <cell r="N612">
            <v>8.1310000000000002</v>
          </cell>
          <cell r="O612">
            <v>0</v>
          </cell>
        </row>
        <row r="613">
          <cell r="N613">
            <v>35.125600000000006</v>
          </cell>
          <cell r="O613">
            <v>0</v>
          </cell>
        </row>
        <row r="614">
          <cell r="N614">
            <v>13.1228</v>
          </cell>
          <cell r="O614">
            <v>0</v>
          </cell>
        </row>
        <row r="615">
          <cell r="N615">
            <v>19.311199999999999</v>
          </cell>
          <cell r="O615">
            <v>0</v>
          </cell>
        </row>
        <row r="616">
          <cell r="N616">
            <v>8.6639999999999997</v>
          </cell>
          <cell r="O616">
            <v>6.1859999999999999</v>
          </cell>
        </row>
        <row r="617">
          <cell r="N617">
            <v>19.980399999999999</v>
          </cell>
          <cell r="O617">
            <v>0</v>
          </cell>
        </row>
        <row r="618">
          <cell r="N618">
            <v>15.582800000000001</v>
          </cell>
          <cell r="O618">
            <v>0</v>
          </cell>
        </row>
        <row r="619">
          <cell r="N619">
            <v>15.582800000000001</v>
          </cell>
          <cell r="O619">
            <v>0</v>
          </cell>
        </row>
        <row r="620">
          <cell r="N620">
            <v>15.678399999999998</v>
          </cell>
          <cell r="O620">
            <v>0</v>
          </cell>
        </row>
        <row r="621">
          <cell r="N621">
            <v>15.487199999999998</v>
          </cell>
          <cell r="O621">
            <v>0</v>
          </cell>
        </row>
        <row r="622">
          <cell r="N622">
            <v>15.582800000000001</v>
          </cell>
          <cell r="O622">
            <v>0</v>
          </cell>
        </row>
        <row r="623">
          <cell r="N623">
            <v>15.582800000000001</v>
          </cell>
          <cell r="O623">
            <v>0</v>
          </cell>
        </row>
        <row r="624">
          <cell r="N624">
            <v>15.582800000000001</v>
          </cell>
          <cell r="O624">
            <v>0</v>
          </cell>
        </row>
        <row r="625">
          <cell r="N625">
            <v>15.009199999999998</v>
          </cell>
          <cell r="O625">
            <v>0</v>
          </cell>
        </row>
        <row r="626">
          <cell r="N626">
            <v>32.3748</v>
          </cell>
          <cell r="O626">
            <v>0</v>
          </cell>
        </row>
        <row r="627">
          <cell r="N627">
            <v>10.161800000000001</v>
          </cell>
          <cell r="O627">
            <v>0</v>
          </cell>
        </row>
        <row r="628">
          <cell r="N628">
            <v>28.15296</v>
          </cell>
          <cell r="O628">
            <v>0</v>
          </cell>
        </row>
        <row r="629">
          <cell r="N629">
            <v>8.6750399999999992</v>
          </cell>
          <cell r="O629">
            <v>0</v>
          </cell>
        </row>
        <row r="630">
          <cell r="N630">
            <v>27.855</v>
          </cell>
          <cell r="O630">
            <v>0</v>
          </cell>
        </row>
        <row r="631">
          <cell r="N631">
            <v>8.0304000000000002</v>
          </cell>
          <cell r="O631">
            <v>0</v>
          </cell>
        </row>
        <row r="632">
          <cell r="N632">
            <v>8.4128000000000007</v>
          </cell>
          <cell r="O632">
            <v>0</v>
          </cell>
        </row>
        <row r="633">
          <cell r="N633">
            <v>10.420400000000001</v>
          </cell>
          <cell r="O633">
            <v>0</v>
          </cell>
        </row>
        <row r="634">
          <cell r="N634">
            <v>0.95220000000000005</v>
          </cell>
          <cell r="O634">
            <v>0</v>
          </cell>
        </row>
        <row r="635">
          <cell r="N635">
            <v>11.308800000000002</v>
          </cell>
          <cell r="O635">
            <v>0</v>
          </cell>
        </row>
        <row r="636">
          <cell r="N636">
            <v>16.387</v>
          </cell>
          <cell r="O636">
            <v>0</v>
          </cell>
        </row>
        <row r="637">
          <cell r="N637">
            <v>7.1943999999999999</v>
          </cell>
          <cell r="O637">
            <v>0</v>
          </cell>
        </row>
        <row r="638">
          <cell r="N638">
            <v>9.7341999999999995</v>
          </cell>
          <cell r="O638">
            <v>0</v>
          </cell>
        </row>
        <row r="639">
          <cell r="N639">
            <v>3.2463200000000008</v>
          </cell>
          <cell r="O639">
            <v>0</v>
          </cell>
        </row>
        <row r="640">
          <cell r="N640">
            <v>0</v>
          </cell>
          <cell r="O640">
            <v>0</v>
          </cell>
        </row>
        <row r="641">
          <cell r="N641">
            <v>0</v>
          </cell>
          <cell r="O641">
            <v>0</v>
          </cell>
        </row>
        <row r="642">
          <cell r="N642">
            <v>6.8376000000000001</v>
          </cell>
          <cell r="O642">
            <v>0</v>
          </cell>
        </row>
        <row r="643">
          <cell r="N643">
            <v>11.798600000000002</v>
          </cell>
          <cell r="O643">
            <v>0</v>
          </cell>
        </row>
        <row r="644">
          <cell r="N644">
            <v>47.980300000000007</v>
          </cell>
          <cell r="O644">
            <v>0</v>
          </cell>
        </row>
        <row r="645">
          <cell r="N645">
            <v>18.755700000000001</v>
          </cell>
          <cell r="O645">
            <v>0</v>
          </cell>
        </row>
        <row r="646">
          <cell r="N646">
            <v>3.5464000000000007</v>
          </cell>
          <cell r="O646">
            <v>0</v>
          </cell>
        </row>
        <row r="647">
          <cell r="N647">
            <v>3.0826400000000005</v>
          </cell>
          <cell r="O647">
            <v>0</v>
          </cell>
        </row>
        <row r="648">
          <cell r="N648">
            <v>5.1983999999999995</v>
          </cell>
          <cell r="O648">
            <v>3.7115999999999998</v>
          </cell>
        </row>
        <row r="649">
          <cell r="N649">
            <v>4.7652000000000001</v>
          </cell>
          <cell r="O649">
            <v>3.4023000000000003</v>
          </cell>
        </row>
        <row r="650">
          <cell r="N650">
            <v>0.47320000000000001</v>
          </cell>
          <cell r="O650">
            <v>0</v>
          </cell>
        </row>
        <row r="651">
          <cell r="N651">
            <v>27.291599999999999</v>
          </cell>
          <cell r="O651">
            <v>19.485900000000001</v>
          </cell>
        </row>
        <row r="652">
          <cell r="N652">
            <v>12.129599999999998</v>
          </cell>
          <cell r="O652">
            <v>8.6603999999999992</v>
          </cell>
        </row>
        <row r="653">
          <cell r="N653">
            <v>13.862400000000001</v>
          </cell>
          <cell r="O653">
            <v>9.8976000000000006</v>
          </cell>
        </row>
        <row r="654">
          <cell r="N654">
            <v>6.0647999999999991</v>
          </cell>
          <cell r="O654">
            <v>4.3301999999999996</v>
          </cell>
        </row>
        <row r="655">
          <cell r="N655">
            <v>13.0784</v>
          </cell>
          <cell r="O655">
            <v>0</v>
          </cell>
        </row>
        <row r="656">
          <cell r="N656">
            <v>0</v>
          </cell>
          <cell r="O656">
            <v>0</v>
          </cell>
        </row>
        <row r="657">
          <cell r="N657">
            <v>6.0647999999999991</v>
          </cell>
          <cell r="O657">
            <v>4.3301999999999996</v>
          </cell>
        </row>
        <row r="658">
          <cell r="N658">
            <v>0</v>
          </cell>
          <cell r="O658">
            <v>0</v>
          </cell>
        </row>
        <row r="659">
          <cell r="N659">
            <v>14.280100000000001</v>
          </cell>
          <cell r="O659">
            <v>0</v>
          </cell>
        </row>
        <row r="660">
          <cell r="N660">
            <v>0</v>
          </cell>
          <cell r="O660">
            <v>0</v>
          </cell>
        </row>
        <row r="661">
          <cell r="N661">
            <v>29.253599999999999</v>
          </cell>
          <cell r="O661">
            <v>0</v>
          </cell>
        </row>
        <row r="662">
          <cell r="N662">
            <v>3.8690000000000002</v>
          </cell>
          <cell r="O662">
            <v>0</v>
          </cell>
        </row>
        <row r="663">
          <cell r="N663">
            <v>7.4060000000000006</v>
          </cell>
          <cell r="O663">
            <v>0</v>
          </cell>
        </row>
        <row r="664">
          <cell r="N664">
            <v>2.1688999999999998</v>
          </cell>
          <cell r="O664">
            <v>0</v>
          </cell>
        </row>
        <row r="665">
          <cell r="N665">
            <v>13.957599999999999</v>
          </cell>
          <cell r="O665">
            <v>0</v>
          </cell>
        </row>
        <row r="666">
          <cell r="N666">
            <v>11.308800000000002</v>
          </cell>
          <cell r="O666">
            <v>0</v>
          </cell>
        </row>
        <row r="667">
          <cell r="N667">
            <v>16.461599999999997</v>
          </cell>
          <cell r="O667">
            <v>11.753399999999999</v>
          </cell>
        </row>
        <row r="668">
          <cell r="N668">
            <v>4.3019999999999996</v>
          </cell>
          <cell r="O668">
            <v>0</v>
          </cell>
        </row>
        <row r="669">
          <cell r="N669">
            <v>54.222500000000004</v>
          </cell>
          <cell r="O669">
            <v>0</v>
          </cell>
        </row>
        <row r="670">
          <cell r="N670">
            <v>0</v>
          </cell>
          <cell r="O670">
            <v>0</v>
          </cell>
        </row>
        <row r="671">
          <cell r="N671">
            <v>0</v>
          </cell>
          <cell r="O671">
            <v>0</v>
          </cell>
        </row>
        <row r="672">
          <cell r="N672">
            <v>0</v>
          </cell>
          <cell r="O672">
            <v>0</v>
          </cell>
        </row>
        <row r="673">
          <cell r="N673">
            <v>0</v>
          </cell>
          <cell r="O673">
            <v>0</v>
          </cell>
        </row>
        <row r="674">
          <cell r="N674">
            <v>0</v>
          </cell>
          <cell r="O674">
            <v>0</v>
          </cell>
        </row>
        <row r="675">
          <cell r="N675">
            <v>0</v>
          </cell>
          <cell r="O675">
            <v>0</v>
          </cell>
        </row>
        <row r="676">
          <cell r="N676">
            <v>12.753400000000001</v>
          </cell>
          <cell r="O676">
            <v>0</v>
          </cell>
        </row>
        <row r="677">
          <cell r="N677">
            <v>42.091999999999999</v>
          </cell>
          <cell r="O677">
            <v>0</v>
          </cell>
        </row>
        <row r="678">
          <cell r="N678">
            <v>19.520099999999999</v>
          </cell>
          <cell r="O678">
            <v>0</v>
          </cell>
        </row>
        <row r="679">
          <cell r="N679">
            <v>9.2070000000000007</v>
          </cell>
          <cell r="O679">
            <v>0</v>
          </cell>
        </row>
        <row r="680">
          <cell r="N680">
            <v>14.531199999999998</v>
          </cell>
          <cell r="O680">
            <v>0</v>
          </cell>
        </row>
        <row r="681">
          <cell r="N681">
            <v>15.104800000000001</v>
          </cell>
          <cell r="O681">
            <v>0</v>
          </cell>
        </row>
        <row r="682">
          <cell r="N682">
            <v>13.384</v>
          </cell>
          <cell r="O682">
            <v>0</v>
          </cell>
        </row>
        <row r="683">
          <cell r="N683">
            <v>4.4193600000000002</v>
          </cell>
          <cell r="O683">
            <v>0</v>
          </cell>
        </row>
        <row r="684">
          <cell r="N684">
            <v>13.575199999999999</v>
          </cell>
          <cell r="O684">
            <v>0</v>
          </cell>
        </row>
        <row r="685">
          <cell r="N685">
            <v>19.488</v>
          </cell>
          <cell r="O685">
            <v>0</v>
          </cell>
        </row>
        <row r="686">
          <cell r="N686">
            <v>19.295999999999999</v>
          </cell>
          <cell r="O686">
            <v>0</v>
          </cell>
        </row>
        <row r="687">
          <cell r="N687">
            <v>31.967999999999996</v>
          </cell>
          <cell r="O687">
            <v>0</v>
          </cell>
        </row>
        <row r="688">
          <cell r="N688">
            <v>36.342300000000002</v>
          </cell>
          <cell r="O688">
            <v>0</v>
          </cell>
        </row>
        <row r="689">
          <cell r="N689">
            <v>32.064</v>
          </cell>
          <cell r="O689">
            <v>0</v>
          </cell>
        </row>
        <row r="690">
          <cell r="N690">
            <v>29.298719999999999</v>
          </cell>
          <cell r="O690">
            <v>0</v>
          </cell>
        </row>
        <row r="691">
          <cell r="N691">
            <v>6.0647999999999991</v>
          </cell>
          <cell r="O691">
            <v>4.3301999999999996</v>
          </cell>
        </row>
        <row r="692">
          <cell r="N692">
            <v>7.3643999999999998</v>
          </cell>
          <cell r="O692">
            <v>5.2580999999999998</v>
          </cell>
        </row>
        <row r="693">
          <cell r="N693">
            <v>1.9536000000000002</v>
          </cell>
          <cell r="O693">
            <v>0</v>
          </cell>
        </row>
        <row r="694">
          <cell r="N694">
            <v>13.9878</v>
          </cell>
          <cell r="O694">
            <v>0</v>
          </cell>
        </row>
        <row r="695">
          <cell r="N695">
            <v>51.886560000000003</v>
          </cell>
          <cell r="O695">
            <v>0</v>
          </cell>
        </row>
        <row r="696">
          <cell r="N696">
            <v>13.575199999999999</v>
          </cell>
          <cell r="O696">
            <v>0</v>
          </cell>
        </row>
        <row r="697">
          <cell r="N697">
            <v>13.384</v>
          </cell>
          <cell r="O697">
            <v>0</v>
          </cell>
        </row>
        <row r="698">
          <cell r="N698">
            <v>15.009199999999998</v>
          </cell>
          <cell r="O698">
            <v>0</v>
          </cell>
        </row>
        <row r="699">
          <cell r="N699">
            <v>5.6315999999999997</v>
          </cell>
          <cell r="O699">
            <v>4.0209000000000001</v>
          </cell>
        </row>
        <row r="700">
          <cell r="N700">
            <v>5.6315999999999997</v>
          </cell>
          <cell r="O700">
            <v>4.0209000000000001</v>
          </cell>
        </row>
        <row r="701">
          <cell r="N701">
            <v>20.793599999999998</v>
          </cell>
          <cell r="O701">
            <v>14.846399999999999</v>
          </cell>
        </row>
        <row r="702">
          <cell r="N702">
            <v>17.761199999999999</v>
          </cell>
          <cell r="O702">
            <v>12.681299999999998</v>
          </cell>
        </row>
        <row r="703">
          <cell r="N703">
            <v>0</v>
          </cell>
          <cell r="O703">
            <v>0</v>
          </cell>
        </row>
        <row r="704">
          <cell r="N704">
            <v>14.435599999999999</v>
          </cell>
          <cell r="O704">
            <v>0</v>
          </cell>
        </row>
        <row r="705">
          <cell r="N705">
            <v>2.6500000000000004</v>
          </cell>
          <cell r="O705">
            <v>0</v>
          </cell>
        </row>
        <row r="706">
          <cell r="N706">
            <v>0.74360000000000015</v>
          </cell>
          <cell r="O706">
            <v>0</v>
          </cell>
        </row>
        <row r="707">
          <cell r="N707">
            <v>3.1917600000000004</v>
          </cell>
          <cell r="O707">
            <v>0</v>
          </cell>
        </row>
        <row r="708">
          <cell r="N708">
            <v>3.1372000000000004</v>
          </cell>
          <cell r="O708">
            <v>0</v>
          </cell>
        </row>
        <row r="709">
          <cell r="N709">
            <v>1.6928000000000001</v>
          </cell>
          <cell r="O709">
            <v>0</v>
          </cell>
        </row>
        <row r="710">
          <cell r="N710">
            <v>3.1917600000000004</v>
          </cell>
          <cell r="O710">
            <v>0</v>
          </cell>
        </row>
        <row r="711">
          <cell r="N711">
            <v>3.1917600000000004</v>
          </cell>
          <cell r="O711">
            <v>0</v>
          </cell>
        </row>
        <row r="712">
          <cell r="N712">
            <v>49.458100000000002</v>
          </cell>
          <cell r="O712">
            <v>0</v>
          </cell>
        </row>
        <row r="713">
          <cell r="N713">
            <v>13.575199999999999</v>
          </cell>
          <cell r="O713">
            <v>0</v>
          </cell>
        </row>
        <row r="714">
          <cell r="N714">
            <v>13.575199999999999</v>
          </cell>
          <cell r="O714">
            <v>0</v>
          </cell>
        </row>
        <row r="715">
          <cell r="N715">
            <v>13.575199999999999</v>
          </cell>
          <cell r="O715">
            <v>0</v>
          </cell>
        </row>
        <row r="716">
          <cell r="N716">
            <v>13.575199999999999</v>
          </cell>
          <cell r="O716">
            <v>0</v>
          </cell>
        </row>
        <row r="717">
          <cell r="N717">
            <v>22.852800000000002</v>
          </cell>
          <cell r="O717">
            <v>0</v>
          </cell>
        </row>
        <row r="718">
          <cell r="N718">
            <v>34.577400000000004</v>
          </cell>
          <cell r="O718">
            <v>0</v>
          </cell>
        </row>
        <row r="719">
          <cell r="N719">
            <v>0</v>
          </cell>
          <cell r="O719">
            <v>0</v>
          </cell>
        </row>
        <row r="720">
          <cell r="N720">
            <v>0</v>
          </cell>
          <cell r="O720">
            <v>0</v>
          </cell>
        </row>
        <row r="721">
          <cell r="N721">
            <v>33.7502</v>
          </cell>
          <cell r="O721">
            <v>0</v>
          </cell>
        </row>
        <row r="722">
          <cell r="N722">
            <v>11.186</v>
          </cell>
          <cell r="O722">
            <v>0</v>
          </cell>
        </row>
        <row r="723">
          <cell r="N723">
            <v>13.575199999999999</v>
          </cell>
          <cell r="O723">
            <v>0</v>
          </cell>
        </row>
        <row r="724">
          <cell r="N724">
            <v>13.575199999999999</v>
          </cell>
          <cell r="O724">
            <v>0</v>
          </cell>
        </row>
        <row r="725">
          <cell r="N725">
            <v>9.2731999999999992</v>
          </cell>
          <cell r="O725">
            <v>0</v>
          </cell>
        </row>
        <row r="726">
          <cell r="N726">
            <v>22.941800000000004</v>
          </cell>
          <cell r="O726">
            <v>0</v>
          </cell>
        </row>
        <row r="727">
          <cell r="N727">
            <v>7.3643999999999998</v>
          </cell>
          <cell r="O727">
            <v>5.2580999999999998</v>
          </cell>
        </row>
        <row r="728">
          <cell r="N728">
            <v>7.3643999999999998</v>
          </cell>
          <cell r="O728">
            <v>5.2580999999999998</v>
          </cell>
        </row>
        <row r="729">
          <cell r="N729">
            <v>10.707199999999998</v>
          </cell>
          <cell r="O729">
            <v>0</v>
          </cell>
        </row>
        <row r="730">
          <cell r="N730">
            <v>3.1917600000000004</v>
          </cell>
          <cell r="O730">
            <v>0</v>
          </cell>
        </row>
        <row r="731">
          <cell r="N731">
            <v>5.4989999999999997</v>
          </cell>
          <cell r="O731">
            <v>0</v>
          </cell>
        </row>
        <row r="732">
          <cell r="N732">
            <v>3.1917600000000004</v>
          </cell>
          <cell r="O732">
            <v>0</v>
          </cell>
        </row>
        <row r="733">
          <cell r="N733">
            <v>3.1917600000000004</v>
          </cell>
          <cell r="O733">
            <v>0</v>
          </cell>
        </row>
        <row r="734">
          <cell r="N734">
            <v>14.970700000000001</v>
          </cell>
          <cell r="O734">
            <v>0</v>
          </cell>
        </row>
        <row r="735">
          <cell r="N735">
            <v>13.957599999999999</v>
          </cell>
          <cell r="O735">
            <v>0</v>
          </cell>
        </row>
        <row r="736">
          <cell r="N736">
            <v>13.678400000000002</v>
          </cell>
          <cell r="O736">
            <v>0</v>
          </cell>
        </row>
        <row r="737">
          <cell r="N737">
            <v>15.009199999999998</v>
          </cell>
          <cell r="O737">
            <v>0</v>
          </cell>
        </row>
        <row r="738">
          <cell r="N738">
            <v>4.7652000000000001</v>
          </cell>
          <cell r="O738">
            <v>3.4023000000000003</v>
          </cell>
        </row>
        <row r="739">
          <cell r="N739">
            <v>6.0647999999999991</v>
          </cell>
          <cell r="O739">
            <v>4.3301999999999996</v>
          </cell>
        </row>
        <row r="740">
          <cell r="N740">
            <v>6.5392000000000001</v>
          </cell>
          <cell r="O740">
            <v>0</v>
          </cell>
        </row>
        <row r="741">
          <cell r="N741">
            <v>13.575199999999999</v>
          </cell>
          <cell r="O741">
            <v>0</v>
          </cell>
        </row>
        <row r="742">
          <cell r="N742">
            <v>13.575199999999999</v>
          </cell>
          <cell r="O742">
            <v>0</v>
          </cell>
        </row>
        <row r="743">
          <cell r="N743">
            <v>9.9980999999999991</v>
          </cell>
          <cell r="O743">
            <v>0</v>
          </cell>
        </row>
        <row r="744">
          <cell r="N744">
            <v>17.322800000000001</v>
          </cell>
          <cell r="O744">
            <v>0</v>
          </cell>
        </row>
        <row r="745">
          <cell r="N745">
            <v>17.761199999999999</v>
          </cell>
          <cell r="O745">
            <v>12.681299999999998</v>
          </cell>
        </row>
        <row r="746">
          <cell r="N746">
            <v>58.985199999999999</v>
          </cell>
          <cell r="O746">
            <v>0</v>
          </cell>
        </row>
        <row r="747">
          <cell r="N747">
            <v>19.877399999999998</v>
          </cell>
          <cell r="O747">
            <v>0</v>
          </cell>
        </row>
        <row r="748">
          <cell r="N748">
            <v>6.4859999999999998</v>
          </cell>
          <cell r="O748">
            <v>0</v>
          </cell>
        </row>
        <row r="749">
          <cell r="N749">
            <v>6.4375999999999998</v>
          </cell>
          <cell r="O749">
            <v>0</v>
          </cell>
        </row>
        <row r="750">
          <cell r="N750">
            <v>0.84500000000000008</v>
          </cell>
          <cell r="O750">
            <v>0</v>
          </cell>
        </row>
        <row r="751">
          <cell r="N751">
            <v>0</v>
          </cell>
          <cell r="O751">
            <v>0</v>
          </cell>
        </row>
        <row r="752">
          <cell r="N752">
            <v>0</v>
          </cell>
          <cell r="O752">
            <v>0</v>
          </cell>
        </row>
        <row r="753">
          <cell r="N753">
            <v>6.4375999999999998</v>
          </cell>
          <cell r="O753">
            <v>0</v>
          </cell>
        </row>
        <row r="754">
          <cell r="N754">
            <v>38.722800000000007</v>
          </cell>
          <cell r="O754">
            <v>0</v>
          </cell>
        </row>
        <row r="755">
          <cell r="N755">
            <v>4.5830400000000013</v>
          </cell>
          <cell r="O755">
            <v>0</v>
          </cell>
        </row>
        <row r="756">
          <cell r="N756">
            <v>7.8839200000000007</v>
          </cell>
          <cell r="O756">
            <v>0</v>
          </cell>
        </row>
        <row r="757">
          <cell r="N757">
            <v>3.8737600000000003</v>
          </cell>
          <cell r="O757">
            <v>0</v>
          </cell>
        </row>
        <row r="758">
          <cell r="N758">
            <v>19.4068</v>
          </cell>
          <cell r="O758">
            <v>0</v>
          </cell>
        </row>
        <row r="759">
          <cell r="N759">
            <v>15.009199999999998</v>
          </cell>
          <cell r="O759">
            <v>0</v>
          </cell>
        </row>
        <row r="760">
          <cell r="N760">
            <v>20.360399999999998</v>
          </cell>
          <cell r="O760">
            <v>14.537100000000001</v>
          </cell>
        </row>
        <row r="761">
          <cell r="N761">
            <v>5.1983999999999995</v>
          </cell>
          <cell r="O761">
            <v>3.7115999999999998</v>
          </cell>
        </row>
        <row r="762">
          <cell r="N762">
            <v>5.1983999999999995</v>
          </cell>
          <cell r="O762">
            <v>3.7115999999999998</v>
          </cell>
        </row>
        <row r="763">
          <cell r="N763">
            <v>9.9635999999999996</v>
          </cell>
          <cell r="O763">
            <v>7.1138999999999992</v>
          </cell>
        </row>
        <row r="764">
          <cell r="N764">
            <v>15.009199999999998</v>
          </cell>
          <cell r="O764">
            <v>0</v>
          </cell>
        </row>
        <row r="765">
          <cell r="N765">
            <v>9.5599999999999987</v>
          </cell>
          <cell r="O765">
            <v>0</v>
          </cell>
        </row>
        <row r="766">
          <cell r="N766">
            <v>3.7373600000000002</v>
          </cell>
          <cell r="O766">
            <v>0</v>
          </cell>
        </row>
        <row r="767">
          <cell r="N767">
            <v>11.6736</v>
          </cell>
          <cell r="O767">
            <v>0</v>
          </cell>
        </row>
        <row r="768">
          <cell r="N768">
            <v>3.3008800000000003</v>
          </cell>
          <cell r="O768">
            <v>0</v>
          </cell>
        </row>
        <row r="769">
          <cell r="N769">
            <v>3.1917600000000004</v>
          </cell>
          <cell r="O769">
            <v>0</v>
          </cell>
        </row>
        <row r="770">
          <cell r="N770">
            <v>16.3461</v>
          </cell>
          <cell r="O770">
            <v>0</v>
          </cell>
        </row>
        <row r="771">
          <cell r="N771">
            <v>13.4796</v>
          </cell>
          <cell r="O771">
            <v>0</v>
          </cell>
        </row>
        <row r="772">
          <cell r="N772">
            <v>3.901040000000001</v>
          </cell>
          <cell r="O772">
            <v>0</v>
          </cell>
        </row>
        <row r="773">
          <cell r="N773">
            <v>11.539440000000001</v>
          </cell>
          <cell r="O773">
            <v>0</v>
          </cell>
        </row>
        <row r="774">
          <cell r="N774">
            <v>7.829200000000001</v>
          </cell>
          <cell r="O774">
            <v>0</v>
          </cell>
        </row>
        <row r="775">
          <cell r="N775">
            <v>4.037440000000001</v>
          </cell>
          <cell r="O775">
            <v>0</v>
          </cell>
        </row>
        <row r="776">
          <cell r="N776">
            <v>10.103900000000001</v>
          </cell>
          <cell r="O776">
            <v>0</v>
          </cell>
        </row>
        <row r="777">
          <cell r="N777">
            <v>11.056099999999999</v>
          </cell>
          <cell r="O777">
            <v>0</v>
          </cell>
        </row>
        <row r="778">
          <cell r="N778">
            <v>3.1917600000000004</v>
          </cell>
          <cell r="O778">
            <v>0</v>
          </cell>
        </row>
        <row r="779">
          <cell r="N779">
            <v>5.4049999999999994</v>
          </cell>
          <cell r="O779">
            <v>0</v>
          </cell>
        </row>
        <row r="780">
          <cell r="N780">
            <v>1.6928000000000001</v>
          </cell>
          <cell r="O780">
            <v>0</v>
          </cell>
        </row>
        <row r="781">
          <cell r="N781">
            <v>17.761199999999999</v>
          </cell>
          <cell r="O781">
            <v>12.681299999999998</v>
          </cell>
        </row>
        <row r="782">
          <cell r="N782">
            <v>20.793599999999998</v>
          </cell>
          <cell r="O782">
            <v>14.846399999999999</v>
          </cell>
        </row>
        <row r="783">
          <cell r="N783">
            <v>5.6315999999999997</v>
          </cell>
          <cell r="O783">
            <v>4.0209000000000001</v>
          </cell>
        </row>
        <row r="784">
          <cell r="N784">
            <v>5.6315999999999997</v>
          </cell>
          <cell r="O784">
            <v>4.0209000000000001</v>
          </cell>
        </row>
        <row r="785">
          <cell r="N785">
            <v>29.922799999999999</v>
          </cell>
          <cell r="O785">
            <v>0</v>
          </cell>
        </row>
        <row r="786">
          <cell r="N786">
            <v>0</v>
          </cell>
          <cell r="O786">
            <v>0</v>
          </cell>
        </row>
        <row r="787">
          <cell r="N787">
            <v>2.3276000000000003</v>
          </cell>
          <cell r="O787">
            <v>0</v>
          </cell>
        </row>
        <row r="788">
          <cell r="N788">
            <v>2.6500000000000004</v>
          </cell>
          <cell r="O788">
            <v>0</v>
          </cell>
        </row>
        <row r="789">
          <cell r="N789">
            <v>13.575199999999999</v>
          </cell>
          <cell r="O789">
            <v>0</v>
          </cell>
        </row>
        <row r="790">
          <cell r="N790">
            <v>13.384</v>
          </cell>
          <cell r="O790">
            <v>0</v>
          </cell>
        </row>
        <row r="791">
          <cell r="N791">
            <v>13.575199999999999</v>
          </cell>
          <cell r="O791">
            <v>0</v>
          </cell>
        </row>
        <row r="792">
          <cell r="N792">
            <v>13.575199999999999</v>
          </cell>
          <cell r="O792">
            <v>0</v>
          </cell>
        </row>
        <row r="793">
          <cell r="N793">
            <v>49.458100000000002</v>
          </cell>
          <cell r="O793">
            <v>0</v>
          </cell>
        </row>
        <row r="794">
          <cell r="N794">
            <v>3.1917600000000004</v>
          </cell>
          <cell r="O794">
            <v>0</v>
          </cell>
        </row>
        <row r="795">
          <cell r="N795">
            <v>3.1917600000000004</v>
          </cell>
          <cell r="O795">
            <v>0</v>
          </cell>
        </row>
        <row r="796">
          <cell r="N796">
            <v>11.186</v>
          </cell>
          <cell r="O796">
            <v>0</v>
          </cell>
        </row>
        <row r="797">
          <cell r="N797">
            <v>33.644400000000005</v>
          </cell>
          <cell r="O797">
            <v>0</v>
          </cell>
        </row>
        <row r="798">
          <cell r="N798">
            <v>34.577400000000004</v>
          </cell>
          <cell r="O798">
            <v>0</v>
          </cell>
        </row>
        <row r="799">
          <cell r="N799">
            <v>0</v>
          </cell>
          <cell r="O799">
            <v>0</v>
          </cell>
        </row>
        <row r="800">
          <cell r="N800">
            <v>0</v>
          </cell>
          <cell r="O800">
            <v>0</v>
          </cell>
        </row>
        <row r="801">
          <cell r="N801">
            <v>13.575199999999999</v>
          </cell>
          <cell r="O801">
            <v>0</v>
          </cell>
        </row>
        <row r="802">
          <cell r="N802">
            <v>22.852800000000002</v>
          </cell>
          <cell r="O802">
            <v>0</v>
          </cell>
        </row>
        <row r="803">
          <cell r="N803">
            <v>13.575199999999999</v>
          </cell>
          <cell r="O803">
            <v>0</v>
          </cell>
        </row>
        <row r="804">
          <cell r="N804">
            <v>7.9794</v>
          </cell>
          <cell r="O804">
            <v>0</v>
          </cell>
        </row>
        <row r="805">
          <cell r="N805">
            <v>5.4989999999999997</v>
          </cell>
          <cell r="O805">
            <v>0</v>
          </cell>
        </row>
        <row r="806">
          <cell r="N806">
            <v>10.707199999999998</v>
          </cell>
          <cell r="O806">
            <v>0</v>
          </cell>
        </row>
        <row r="807">
          <cell r="N807">
            <v>7.3643999999999998</v>
          </cell>
          <cell r="O807">
            <v>5.2580999999999998</v>
          </cell>
        </row>
        <row r="808">
          <cell r="N808">
            <v>7.3643999999999998</v>
          </cell>
          <cell r="O808">
            <v>5.2580999999999998</v>
          </cell>
        </row>
        <row r="809">
          <cell r="N809">
            <v>1.6562000000000003</v>
          </cell>
          <cell r="O809">
            <v>0</v>
          </cell>
        </row>
        <row r="810">
          <cell r="N810">
            <v>9.2731999999999992</v>
          </cell>
          <cell r="O810">
            <v>0</v>
          </cell>
        </row>
        <row r="811">
          <cell r="N811">
            <v>27.724</v>
          </cell>
          <cell r="O811">
            <v>0</v>
          </cell>
        </row>
        <row r="812">
          <cell r="N812">
            <v>13.575199999999999</v>
          </cell>
          <cell r="O812">
            <v>0</v>
          </cell>
        </row>
        <row r="813">
          <cell r="N813">
            <v>2.0495999999999999</v>
          </cell>
          <cell r="O813">
            <v>0</v>
          </cell>
        </row>
        <row r="814">
          <cell r="N814">
            <v>0.76050000000000006</v>
          </cell>
          <cell r="O814">
            <v>0</v>
          </cell>
        </row>
        <row r="815">
          <cell r="N815">
            <v>4.7058000000000009</v>
          </cell>
          <cell r="O815">
            <v>0</v>
          </cell>
        </row>
        <row r="816">
          <cell r="N816">
            <v>13.343700000000002</v>
          </cell>
          <cell r="O816">
            <v>0</v>
          </cell>
        </row>
        <row r="817">
          <cell r="N817">
            <v>0.5746</v>
          </cell>
          <cell r="O817">
            <v>0</v>
          </cell>
        </row>
        <row r="818">
          <cell r="N818">
            <v>13.957599999999999</v>
          </cell>
          <cell r="O818">
            <v>0</v>
          </cell>
        </row>
        <row r="819">
          <cell r="N819">
            <v>15.009199999999998</v>
          </cell>
          <cell r="O819">
            <v>0</v>
          </cell>
        </row>
        <row r="820">
          <cell r="N820">
            <v>29.457599999999999</v>
          </cell>
          <cell r="O820">
            <v>21.032399999999999</v>
          </cell>
        </row>
        <row r="821">
          <cell r="N821">
            <v>6.4979999999999993</v>
          </cell>
          <cell r="O821">
            <v>4.6395</v>
          </cell>
        </row>
        <row r="822">
          <cell r="N822">
            <v>6.4979999999999993</v>
          </cell>
          <cell r="O822">
            <v>4.6395</v>
          </cell>
        </row>
        <row r="823">
          <cell r="N823">
            <v>22.752800000000001</v>
          </cell>
          <cell r="O823">
            <v>0</v>
          </cell>
        </row>
        <row r="824">
          <cell r="N824">
            <v>11.95</v>
          </cell>
          <cell r="O824">
            <v>0</v>
          </cell>
        </row>
        <row r="825">
          <cell r="N825">
            <v>11.185199999999998</v>
          </cell>
          <cell r="O825">
            <v>0</v>
          </cell>
        </row>
        <row r="826">
          <cell r="N826">
            <v>15.076500000000001</v>
          </cell>
          <cell r="O826">
            <v>0</v>
          </cell>
        </row>
        <row r="827">
          <cell r="N827">
            <v>15.009199999999998</v>
          </cell>
          <cell r="O827">
            <v>0</v>
          </cell>
        </row>
        <row r="828">
          <cell r="N828">
            <v>14.435599999999999</v>
          </cell>
          <cell r="O828">
            <v>0</v>
          </cell>
        </row>
        <row r="829">
          <cell r="N829">
            <v>23.9956</v>
          </cell>
          <cell r="O829">
            <v>0</v>
          </cell>
        </row>
        <row r="830">
          <cell r="N830">
            <v>13.957599999999999</v>
          </cell>
          <cell r="O830">
            <v>0</v>
          </cell>
        </row>
        <row r="831">
          <cell r="N831">
            <v>28.68</v>
          </cell>
          <cell r="O831">
            <v>0</v>
          </cell>
        </row>
        <row r="832">
          <cell r="N832">
            <v>9.9452000000000016</v>
          </cell>
          <cell r="O832">
            <v>0</v>
          </cell>
        </row>
        <row r="833">
          <cell r="N833">
            <v>16.156399999999998</v>
          </cell>
          <cell r="O833">
            <v>0</v>
          </cell>
        </row>
        <row r="834">
          <cell r="N834">
            <v>15.0236</v>
          </cell>
          <cell r="O834">
            <v>0</v>
          </cell>
        </row>
        <row r="835">
          <cell r="N835">
            <v>7.3042000000000007</v>
          </cell>
          <cell r="O835">
            <v>0</v>
          </cell>
        </row>
        <row r="836">
          <cell r="N836">
            <v>0.76050000000000006</v>
          </cell>
          <cell r="O836">
            <v>0</v>
          </cell>
        </row>
        <row r="837">
          <cell r="N837">
            <v>0</v>
          </cell>
          <cell r="O837">
            <v>0</v>
          </cell>
        </row>
        <row r="838">
          <cell r="N838">
            <v>0</v>
          </cell>
          <cell r="O838">
            <v>0</v>
          </cell>
        </row>
        <row r="839">
          <cell r="N839">
            <v>6.3757000000000001</v>
          </cell>
          <cell r="O839">
            <v>0</v>
          </cell>
        </row>
        <row r="840">
          <cell r="N840">
            <v>24.598500000000001</v>
          </cell>
          <cell r="O840">
            <v>0</v>
          </cell>
        </row>
        <row r="841">
          <cell r="N841">
            <v>6.5329999999999995</v>
          </cell>
          <cell r="O841">
            <v>0</v>
          </cell>
        </row>
        <row r="842">
          <cell r="N842">
            <v>3.1917600000000004</v>
          </cell>
          <cell r="O842">
            <v>0</v>
          </cell>
        </row>
        <row r="843">
          <cell r="N843">
            <v>3.1917600000000004</v>
          </cell>
          <cell r="O843">
            <v>0</v>
          </cell>
        </row>
        <row r="844">
          <cell r="N844">
            <v>13.097199999999999</v>
          </cell>
          <cell r="O844">
            <v>0</v>
          </cell>
        </row>
        <row r="845">
          <cell r="N845">
            <v>7.9348000000000001</v>
          </cell>
          <cell r="O845">
            <v>0</v>
          </cell>
        </row>
        <row r="846">
          <cell r="N846">
            <v>15.678399999999998</v>
          </cell>
          <cell r="O846">
            <v>0</v>
          </cell>
        </row>
        <row r="847">
          <cell r="N847">
            <v>32.923199999999994</v>
          </cell>
          <cell r="O847">
            <v>23.506799999999998</v>
          </cell>
        </row>
        <row r="848">
          <cell r="N848">
            <v>6.0647999999999991</v>
          </cell>
          <cell r="O848">
            <v>4.3301999999999996</v>
          </cell>
        </row>
        <row r="849">
          <cell r="N849">
            <v>5.6315999999999997</v>
          </cell>
          <cell r="O849">
            <v>4.0209000000000001</v>
          </cell>
        </row>
        <row r="850">
          <cell r="N850">
            <v>1.7914000000000001</v>
          </cell>
          <cell r="O850">
            <v>0</v>
          </cell>
        </row>
        <row r="851">
          <cell r="N851">
            <v>13.629999999999999</v>
          </cell>
          <cell r="O851">
            <v>0</v>
          </cell>
        </row>
        <row r="852">
          <cell r="N852">
            <v>28.201999999999998</v>
          </cell>
          <cell r="O852">
            <v>0</v>
          </cell>
        </row>
        <row r="853">
          <cell r="N853">
            <v>9.9452000000000016</v>
          </cell>
          <cell r="O853">
            <v>0</v>
          </cell>
        </row>
        <row r="854">
          <cell r="N854">
            <v>10.707199999999998</v>
          </cell>
          <cell r="O854">
            <v>0</v>
          </cell>
        </row>
        <row r="855">
          <cell r="N855">
            <v>9.5599999999999987</v>
          </cell>
          <cell r="O855">
            <v>0</v>
          </cell>
        </row>
        <row r="856">
          <cell r="N856">
            <v>8.7951999999999995</v>
          </cell>
          <cell r="O856">
            <v>0</v>
          </cell>
        </row>
        <row r="857">
          <cell r="N857">
            <v>13.013400000000001</v>
          </cell>
          <cell r="O857">
            <v>0</v>
          </cell>
        </row>
        <row r="858">
          <cell r="N858">
            <v>3.3008800000000003</v>
          </cell>
          <cell r="O858">
            <v>0</v>
          </cell>
        </row>
        <row r="859">
          <cell r="N859">
            <v>3.1917600000000004</v>
          </cell>
          <cell r="O859">
            <v>0</v>
          </cell>
        </row>
        <row r="860">
          <cell r="N860">
            <v>15.076500000000001</v>
          </cell>
          <cell r="O860">
            <v>0</v>
          </cell>
        </row>
        <row r="861">
          <cell r="N861">
            <v>51.561900000000009</v>
          </cell>
          <cell r="O861">
            <v>0</v>
          </cell>
        </row>
        <row r="862">
          <cell r="N862">
            <v>0</v>
          </cell>
          <cell r="O862">
            <v>0</v>
          </cell>
        </row>
        <row r="863">
          <cell r="N863">
            <v>0</v>
          </cell>
          <cell r="O863">
            <v>0</v>
          </cell>
        </row>
        <row r="864">
          <cell r="N864">
            <v>0</v>
          </cell>
          <cell r="O864">
            <v>0</v>
          </cell>
        </row>
        <row r="865">
          <cell r="N865">
            <v>3.6630000000000003</v>
          </cell>
          <cell r="O865">
            <v>0</v>
          </cell>
        </row>
        <row r="866">
          <cell r="N866">
            <v>2.0630999999999999</v>
          </cell>
          <cell r="O866">
            <v>0</v>
          </cell>
        </row>
        <row r="867">
          <cell r="N867">
            <v>9.6278000000000006</v>
          </cell>
          <cell r="O867">
            <v>0</v>
          </cell>
        </row>
        <row r="868">
          <cell r="N868">
            <v>42.993600000000001</v>
          </cell>
          <cell r="O868">
            <v>0</v>
          </cell>
        </row>
        <row r="869">
          <cell r="N869">
            <v>36.001999999999995</v>
          </cell>
          <cell r="O869">
            <v>0</v>
          </cell>
        </row>
        <row r="870">
          <cell r="N870">
            <v>5.64</v>
          </cell>
          <cell r="O870">
            <v>0</v>
          </cell>
        </row>
        <row r="871">
          <cell r="N871">
            <v>4.4739200000000006</v>
          </cell>
          <cell r="O871">
            <v>0</v>
          </cell>
        </row>
        <row r="872">
          <cell r="N872">
            <v>4.3648000000000007</v>
          </cell>
          <cell r="O872">
            <v>0</v>
          </cell>
        </row>
        <row r="873">
          <cell r="N873">
            <v>5.2104800000000013</v>
          </cell>
          <cell r="O873">
            <v>0</v>
          </cell>
        </row>
        <row r="874">
          <cell r="N874">
            <v>1.6562000000000003</v>
          </cell>
          <cell r="O874">
            <v>0</v>
          </cell>
        </row>
        <row r="875">
          <cell r="N875">
            <v>5.6315999999999997</v>
          </cell>
          <cell r="O875">
            <v>8.0418000000000003</v>
          </cell>
        </row>
        <row r="876">
          <cell r="N876">
            <v>5.6315999999999997</v>
          </cell>
          <cell r="O876">
            <v>8.0418000000000003</v>
          </cell>
        </row>
        <row r="877">
          <cell r="N877">
            <v>6.9312000000000005</v>
          </cell>
          <cell r="O877">
            <v>9.8976000000000006</v>
          </cell>
        </row>
        <row r="878">
          <cell r="N878">
            <v>6.9312000000000005</v>
          </cell>
          <cell r="O878">
            <v>9.8976000000000006</v>
          </cell>
        </row>
        <row r="879">
          <cell r="N879">
            <v>17.509900000000002</v>
          </cell>
          <cell r="O879">
            <v>0</v>
          </cell>
        </row>
        <row r="880">
          <cell r="N880">
            <v>11.758800000000001</v>
          </cell>
          <cell r="O880">
            <v>0</v>
          </cell>
        </row>
        <row r="881">
          <cell r="N881">
            <v>3.3554400000000006</v>
          </cell>
          <cell r="O881">
            <v>0</v>
          </cell>
        </row>
        <row r="882">
          <cell r="N882">
            <v>12.619199999999999</v>
          </cell>
          <cell r="O882">
            <v>0</v>
          </cell>
        </row>
        <row r="883">
          <cell r="N883">
            <v>8.3171999999999997</v>
          </cell>
          <cell r="O883">
            <v>0</v>
          </cell>
        </row>
        <row r="884">
          <cell r="N884">
            <v>14.664</v>
          </cell>
          <cell r="O884">
            <v>0</v>
          </cell>
        </row>
        <row r="885">
          <cell r="N885">
            <v>0</v>
          </cell>
          <cell r="O885">
            <v>0</v>
          </cell>
        </row>
        <row r="886">
          <cell r="N886">
            <v>11.95</v>
          </cell>
          <cell r="O886">
            <v>0</v>
          </cell>
        </row>
        <row r="887">
          <cell r="N887">
            <v>10.994</v>
          </cell>
          <cell r="O887">
            <v>0</v>
          </cell>
        </row>
        <row r="888">
          <cell r="N888">
            <v>12.1412</v>
          </cell>
          <cell r="O888">
            <v>0</v>
          </cell>
        </row>
        <row r="889">
          <cell r="N889">
            <v>13.1928</v>
          </cell>
          <cell r="O889">
            <v>0</v>
          </cell>
        </row>
        <row r="890">
          <cell r="N890">
            <v>54.014400000000009</v>
          </cell>
          <cell r="O890">
            <v>0</v>
          </cell>
        </row>
        <row r="891">
          <cell r="N891">
            <v>16.913600000000002</v>
          </cell>
          <cell r="O891">
            <v>0</v>
          </cell>
        </row>
        <row r="892">
          <cell r="N892">
            <v>7.0969999999999995</v>
          </cell>
          <cell r="O892">
            <v>0</v>
          </cell>
        </row>
        <row r="893">
          <cell r="N893">
            <v>15.582800000000001</v>
          </cell>
          <cell r="O893">
            <v>0</v>
          </cell>
        </row>
        <row r="894">
          <cell r="N894">
            <v>5.6315999999999997</v>
          </cell>
          <cell r="O894">
            <v>8.0418000000000003</v>
          </cell>
        </row>
        <row r="895">
          <cell r="N895">
            <v>5.6315999999999997</v>
          </cell>
          <cell r="O895">
            <v>8.0418000000000003</v>
          </cell>
        </row>
        <row r="896">
          <cell r="N896">
            <v>9.5981000000000005</v>
          </cell>
          <cell r="O896">
            <v>0</v>
          </cell>
        </row>
        <row r="897">
          <cell r="N897">
            <v>14.7288</v>
          </cell>
          <cell r="O897">
            <v>21.032399999999999</v>
          </cell>
        </row>
        <row r="898">
          <cell r="N898">
            <v>5.6315999999999997</v>
          </cell>
          <cell r="O898">
            <v>8.0418000000000003</v>
          </cell>
        </row>
        <row r="899">
          <cell r="N899">
            <v>46.461599999999997</v>
          </cell>
          <cell r="O899">
            <v>0</v>
          </cell>
        </row>
        <row r="900">
          <cell r="N900">
            <v>49.425200000000004</v>
          </cell>
          <cell r="O900">
            <v>0</v>
          </cell>
        </row>
        <row r="901">
          <cell r="N901">
            <v>9.9452000000000016</v>
          </cell>
          <cell r="O901">
            <v>0</v>
          </cell>
        </row>
        <row r="902">
          <cell r="N902">
            <v>2.9405999999999999</v>
          </cell>
          <cell r="O902">
            <v>0</v>
          </cell>
        </row>
        <row r="903">
          <cell r="N903">
            <v>8.7023200000000003</v>
          </cell>
          <cell r="O903">
            <v>0</v>
          </cell>
        </row>
        <row r="904">
          <cell r="N904">
            <v>10.707199999999998</v>
          </cell>
          <cell r="O904">
            <v>0</v>
          </cell>
        </row>
        <row r="905">
          <cell r="N905">
            <v>12.045599999999999</v>
          </cell>
          <cell r="O905">
            <v>0</v>
          </cell>
        </row>
        <row r="906">
          <cell r="N906">
            <v>0</v>
          </cell>
          <cell r="O906">
            <v>0</v>
          </cell>
        </row>
        <row r="907">
          <cell r="N907">
            <v>0</v>
          </cell>
          <cell r="O907">
            <v>0</v>
          </cell>
        </row>
        <row r="908">
          <cell r="N908">
            <v>14.2301</v>
          </cell>
          <cell r="O908">
            <v>0</v>
          </cell>
        </row>
        <row r="909">
          <cell r="N909">
            <v>11.185199999999998</v>
          </cell>
          <cell r="O909">
            <v>0</v>
          </cell>
        </row>
        <row r="910">
          <cell r="N910">
            <v>10.229199999999999</v>
          </cell>
          <cell r="O910">
            <v>0</v>
          </cell>
        </row>
        <row r="911">
          <cell r="N911">
            <v>10.229199999999999</v>
          </cell>
          <cell r="O911">
            <v>0</v>
          </cell>
        </row>
        <row r="912">
          <cell r="N912">
            <v>5.9777000000000005</v>
          </cell>
          <cell r="O912">
            <v>0</v>
          </cell>
        </row>
        <row r="913">
          <cell r="N913">
            <v>3.7283999999999997</v>
          </cell>
          <cell r="O913">
            <v>0</v>
          </cell>
        </row>
        <row r="914">
          <cell r="N914">
            <v>3.6327999999999996</v>
          </cell>
          <cell r="O914">
            <v>0</v>
          </cell>
        </row>
        <row r="915">
          <cell r="N915">
            <v>5.1703999999999999</v>
          </cell>
          <cell r="O915">
            <v>0</v>
          </cell>
        </row>
        <row r="916">
          <cell r="N916">
            <v>3.1644800000000002</v>
          </cell>
          <cell r="O916">
            <v>0</v>
          </cell>
        </row>
        <row r="917">
          <cell r="N917">
            <v>25.255199999999999</v>
          </cell>
          <cell r="O917">
            <v>0</v>
          </cell>
        </row>
        <row r="918">
          <cell r="N918">
            <v>10.433999999999999</v>
          </cell>
          <cell r="O918">
            <v>0</v>
          </cell>
        </row>
        <row r="919">
          <cell r="N919">
            <v>13.1928</v>
          </cell>
          <cell r="O919">
            <v>0</v>
          </cell>
        </row>
        <row r="920">
          <cell r="N920">
            <v>3.3554400000000006</v>
          </cell>
          <cell r="O920">
            <v>0</v>
          </cell>
        </row>
        <row r="921">
          <cell r="N921">
            <v>11.758800000000001</v>
          </cell>
          <cell r="O921">
            <v>0</v>
          </cell>
        </row>
        <row r="922">
          <cell r="N922">
            <v>11.95</v>
          </cell>
          <cell r="O922">
            <v>0</v>
          </cell>
        </row>
        <row r="923">
          <cell r="N923">
            <v>5.9689999999999994</v>
          </cell>
          <cell r="O923">
            <v>0</v>
          </cell>
        </row>
        <row r="924">
          <cell r="N924">
            <v>17.9664</v>
          </cell>
          <cell r="O924">
            <v>0</v>
          </cell>
        </row>
        <row r="925">
          <cell r="N925">
            <v>40.5214</v>
          </cell>
          <cell r="O925">
            <v>0</v>
          </cell>
        </row>
        <row r="926">
          <cell r="N926">
            <v>31.1904</v>
          </cell>
          <cell r="O926">
            <v>44.539200000000001</v>
          </cell>
        </row>
        <row r="927">
          <cell r="N927">
            <v>6.0647999999999991</v>
          </cell>
          <cell r="O927">
            <v>8.6603999999999992</v>
          </cell>
        </row>
        <row r="928">
          <cell r="N928">
            <v>8.6639999999999997</v>
          </cell>
          <cell r="O928">
            <v>12.372</v>
          </cell>
        </row>
        <row r="929">
          <cell r="N929">
            <v>6.9312000000000005</v>
          </cell>
          <cell r="O929">
            <v>9.8976000000000006</v>
          </cell>
        </row>
        <row r="930">
          <cell r="N930">
            <v>9.0972000000000008</v>
          </cell>
          <cell r="O930">
            <v>12.990600000000001</v>
          </cell>
        </row>
        <row r="931">
          <cell r="N931">
            <v>5.6315999999999997</v>
          </cell>
          <cell r="O931">
            <v>8.0418000000000003</v>
          </cell>
        </row>
        <row r="932">
          <cell r="N932">
            <v>10.83</v>
          </cell>
          <cell r="O932">
            <v>15.465</v>
          </cell>
        </row>
        <row r="933">
          <cell r="N933">
            <v>5.6315999999999997</v>
          </cell>
          <cell r="O933">
            <v>8.0418000000000003</v>
          </cell>
        </row>
        <row r="934">
          <cell r="N934">
            <v>9.0972000000000008</v>
          </cell>
          <cell r="O934">
            <v>12.990600000000001</v>
          </cell>
        </row>
        <row r="935">
          <cell r="N935">
            <v>0.59150000000000003</v>
          </cell>
          <cell r="O935">
            <v>0</v>
          </cell>
        </row>
        <row r="936">
          <cell r="N936">
            <v>5.6315999999999997</v>
          </cell>
          <cell r="O936">
            <v>8.0418000000000003</v>
          </cell>
        </row>
        <row r="937">
          <cell r="N937">
            <v>77.932100000000005</v>
          </cell>
          <cell r="O937">
            <v>0</v>
          </cell>
        </row>
        <row r="938">
          <cell r="N938">
            <v>21.001300000000004</v>
          </cell>
          <cell r="O938">
            <v>0</v>
          </cell>
        </row>
        <row r="939">
          <cell r="N939">
            <v>20.399999999999999</v>
          </cell>
          <cell r="O939">
            <v>0</v>
          </cell>
        </row>
        <row r="940">
          <cell r="N940">
            <v>98.916200000000003</v>
          </cell>
          <cell r="O940">
            <v>0</v>
          </cell>
        </row>
        <row r="941">
          <cell r="N941">
            <v>4.0043999999999995</v>
          </cell>
          <cell r="O941">
            <v>0</v>
          </cell>
        </row>
        <row r="942">
          <cell r="N942">
            <v>4.3940000000000001</v>
          </cell>
          <cell r="O942">
            <v>0</v>
          </cell>
        </row>
        <row r="943">
          <cell r="N943">
            <v>26.1218</v>
          </cell>
          <cell r="O943">
            <v>0</v>
          </cell>
        </row>
        <row r="944">
          <cell r="N944">
            <v>4.2556800000000008</v>
          </cell>
          <cell r="O944">
            <v>0</v>
          </cell>
        </row>
        <row r="945">
          <cell r="N945">
            <v>11.95</v>
          </cell>
          <cell r="O945">
            <v>0</v>
          </cell>
        </row>
        <row r="946">
          <cell r="N946">
            <v>11.567599999999999</v>
          </cell>
          <cell r="O946">
            <v>0</v>
          </cell>
        </row>
        <row r="947">
          <cell r="N947">
            <v>11.95</v>
          </cell>
          <cell r="O947">
            <v>0</v>
          </cell>
        </row>
        <row r="948">
          <cell r="N948">
            <v>15.487199999999998</v>
          </cell>
          <cell r="O948">
            <v>0</v>
          </cell>
        </row>
        <row r="949">
          <cell r="N949">
            <v>15.678399999999998</v>
          </cell>
          <cell r="O949">
            <v>0</v>
          </cell>
        </row>
        <row r="950">
          <cell r="N950">
            <v>61.311100000000003</v>
          </cell>
          <cell r="O950">
            <v>0</v>
          </cell>
        </row>
        <row r="951">
          <cell r="N951">
            <v>9.3059999999999992</v>
          </cell>
          <cell r="O951">
            <v>0</v>
          </cell>
        </row>
        <row r="952">
          <cell r="N952">
            <v>6.0629999999999997</v>
          </cell>
          <cell r="O952">
            <v>0</v>
          </cell>
        </row>
        <row r="953">
          <cell r="N953">
            <v>9.8468</v>
          </cell>
          <cell r="O953">
            <v>0</v>
          </cell>
        </row>
        <row r="954">
          <cell r="N954">
            <v>15.3916</v>
          </cell>
          <cell r="O954">
            <v>0</v>
          </cell>
        </row>
        <row r="955">
          <cell r="N955">
            <v>6.5439999999999996</v>
          </cell>
          <cell r="O955">
            <v>0</v>
          </cell>
        </row>
        <row r="956">
          <cell r="N956">
            <v>6.1184000000000003</v>
          </cell>
          <cell r="O956">
            <v>0</v>
          </cell>
        </row>
        <row r="957">
          <cell r="N957">
            <v>38.526799999999994</v>
          </cell>
          <cell r="O957">
            <v>0</v>
          </cell>
        </row>
        <row r="958">
          <cell r="N958">
            <v>11.9391</v>
          </cell>
          <cell r="O958">
            <v>0</v>
          </cell>
        </row>
        <row r="959">
          <cell r="N959">
            <v>0.65910000000000002</v>
          </cell>
          <cell r="O959">
            <v>0</v>
          </cell>
        </row>
        <row r="960">
          <cell r="N960">
            <v>0</v>
          </cell>
          <cell r="O960">
            <v>0</v>
          </cell>
        </row>
        <row r="961">
          <cell r="N961">
            <v>0</v>
          </cell>
          <cell r="O961">
            <v>0</v>
          </cell>
        </row>
        <row r="962">
          <cell r="N962">
            <v>19.6416</v>
          </cell>
          <cell r="O962">
            <v>0</v>
          </cell>
        </row>
        <row r="963">
          <cell r="N963">
            <v>15.650999999999998</v>
          </cell>
          <cell r="O963">
            <v>0</v>
          </cell>
        </row>
        <row r="964">
          <cell r="N964">
            <v>3.0739999999999998</v>
          </cell>
          <cell r="O964">
            <v>0</v>
          </cell>
        </row>
        <row r="965">
          <cell r="N965">
            <v>0.42250000000000004</v>
          </cell>
          <cell r="O965">
            <v>0</v>
          </cell>
        </row>
        <row r="966">
          <cell r="N966">
            <v>26.742399999999996</v>
          </cell>
          <cell r="O966">
            <v>0</v>
          </cell>
        </row>
        <row r="967">
          <cell r="N967">
            <v>5.25</v>
          </cell>
          <cell r="O967">
            <v>0</v>
          </cell>
        </row>
        <row r="968">
          <cell r="N968">
            <v>19.787200000000002</v>
          </cell>
          <cell r="O968">
            <v>0</v>
          </cell>
        </row>
        <row r="969">
          <cell r="N969">
            <v>145.83020999999999</v>
          </cell>
          <cell r="O969">
            <v>0</v>
          </cell>
        </row>
        <row r="970">
          <cell r="N970">
            <v>0</v>
          </cell>
          <cell r="O970">
            <v>0</v>
          </cell>
        </row>
        <row r="971">
          <cell r="N971">
            <v>0</v>
          </cell>
          <cell r="O971">
            <v>0</v>
          </cell>
        </row>
        <row r="972">
          <cell r="N972">
            <v>0</v>
          </cell>
          <cell r="O972">
            <v>0</v>
          </cell>
        </row>
        <row r="973">
          <cell r="N973">
            <v>0</v>
          </cell>
          <cell r="O973">
            <v>0</v>
          </cell>
        </row>
        <row r="974">
          <cell r="N974">
            <v>18.409199999999998</v>
          </cell>
          <cell r="O974">
            <v>0</v>
          </cell>
        </row>
        <row r="975">
          <cell r="N975">
            <v>17.692799999999998</v>
          </cell>
          <cell r="O975">
            <v>0</v>
          </cell>
        </row>
        <row r="976">
          <cell r="N976">
            <v>5.6315999999999997</v>
          </cell>
          <cell r="O976">
            <v>8.0418000000000003</v>
          </cell>
        </row>
        <row r="977">
          <cell r="N977">
            <v>5.1983999999999995</v>
          </cell>
          <cell r="O977">
            <v>7.4231999999999996</v>
          </cell>
        </row>
        <row r="978">
          <cell r="N978">
            <v>5.6315999999999997</v>
          </cell>
          <cell r="O978">
            <v>8.0418000000000003</v>
          </cell>
        </row>
        <row r="979">
          <cell r="N979">
            <v>5.1983999999999995</v>
          </cell>
          <cell r="O979">
            <v>7.4231999999999996</v>
          </cell>
        </row>
        <row r="980">
          <cell r="N980">
            <v>5.1623999999999999</v>
          </cell>
          <cell r="O980">
            <v>0</v>
          </cell>
        </row>
        <row r="981">
          <cell r="N981">
            <v>5.1983999999999995</v>
          </cell>
          <cell r="O981">
            <v>7.4231999999999996</v>
          </cell>
        </row>
        <row r="982">
          <cell r="N982">
            <v>5.1983999999999995</v>
          </cell>
          <cell r="O982">
            <v>7.4231999999999996</v>
          </cell>
        </row>
        <row r="983">
          <cell r="N983">
            <v>18.627599999999997</v>
          </cell>
          <cell r="O983">
            <v>26.599799999999998</v>
          </cell>
        </row>
        <row r="984">
          <cell r="N984">
            <v>5.1983999999999995</v>
          </cell>
          <cell r="O984">
            <v>7.4231999999999996</v>
          </cell>
        </row>
        <row r="985">
          <cell r="N985">
            <v>5.1983999999999995</v>
          </cell>
          <cell r="O985">
            <v>7.4231999999999996</v>
          </cell>
        </row>
        <row r="986">
          <cell r="N986">
            <v>9.0972000000000008</v>
          </cell>
          <cell r="O986">
            <v>12.990600000000001</v>
          </cell>
        </row>
        <row r="987">
          <cell r="N987">
            <v>5.1983999999999995</v>
          </cell>
          <cell r="O987">
            <v>7.4231999999999996</v>
          </cell>
        </row>
        <row r="988">
          <cell r="N988">
            <v>11.263199999999999</v>
          </cell>
          <cell r="O988">
            <v>16.083600000000001</v>
          </cell>
        </row>
        <row r="989">
          <cell r="N989">
            <v>5.1983999999999995</v>
          </cell>
          <cell r="O989">
            <v>7.4231999999999996</v>
          </cell>
        </row>
        <row r="990">
          <cell r="N990">
            <v>22.093199999999996</v>
          </cell>
          <cell r="O990">
            <v>31.548599999999997</v>
          </cell>
        </row>
        <row r="991">
          <cell r="N991">
            <v>2.3733600000000004</v>
          </cell>
          <cell r="O991">
            <v>0</v>
          </cell>
        </row>
        <row r="992">
          <cell r="N992">
            <v>12.325700000000001</v>
          </cell>
          <cell r="O992">
            <v>0</v>
          </cell>
        </row>
        <row r="993">
          <cell r="N993">
            <v>2.8371200000000005</v>
          </cell>
          <cell r="O993">
            <v>0</v>
          </cell>
        </row>
        <row r="994">
          <cell r="N994">
            <v>7.613999999999999</v>
          </cell>
          <cell r="O994">
            <v>0</v>
          </cell>
        </row>
        <row r="995">
          <cell r="N995">
            <v>16.5044</v>
          </cell>
          <cell r="O995">
            <v>0</v>
          </cell>
        </row>
        <row r="996">
          <cell r="N996">
            <v>11.663199999999998</v>
          </cell>
          <cell r="O996">
            <v>0</v>
          </cell>
        </row>
        <row r="997">
          <cell r="N997">
            <v>9.4643999999999995</v>
          </cell>
          <cell r="O997">
            <v>0</v>
          </cell>
        </row>
        <row r="998">
          <cell r="N998">
            <v>16.156399999999998</v>
          </cell>
          <cell r="O998">
            <v>0</v>
          </cell>
        </row>
        <row r="999">
          <cell r="N999">
            <v>25.379000000000001</v>
          </cell>
          <cell r="O999">
            <v>0</v>
          </cell>
        </row>
        <row r="1000">
          <cell r="N1000">
            <v>14.913599999999999</v>
          </cell>
          <cell r="O1000">
            <v>0</v>
          </cell>
        </row>
        <row r="1001">
          <cell r="N1001">
            <v>11.8544</v>
          </cell>
          <cell r="O1001">
            <v>0</v>
          </cell>
        </row>
        <row r="1002">
          <cell r="N1002">
            <v>15.678399999999998</v>
          </cell>
          <cell r="O1002">
            <v>0</v>
          </cell>
        </row>
        <row r="1003">
          <cell r="N1003">
            <v>13.1928</v>
          </cell>
          <cell r="O1003">
            <v>0</v>
          </cell>
        </row>
        <row r="1004">
          <cell r="N1004">
            <v>11.567599999999999</v>
          </cell>
          <cell r="O1004">
            <v>0</v>
          </cell>
        </row>
        <row r="1005">
          <cell r="N1005">
            <v>11.95</v>
          </cell>
          <cell r="O1005">
            <v>0</v>
          </cell>
        </row>
        <row r="1006">
          <cell r="N1006">
            <v>19.311199999999999</v>
          </cell>
          <cell r="O1006">
            <v>0</v>
          </cell>
        </row>
        <row r="1007">
          <cell r="N1007">
            <v>5.875</v>
          </cell>
          <cell r="O1007">
            <v>0</v>
          </cell>
        </row>
        <row r="1008">
          <cell r="N1008">
            <v>3.3554400000000006</v>
          </cell>
          <cell r="O1008">
            <v>0</v>
          </cell>
        </row>
        <row r="1009">
          <cell r="N1009">
            <v>27.825400000000002</v>
          </cell>
          <cell r="O1009">
            <v>0</v>
          </cell>
        </row>
        <row r="1010">
          <cell r="N1010">
            <v>12.7148</v>
          </cell>
          <cell r="O1010">
            <v>0</v>
          </cell>
        </row>
        <row r="1011">
          <cell r="N1011">
            <v>12.619199999999999</v>
          </cell>
          <cell r="O1011">
            <v>0</v>
          </cell>
        </row>
        <row r="1012">
          <cell r="N1012">
            <v>12.427999999999999</v>
          </cell>
          <cell r="O1012">
            <v>0</v>
          </cell>
        </row>
        <row r="1013">
          <cell r="N1013">
            <v>12.523599999999998</v>
          </cell>
          <cell r="O1013">
            <v>0</v>
          </cell>
        </row>
        <row r="1014">
          <cell r="N1014">
            <v>12.125999999999999</v>
          </cell>
          <cell r="O1014">
            <v>0</v>
          </cell>
        </row>
        <row r="1015">
          <cell r="N1015">
            <v>1.363</v>
          </cell>
          <cell r="O1015">
            <v>0</v>
          </cell>
        </row>
        <row r="1016">
          <cell r="N1016">
            <v>20.154900000000001</v>
          </cell>
          <cell r="O1016">
            <v>0</v>
          </cell>
        </row>
        <row r="1017">
          <cell r="N1017">
            <v>4.6529999999999996</v>
          </cell>
          <cell r="O1017">
            <v>0</v>
          </cell>
        </row>
        <row r="1018">
          <cell r="N1018">
            <v>4.7652000000000001</v>
          </cell>
          <cell r="O1018">
            <v>6.8046000000000006</v>
          </cell>
        </row>
        <row r="1019">
          <cell r="N1019">
            <v>4.7652000000000001</v>
          </cell>
          <cell r="O1019">
            <v>6.8046000000000006</v>
          </cell>
        </row>
        <row r="1020">
          <cell r="N1020">
            <v>17.459200000000003</v>
          </cell>
          <cell r="O1020">
            <v>0</v>
          </cell>
        </row>
        <row r="1021">
          <cell r="N1021">
            <v>11.280800000000001</v>
          </cell>
          <cell r="O1021">
            <v>0</v>
          </cell>
        </row>
        <row r="1022">
          <cell r="N1022">
            <v>11.280800000000001</v>
          </cell>
          <cell r="O1022">
            <v>0</v>
          </cell>
        </row>
        <row r="1023">
          <cell r="N1023">
            <v>11.3764</v>
          </cell>
          <cell r="O1023">
            <v>0</v>
          </cell>
        </row>
        <row r="1024">
          <cell r="N1024">
            <v>11.089599999999999</v>
          </cell>
          <cell r="O1024">
            <v>0</v>
          </cell>
        </row>
        <row r="1025">
          <cell r="N1025">
            <v>11.3764</v>
          </cell>
          <cell r="O1025">
            <v>0</v>
          </cell>
        </row>
        <row r="1026">
          <cell r="N1026">
            <v>12.7148</v>
          </cell>
          <cell r="O1026">
            <v>0</v>
          </cell>
        </row>
        <row r="1027">
          <cell r="N1027">
            <v>12.523599999999998</v>
          </cell>
          <cell r="O1027">
            <v>0</v>
          </cell>
        </row>
        <row r="1028">
          <cell r="N1028">
            <v>11.185199999999998</v>
          </cell>
          <cell r="O1028">
            <v>0</v>
          </cell>
        </row>
        <row r="1029">
          <cell r="N1029">
            <v>10.994</v>
          </cell>
          <cell r="O1029">
            <v>0</v>
          </cell>
        </row>
        <row r="1030">
          <cell r="N1030">
            <v>11.185199999999998</v>
          </cell>
          <cell r="O1030">
            <v>0</v>
          </cell>
        </row>
        <row r="1031">
          <cell r="N1031">
            <v>11.185199999999998</v>
          </cell>
          <cell r="O1031">
            <v>0</v>
          </cell>
        </row>
        <row r="1032">
          <cell r="N1032">
            <v>0</v>
          </cell>
          <cell r="O1032">
            <v>0</v>
          </cell>
        </row>
        <row r="1033">
          <cell r="N1033">
            <v>0</v>
          </cell>
          <cell r="O1033">
            <v>0</v>
          </cell>
        </row>
        <row r="1034">
          <cell r="N1034">
            <v>15.773999999999999</v>
          </cell>
          <cell r="O1034">
            <v>0</v>
          </cell>
        </row>
        <row r="1035">
          <cell r="N1035">
            <v>5.75</v>
          </cell>
          <cell r="O1035">
            <v>0</v>
          </cell>
        </row>
        <row r="1036">
          <cell r="N1036">
            <v>0</v>
          </cell>
          <cell r="O1036">
            <v>0</v>
          </cell>
        </row>
        <row r="1037">
          <cell r="N1037">
            <v>6.0647999999999991</v>
          </cell>
          <cell r="O1037">
            <v>8.6603999999999992</v>
          </cell>
        </row>
        <row r="1038">
          <cell r="N1038">
            <v>6.0647999999999991</v>
          </cell>
          <cell r="O1038">
            <v>8.6603999999999992</v>
          </cell>
        </row>
        <row r="1039">
          <cell r="N1039">
            <v>0</v>
          </cell>
          <cell r="O1039">
            <v>0</v>
          </cell>
        </row>
        <row r="1040">
          <cell r="N1040">
            <v>21.477400000000003</v>
          </cell>
          <cell r="O1040">
            <v>0</v>
          </cell>
        </row>
        <row r="1041">
          <cell r="N1041">
            <v>21.265800000000002</v>
          </cell>
          <cell r="O1041">
            <v>0</v>
          </cell>
        </row>
        <row r="1042">
          <cell r="N1042">
            <v>34.226300000000002</v>
          </cell>
          <cell r="O1042">
            <v>0</v>
          </cell>
        </row>
        <row r="1043">
          <cell r="N1043">
            <v>0</v>
          </cell>
          <cell r="O1043">
            <v>0</v>
          </cell>
        </row>
        <row r="1044">
          <cell r="N1044">
            <v>17.303599999999999</v>
          </cell>
          <cell r="O1044">
            <v>0</v>
          </cell>
        </row>
        <row r="1045">
          <cell r="N1045">
            <v>11.856</v>
          </cell>
          <cell r="O1045">
            <v>0</v>
          </cell>
        </row>
        <row r="1046">
          <cell r="N1046">
            <v>19.7317</v>
          </cell>
          <cell r="O1046">
            <v>0</v>
          </cell>
        </row>
        <row r="1047">
          <cell r="N1047">
            <v>11.373999999999999</v>
          </cell>
          <cell r="O1047">
            <v>0</v>
          </cell>
        </row>
        <row r="1048">
          <cell r="N1048">
            <v>16.3476</v>
          </cell>
          <cell r="O1048">
            <v>0</v>
          </cell>
        </row>
        <row r="1049">
          <cell r="N1049">
            <v>16.3476</v>
          </cell>
          <cell r="O1049">
            <v>0</v>
          </cell>
        </row>
        <row r="1050">
          <cell r="N1050">
            <v>5.3429000000000002</v>
          </cell>
          <cell r="O1050">
            <v>0</v>
          </cell>
        </row>
        <row r="1051">
          <cell r="N1051">
            <v>16.779</v>
          </cell>
          <cell r="O1051">
            <v>0</v>
          </cell>
        </row>
        <row r="1052">
          <cell r="N1052">
            <v>16.3476</v>
          </cell>
          <cell r="O1052">
            <v>0</v>
          </cell>
        </row>
        <row r="1053">
          <cell r="N1053">
            <v>14.9694</v>
          </cell>
          <cell r="O1053">
            <v>0</v>
          </cell>
        </row>
        <row r="1054">
          <cell r="N1054">
            <v>10.898400000000001</v>
          </cell>
          <cell r="O1054">
            <v>0</v>
          </cell>
        </row>
        <row r="1055">
          <cell r="N1055">
            <v>16.3476</v>
          </cell>
          <cell r="O1055">
            <v>0</v>
          </cell>
        </row>
        <row r="1056">
          <cell r="N1056">
            <v>14.244400000000001</v>
          </cell>
          <cell r="O1056">
            <v>0</v>
          </cell>
        </row>
        <row r="1057">
          <cell r="N1057">
            <v>0</v>
          </cell>
          <cell r="O1057">
            <v>0</v>
          </cell>
        </row>
        <row r="1058">
          <cell r="N1058">
            <v>0</v>
          </cell>
          <cell r="O1058">
            <v>0</v>
          </cell>
        </row>
        <row r="1059">
          <cell r="N1059">
            <v>22.083600000000001</v>
          </cell>
          <cell r="O1059">
            <v>0</v>
          </cell>
        </row>
        <row r="1060">
          <cell r="N1060">
            <v>14.34</v>
          </cell>
          <cell r="O1060">
            <v>0</v>
          </cell>
        </row>
        <row r="1061">
          <cell r="N1061">
            <v>3.4372800000000003</v>
          </cell>
          <cell r="O1061">
            <v>0</v>
          </cell>
        </row>
        <row r="1062">
          <cell r="N1062">
            <v>16.3476</v>
          </cell>
          <cell r="O1062">
            <v>0</v>
          </cell>
        </row>
        <row r="1063">
          <cell r="N1063">
            <v>4.8012800000000011</v>
          </cell>
          <cell r="O1063">
            <v>0</v>
          </cell>
        </row>
        <row r="1064">
          <cell r="N1064">
            <v>15.598799999999999</v>
          </cell>
          <cell r="O1064">
            <v>0</v>
          </cell>
        </row>
        <row r="1065">
          <cell r="N1065">
            <v>15.104800000000001</v>
          </cell>
          <cell r="O1065">
            <v>0</v>
          </cell>
        </row>
        <row r="1066">
          <cell r="N1066">
            <v>11.95</v>
          </cell>
          <cell r="O1066">
            <v>0</v>
          </cell>
        </row>
        <row r="1067">
          <cell r="N1067">
            <v>58.666100000000007</v>
          </cell>
          <cell r="O1067">
            <v>0</v>
          </cell>
        </row>
        <row r="1068">
          <cell r="N1068">
            <v>15.773999999999999</v>
          </cell>
          <cell r="O1068">
            <v>0</v>
          </cell>
        </row>
        <row r="1069">
          <cell r="N1069">
            <v>15.773999999999999</v>
          </cell>
          <cell r="O1069">
            <v>0</v>
          </cell>
        </row>
        <row r="1070">
          <cell r="N1070">
            <v>11.048400000000001</v>
          </cell>
          <cell r="O1070">
            <v>0</v>
          </cell>
        </row>
        <row r="1071">
          <cell r="N1071">
            <v>5.1312999999999995</v>
          </cell>
          <cell r="O1071">
            <v>0</v>
          </cell>
        </row>
        <row r="1072">
          <cell r="N1072">
            <v>2.726</v>
          </cell>
          <cell r="O1072">
            <v>0</v>
          </cell>
        </row>
        <row r="1073">
          <cell r="N1073">
            <v>8.6639999999999997</v>
          </cell>
          <cell r="O1073">
            <v>12.372</v>
          </cell>
        </row>
        <row r="1074">
          <cell r="N1074">
            <v>9.0972000000000008</v>
          </cell>
          <cell r="O1074">
            <v>12.990600000000001</v>
          </cell>
        </row>
        <row r="1075">
          <cell r="N1075">
            <v>6.0647999999999991</v>
          </cell>
          <cell r="O1075">
            <v>8.6603999999999992</v>
          </cell>
        </row>
        <row r="1076">
          <cell r="N1076">
            <v>6.9312000000000005</v>
          </cell>
          <cell r="O1076">
            <v>9.8976000000000006</v>
          </cell>
        </row>
        <row r="1077">
          <cell r="N1077">
            <v>10.83</v>
          </cell>
          <cell r="O1077">
            <v>15.465</v>
          </cell>
        </row>
        <row r="1078">
          <cell r="N1078">
            <v>5.6315999999999997</v>
          </cell>
          <cell r="O1078">
            <v>8.0418000000000003</v>
          </cell>
        </row>
        <row r="1079">
          <cell r="N1079">
            <v>31.1904</v>
          </cell>
          <cell r="O1079">
            <v>44.539200000000001</v>
          </cell>
        </row>
        <row r="1080">
          <cell r="N1080">
            <v>5.6315999999999997</v>
          </cell>
          <cell r="O1080">
            <v>8.0418000000000003</v>
          </cell>
        </row>
        <row r="1081">
          <cell r="N1081">
            <v>9.0972000000000008</v>
          </cell>
          <cell r="O1081">
            <v>12.990600000000001</v>
          </cell>
        </row>
        <row r="1082">
          <cell r="N1082">
            <v>20.884799999999998</v>
          </cell>
          <cell r="O1082">
            <v>0</v>
          </cell>
        </row>
        <row r="1083">
          <cell r="N1083">
            <v>0</v>
          </cell>
          <cell r="O1083">
            <v>0</v>
          </cell>
        </row>
        <row r="1084">
          <cell r="N1084">
            <v>2.8899000000000004</v>
          </cell>
          <cell r="O1084">
            <v>0</v>
          </cell>
        </row>
        <row r="1085">
          <cell r="N1085">
            <v>2.8916800000000005</v>
          </cell>
          <cell r="O1085">
            <v>0</v>
          </cell>
        </row>
        <row r="1086">
          <cell r="N1086">
            <v>13.981000000000002</v>
          </cell>
          <cell r="O1086">
            <v>0</v>
          </cell>
        </row>
        <row r="1087">
          <cell r="N1087">
            <v>2.4279200000000003</v>
          </cell>
          <cell r="O1087">
            <v>0</v>
          </cell>
        </row>
        <row r="1088">
          <cell r="N1088">
            <v>0</v>
          </cell>
          <cell r="O1088">
            <v>0</v>
          </cell>
        </row>
        <row r="1089">
          <cell r="N1089">
            <v>3.6659999999999999</v>
          </cell>
          <cell r="O1089">
            <v>0</v>
          </cell>
        </row>
        <row r="1090">
          <cell r="N1090">
            <v>15.536900000000001</v>
          </cell>
          <cell r="O1090">
            <v>0</v>
          </cell>
        </row>
        <row r="1091">
          <cell r="N1091">
            <v>12.480600000000001</v>
          </cell>
          <cell r="O1091">
            <v>0</v>
          </cell>
        </row>
        <row r="1092">
          <cell r="N1092">
            <v>13.912800000000001</v>
          </cell>
          <cell r="O1092">
            <v>0</v>
          </cell>
        </row>
        <row r="1093">
          <cell r="N1093">
            <v>12.480600000000001</v>
          </cell>
          <cell r="O1093">
            <v>0</v>
          </cell>
        </row>
        <row r="1094">
          <cell r="N1094">
            <v>8.3886000000000003</v>
          </cell>
          <cell r="O1094">
            <v>0</v>
          </cell>
        </row>
        <row r="1095">
          <cell r="N1095">
            <v>15.487199999999998</v>
          </cell>
          <cell r="O1095">
            <v>0</v>
          </cell>
        </row>
        <row r="1096">
          <cell r="N1096">
            <v>11.8544</v>
          </cell>
          <cell r="O1096">
            <v>0</v>
          </cell>
        </row>
        <row r="1097">
          <cell r="N1097">
            <v>13.1928</v>
          </cell>
          <cell r="O1097">
            <v>0</v>
          </cell>
        </row>
        <row r="1098">
          <cell r="N1098">
            <v>53.640600000000006</v>
          </cell>
          <cell r="O1098">
            <v>0</v>
          </cell>
        </row>
        <row r="1099">
          <cell r="N1099">
            <v>10.378500000000001</v>
          </cell>
          <cell r="O1099">
            <v>0</v>
          </cell>
        </row>
        <row r="1100">
          <cell r="N1100">
            <v>0.63480000000000003</v>
          </cell>
          <cell r="O1100">
            <v>0</v>
          </cell>
        </row>
        <row r="1101">
          <cell r="N1101">
            <v>0.63480000000000003</v>
          </cell>
          <cell r="O1101">
            <v>0</v>
          </cell>
        </row>
        <row r="1102">
          <cell r="N1102">
            <v>11.8544</v>
          </cell>
          <cell r="O1102">
            <v>0</v>
          </cell>
        </row>
        <row r="1103">
          <cell r="N1103">
            <v>14.531199999999998</v>
          </cell>
          <cell r="O1103">
            <v>0</v>
          </cell>
        </row>
        <row r="1104">
          <cell r="N1104">
            <v>13.097199999999999</v>
          </cell>
          <cell r="O1104">
            <v>0</v>
          </cell>
        </row>
        <row r="1105">
          <cell r="N1105">
            <v>0</v>
          </cell>
          <cell r="O1105">
            <v>0</v>
          </cell>
        </row>
        <row r="1106">
          <cell r="N1106">
            <v>0</v>
          </cell>
          <cell r="O1106">
            <v>0</v>
          </cell>
        </row>
        <row r="1107">
          <cell r="N1107">
            <v>3.0826400000000005</v>
          </cell>
          <cell r="O1107">
            <v>0</v>
          </cell>
        </row>
        <row r="1108">
          <cell r="N1108">
            <v>0.81120000000000003</v>
          </cell>
          <cell r="O1108">
            <v>0</v>
          </cell>
        </row>
        <row r="1109">
          <cell r="N1109">
            <v>0</v>
          </cell>
          <cell r="O1109">
            <v>0</v>
          </cell>
        </row>
        <row r="1110">
          <cell r="N1110">
            <v>13.6799</v>
          </cell>
          <cell r="O1110">
            <v>0</v>
          </cell>
        </row>
        <row r="1111">
          <cell r="N1111">
            <v>19.361400000000003</v>
          </cell>
          <cell r="O1111">
            <v>0</v>
          </cell>
        </row>
        <row r="1112">
          <cell r="N1112">
            <v>2.6616999999999997</v>
          </cell>
          <cell r="O1112">
            <v>0</v>
          </cell>
        </row>
        <row r="1113">
          <cell r="N1113">
            <v>0</v>
          </cell>
          <cell r="O1113">
            <v>0</v>
          </cell>
        </row>
        <row r="1114">
          <cell r="N1114">
            <v>5.0667999999999997</v>
          </cell>
          <cell r="O1114">
            <v>0</v>
          </cell>
        </row>
        <row r="1115">
          <cell r="N1115">
            <v>5.0667999999999997</v>
          </cell>
          <cell r="O1115">
            <v>0</v>
          </cell>
        </row>
        <row r="1116">
          <cell r="N1116">
            <v>5.0667999999999997</v>
          </cell>
          <cell r="O1116">
            <v>0</v>
          </cell>
        </row>
        <row r="1117">
          <cell r="N1117">
            <v>4.8755999999999995</v>
          </cell>
          <cell r="O1117">
            <v>0</v>
          </cell>
        </row>
        <row r="1118">
          <cell r="N1118">
            <v>4.8755999999999995</v>
          </cell>
          <cell r="O1118">
            <v>0</v>
          </cell>
        </row>
        <row r="1119">
          <cell r="N1119">
            <v>4.8755999999999995</v>
          </cell>
          <cell r="O1119">
            <v>0</v>
          </cell>
        </row>
        <row r="1120">
          <cell r="N1120">
            <v>4.8755999999999995</v>
          </cell>
          <cell r="O1120">
            <v>0</v>
          </cell>
        </row>
        <row r="1121">
          <cell r="N1121">
            <v>38.546640000000004</v>
          </cell>
          <cell r="O1121">
            <v>0</v>
          </cell>
        </row>
        <row r="1122">
          <cell r="N1122">
            <v>5.4832800000000006</v>
          </cell>
          <cell r="O1122">
            <v>0</v>
          </cell>
        </row>
        <row r="1123">
          <cell r="N1123">
            <v>12.562799999999999</v>
          </cell>
          <cell r="O1123">
            <v>17.939399999999999</v>
          </cell>
        </row>
        <row r="1124">
          <cell r="N1124">
            <v>12.995999999999999</v>
          </cell>
          <cell r="O1124">
            <v>18.558</v>
          </cell>
        </row>
        <row r="1125">
          <cell r="N1125">
            <v>12.995999999999999</v>
          </cell>
          <cell r="O1125">
            <v>18.558</v>
          </cell>
        </row>
        <row r="1126">
          <cell r="N1126">
            <v>20.793599999999998</v>
          </cell>
          <cell r="O1126">
            <v>29.692799999999998</v>
          </cell>
        </row>
        <row r="1127">
          <cell r="N1127">
            <v>4.1261999999999999</v>
          </cell>
          <cell r="O1127">
            <v>0</v>
          </cell>
        </row>
        <row r="1128">
          <cell r="N1128">
            <v>1.2168000000000001</v>
          </cell>
          <cell r="O1128">
            <v>0</v>
          </cell>
        </row>
        <row r="1129">
          <cell r="N1129">
            <v>6.7875999999999994</v>
          </cell>
          <cell r="O1129">
            <v>0</v>
          </cell>
        </row>
        <row r="1130">
          <cell r="N1130">
            <v>14.1488</v>
          </cell>
          <cell r="O1130">
            <v>0</v>
          </cell>
        </row>
        <row r="1131">
          <cell r="N1131">
            <v>19.215600000000002</v>
          </cell>
          <cell r="O1131">
            <v>0</v>
          </cell>
        </row>
        <row r="1132">
          <cell r="N1132">
            <v>11.089599999999999</v>
          </cell>
          <cell r="O1132">
            <v>0</v>
          </cell>
        </row>
        <row r="1133">
          <cell r="N1133">
            <v>12.427999999999999</v>
          </cell>
          <cell r="O1133">
            <v>0</v>
          </cell>
        </row>
        <row r="1134">
          <cell r="N1134">
            <v>15.6607</v>
          </cell>
          <cell r="O1134">
            <v>0</v>
          </cell>
        </row>
        <row r="1135">
          <cell r="N1135">
            <v>18.732199999999999</v>
          </cell>
          <cell r="O1135">
            <v>0</v>
          </cell>
        </row>
        <row r="1136">
          <cell r="N1136">
            <v>11.3764</v>
          </cell>
          <cell r="O1136">
            <v>0</v>
          </cell>
        </row>
        <row r="1137">
          <cell r="N1137">
            <v>11.758800000000001</v>
          </cell>
          <cell r="O1137">
            <v>0</v>
          </cell>
        </row>
        <row r="1138">
          <cell r="N1138">
            <v>6.2510000000000003</v>
          </cell>
          <cell r="O1138">
            <v>0</v>
          </cell>
        </row>
        <row r="1139">
          <cell r="N1139">
            <v>3.0008000000000004</v>
          </cell>
          <cell r="O1139">
            <v>0</v>
          </cell>
        </row>
        <row r="1140">
          <cell r="N1140">
            <v>8.1466000000000012</v>
          </cell>
          <cell r="O1140">
            <v>0</v>
          </cell>
        </row>
        <row r="1141">
          <cell r="N1141">
            <v>15.004000000000001</v>
          </cell>
          <cell r="O1141">
            <v>0</v>
          </cell>
        </row>
        <row r="1142">
          <cell r="N1142">
            <v>4.14656</v>
          </cell>
          <cell r="O1142">
            <v>0</v>
          </cell>
        </row>
        <row r="1143">
          <cell r="N1143">
            <v>37.4495</v>
          </cell>
          <cell r="O1143">
            <v>0</v>
          </cell>
        </row>
        <row r="1144">
          <cell r="N1144">
            <v>32.427700000000002</v>
          </cell>
          <cell r="O1144">
            <v>0</v>
          </cell>
        </row>
        <row r="1145">
          <cell r="N1145">
            <v>42.214199999999998</v>
          </cell>
          <cell r="O1145">
            <v>0</v>
          </cell>
        </row>
        <row r="1146">
          <cell r="N1146">
            <v>10.83</v>
          </cell>
          <cell r="O1146">
            <v>15.465</v>
          </cell>
        </row>
        <row r="1147">
          <cell r="N1147">
            <v>5.6315999999999997</v>
          </cell>
          <cell r="O1147">
            <v>8.0418000000000003</v>
          </cell>
        </row>
        <row r="1148">
          <cell r="N1148">
            <v>6.0647999999999991</v>
          </cell>
          <cell r="O1148">
            <v>8.6603999999999992</v>
          </cell>
        </row>
        <row r="1149">
          <cell r="N1149">
            <v>8.6639999999999997</v>
          </cell>
          <cell r="O1149">
            <v>12.372</v>
          </cell>
        </row>
        <row r="1150">
          <cell r="N1150">
            <v>6.9312000000000005</v>
          </cell>
          <cell r="O1150">
            <v>9.8976000000000006</v>
          </cell>
        </row>
        <row r="1151">
          <cell r="N1151">
            <v>9.0972000000000008</v>
          </cell>
          <cell r="O1151">
            <v>12.990600000000001</v>
          </cell>
        </row>
        <row r="1152">
          <cell r="N1152">
            <v>31.1904</v>
          </cell>
          <cell r="O1152">
            <v>44.539200000000001</v>
          </cell>
        </row>
        <row r="1153">
          <cell r="N1153">
            <v>5.6315999999999997</v>
          </cell>
          <cell r="O1153">
            <v>8.0418000000000003</v>
          </cell>
        </row>
        <row r="1154">
          <cell r="N1154">
            <v>9.0972000000000008</v>
          </cell>
          <cell r="O1154">
            <v>12.990600000000001</v>
          </cell>
        </row>
        <row r="1155">
          <cell r="N1155">
            <v>20.884799999999998</v>
          </cell>
          <cell r="O1155">
            <v>0</v>
          </cell>
        </row>
        <row r="1156">
          <cell r="N1156">
            <v>10.366400000000001</v>
          </cell>
          <cell r="O1156">
            <v>0</v>
          </cell>
        </row>
        <row r="1157">
          <cell r="N1157">
            <v>22.407800000000002</v>
          </cell>
          <cell r="O1157">
            <v>0</v>
          </cell>
        </row>
        <row r="1158">
          <cell r="N1158">
            <v>7.1439999999999992</v>
          </cell>
          <cell r="O1158">
            <v>0</v>
          </cell>
        </row>
        <row r="1159">
          <cell r="N1159">
            <v>15.678399999999998</v>
          </cell>
          <cell r="O1159">
            <v>0</v>
          </cell>
        </row>
        <row r="1160">
          <cell r="N1160">
            <v>15.8696</v>
          </cell>
          <cell r="O1160">
            <v>0</v>
          </cell>
        </row>
        <row r="1161">
          <cell r="N1161">
            <v>15.678399999999998</v>
          </cell>
          <cell r="O1161">
            <v>0</v>
          </cell>
        </row>
        <row r="1162">
          <cell r="N1162">
            <v>15.8696</v>
          </cell>
          <cell r="O1162">
            <v>0</v>
          </cell>
        </row>
        <row r="1163">
          <cell r="N1163">
            <v>15.678399999999998</v>
          </cell>
          <cell r="O1163">
            <v>0</v>
          </cell>
        </row>
        <row r="1164">
          <cell r="N1164">
            <v>18.198599999999999</v>
          </cell>
          <cell r="O1164">
            <v>0</v>
          </cell>
        </row>
        <row r="1165">
          <cell r="N1165">
            <v>78.292000000000002</v>
          </cell>
          <cell r="O1165">
            <v>0</v>
          </cell>
        </row>
        <row r="1166">
          <cell r="N1166">
            <v>36.818399999999997</v>
          </cell>
          <cell r="O1166">
            <v>0</v>
          </cell>
        </row>
        <row r="1167">
          <cell r="N1167">
            <v>10.0936</v>
          </cell>
          <cell r="O1167">
            <v>0</v>
          </cell>
        </row>
        <row r="1168">
          <cell r="N1168">
            <v>0.8619</v>
          </cell>
          <cell r="O1168">
            <v>0</v>
          </cell>
        </row>
        <row r="1169">
          <cell r="N1169">
            <v>6.7679999999999998</v>
          </cell>
          <cell r="O1169">
            <v>0</v>
          </cell>
        </row>
        <row r="1170">
          <cell r="N1170">
            <v>14.531199999999998</v>
          </cell>
          <cell r="O1170">
            <v>0</v>
          </cell>
        </row>
        <row r="1171">
          <cell r="N1171">
            <v>14.053199999999999</v>
          </cell>
          <cell r="O1171">
            <v>0</v>
          </cell>
        </row>
        <row r="1172">
          <cell r="N1172">
            <v>24.282399999999999</v>
          </cell>
          <cell r="O1172">
            <v>0</v>
          </cell>
        </row>
        <row r="1173">
          <cell r="N1173">
            <v>11.585100000000001</v>
          </cell>
          <cell r="O1173">
            <v>0</v>
          </cell>
        </row>
        <row r="1174">
          <cell r="N1174">
            <v>5.8379200000000004</v>
          </cell>
          <cell r="O1174">
            <v>0</v>
          </cell>
        </row>
        <row r="1175">
          <cell r="N1175">
            <v>17.505199999999999</v>
          </cell>
          <cell r="O1175">
            <v>0</v>
          </cell>
        </row>
        <row r="1176">
          <cell r="N1176">
            <v>13.503600000000002</v>
          </cell>
          <cell r="O1176">
            <v>0</v>
          </cell>
        </row>
        <row r="1177">
          <cell r="N1177">
            <v>16.134499999999999</v>
          </cell>
          <cell r="O1177">
            <v>0</v>
          </cell>
        </row>
        <row r="1178">
          <cell r="N1178">
            <v>14.818</v>
          </cell>
          <cell r="O1178">
            <v>0</v>
          </cell>
        </row>
        <row r="1179">
          <cell r="N1179">
            <v>15.773999999999999</v>
          </cell>
          <cell r="O1179">
            <v>0</v>
          </cell>
        </row>
        <row r="1180">
          <cell r="N1180">
            <v>15.487199999999998</v>
          </cell>
          <cell r="O1180">
            <v>0</v>
          </cell>
        </row>
        <row r="1181">
          <cell r="N1181">
            <v>0.81120000000000003</v>
          </cell>
          <cell r="O1181">
            <v>0</v>
          </cell>
        </row>
        <row r="1182">
          <cell r="N1182">
            <v>23.326399999999996</v>
          </cell>
          <cell r="O1182">
            <v>0</v>
          </cell>
        </row>
        <row r="1183">
          <cell r="N1183">
            <v>0</v>
          </cell>
          <cell r="O1183">
            <v>0</v>
          </cell>
        </row>
        <row r="1184">
          <cell r="N1184">
            <v>0</v>
          </cell>
          <cell r="O1184">
            <v>0</v>
          </cell>
        </row>
        <row r="1185">
          <cell r="N1185">
            <v>0</v>
          </cell>
          <cell r="O1185">
            <v>0</v>
          </cell>
        </row>
        <row r="1186">
          <cell r="N1186">
            <v>5.9219999999999997</v>
          </cell>
          <cell r="O1186">
            <v>0</v>
          </cell>
        </row>
        <row r="1187">
          <cell r="N1187">
            <v>21.764800000000001</v>
          </cell>
          <cell r="O1187">
            <v>0</v>
          </cell>
        </row>
        <row r="1188">
          <cell r="N1188">
            <v>5.6315999999999997</v>
          </cell>
          <cell r="O1188">
            <v>8.0418000000000003</v>
          </cell>
        </row>
        <row r="1189">
          <cell r="N1189">
            <v>8.6639999999999997</v>
          </cell>
          <cell r="O1189">
            <v>12.372</v>
          </cell>
        </row>
        <row r="1190">
          <cell r="N1190">
            <v>6.0647999999999991</v>
          </cell>
          <cell r="O1190">
            <v>8.6603999999999992</v>
          </cell>
        </row>
        <row r="1191">
          <cell r="N1191">
            <v>9.9635999999999996</v>
          </cell>
          <cell r="O1191">
            <v>14.227799999999998</v>
          </cell>
        </row>
        <row r="1192">
          <cell r="N1192">
            <v>14.7483</v>
          </cell>
          <cell r="O1192">
            <v>0</v>
          </cell>
        </row>
        <row r="1193">
          <cell r="N1193">
            <v>5</v>
          </cell>
          <cell r="O1193">
            <v>0</v>
          </cell>
        </row>
        <row r="1194">
          <cell r="N1194">
            <v>6.9312000000000005</v>
          </cell>
          <cell r="O1194">
            <v>9.8976000000000006</v>
          </cell>
        </row>
        <row r="1195">
          <cell r="N1195">
            <v>1.3754000000000002</v>
          </cell>
          <cell r="O1195">
            <v>0</v>
          </cell>
        </row>
        <row r="1196">
          <cell r="N1196">
            <v>0.89929999999999999</v>
          </cell>
          <cell r="O1196">
            <v>0</v>
          </cell>
        </row>
        <row r="1197">
          <cell r="N1197">
            <v>0.89929999999999999</v>
          </cell>
          <cell r="O1197">
            <v>0</v>
          </cell>
        </row>
        <row r="1198">
          <cell r="N1198">
            <v>10.0936</v>
          </cell>
          <cell r="O1198">
            <v>0</v>
          </cell>
        </row>
        <row r="1199">
          <cell r="N1199">
            <v>0.82810000000000017</v>
          </cell>
          <cell r="O1199">
            <v>0</v>
          </cell>
        </row>
        <row r="1200">
          <cell r="N1200">
            <v>10.34</v>
          </cell>
          <cell r="O1200">
            <v>0</v>
          </cell>
        </row>
        <row r="1201">
          <cell r="N1201">
            <v>11.891</v>
          </cell>
          <cell r="O1201">
            <v>0</v>
          </cell>
        </row>
        <row r="1202">
          <cell r="N1202">
            <v>15.487199999999998</v>
          </cell>
          <cell r="O1202">
            <v>0</v>
          </cell>
        </row>
        <row r="1203">
          <cell r="N1203">
            <v>15.773999999999999</v>
          </cell>
          <cell r="O1203">
            <v>0</v>
          </cell>
        </row>
        <row r="1204">
          <cell r="N1204">
            <v>14.913599999999999</v>
          </cell>
          <cell r="O1204">
            <v>0</v>
          </cell>
        </row>
        <row r="1205">
          <cell r="N1205">
            <v>19.065200000000001</v>
          </cell>
          <cell r="O1205">
            <v>0</v>
          </cell>
        </row>
        <row r="1206">
          <cell r="N1206">
            <v>24.492699999999999</v>
          </cell>
          <cell r="O1206">
            <v>0</v>
          </cell>
        </row>
        <row r="1207">
          <cell r="N1207">
            <v>14.1488</v>
          </cell>
          <cell r="O1207">
            <v>0</v>
          </cell>
        </row>
        <row r="1208">
          <cell r="N1208">
            <v>12.207800000000001</v>
          </cell>
          <cell r="O1208">
            <v>0</v>
          </cell>
        </row>
        <row r="1209">
          <cell r="N1209">
            <v>15.678399999999998</v>
          </cell>
          <cell r="O1209">
            <v>0</v>
          </cell>
        </row>
        <row r="1210">
          <cell r="N1210">
            <v>1.5210000000000001</v>
          </cell>
          <cell r="O1210">
            <v>0</v>
          </cell>
        </row>
        <row r="1211">
          <cell r="N1211">
            <v>0</v>
          </cell>
          <cell r="O1211">
            <v>0</v>
          </cell>
        </row>
        <row r="1212">
          <cell r="N1212">
            <v>0</v>
          </cell>
          <cell r="O1212">
            <v>0</v>
          </cell>
        </row>
        <row r="1213">
          <cell r="N1213">
            <v>17.303599999999999</v>
          </cell>
          <cell r="O1213">
            <v>0</v>
          </cell>
        </row>
        <row r="1214">
          <cell r="N1214">
            <v>15.678399999999998</v>
          </cell>
          <cell r="O1214">
            <v>0</v>
          </cell>
        </row>
        <row r="1215">
          <cell r="N1215">
            <v>7.5670000000000002</v>
          </cell>
          <cell r="O1215">
            <v>0</v>
          </cell>
        </row>
        <row r="1216">
          <cell r="N1216">
            <v>7.52</v>
          </cell>
          <cell r="O1216">
            <v>0</v>
          </cell>
        </row>
        <row r="1217">
          <cell r="N1217">
            <v>19.4068</v>
          </cell>
          <cell r="O1217">
            <v>0</v>
          </cell>
        </row>
        <row r="1218">
          <cell r="N1218">
            <v>15.678399999999998</v>
          </cell>
          <cell r="O1218">
            <v>0</v>
          </cell>
        </row>
        <row r="1219">
          <cell r="N1219">
            <v>12.207800000000001</v>
          </cell>
          <cell r="O1219">
            <v>0</v>
          </cell>
        </row>
        <row r="1220">
          <cell r="N1220">
            <v>6.7679999999999998</v>
          </cell>
          <cell r="O1220">
            <v>0</v>
          </cell>
        </row>
        <row r="1221">
          <cell r="N1221">
            <v>13.6708</v>
          </cell>
          <cell r="O1221">
            <v>0</v>
          </cell>
        </row>
        <row r="1222">
          <cell r="N1222">
            <v>15.678399999999998</v>
          </cell>
          <cell r="O1222">
            <v>0</v>
          </cell>
        </row>
        <row r="1223">
          <cell r="N1223">
            <v>12.7514</v>
          </cell>
          <cell r="O1223">
            <v>0</v>
          </cell>
        </row>
        <row r="1224">
          <cell r="N1224">
            <v>13.4796</v>
          </cell>
          <cell r="O1224">
            <v>0</v>
          </cell>
        </row>
        <row r="1225">
          <cell r="N1225">
            <v>33.274100000000004</v>
          </cell>
          <cell r="O1225">
            <v>0</v>
          </cell>
        </row>
        <row r="1226">
          <cell r="N1226">
            <v>15.678399999999998</v>
          </cell>
          <cell r="O1226">
            <v>0</v>
          </cell>
        </row>
        <row r="1227">
          <cell r="N1227">
            <v>15.678399999999998</v>
          </cell>
          <cell r="O1227">
            <v>0</v>
          </cell>
        </row>
        <row r="1228">
          <cell r="N1228">
            <v>19.884799999999998</v>
          </cell>
          <cell r="O1228">
            <v>0</v>
          </cell>
        </row>
        <row r="1229">
          <cell r="N1229">
            <v>5.4560000000000004</v>
          </cell>
          <cell r="O1229">
            <v>0</v>
          </cell>
        </row>
        <row r="1230">
          <cell r="N1230">
            <v>15.487199999999998</v>
          </cell>
          <cell r="O1230">
            <v>0</v>
          </cell>
        </row>
        <row r="1231">
          <cell r="N1231">
            <v>4.6648800000000001</v>
          </cell>
          <cell r="O1231">
            <v>0</v>
          </cell>
        </row>
        <row r="1232">
          <cell r="N1232">
            <v>1.4872000000000003</v>
          </cell>
          <cell r="O1232">
            <v>0</v>
          </cell>
        </row>
        <row r="1233">
          <cell r="N1233">
            <v>4.4193600000000002</v>
          </cell>
          <cell r="O1233">
            <v>0</v>
          </cell>
        </row>
        <row r="1234">
          <cell r="N1234">
            <v>21.7012</v>
          </cell>
          <cell r="O1234">
            <v>0</v>
          </cell>
        </row>
        <row r="1235">
          <cell r="N1235">
            <v>16.531680000000001</v>
          </cell>
          <cell r="O1235">
            <v>0</v>
          </cell>
        </row>
        <row r="1236">
          <cell r="N1236">
            <v>13.097199999999999</v>
          </cell>
          <cell r="O1236">
            <v>0</v>
          </cell>
        </row>
        <row r="1237">
          <cell r="N1237">
            <v>7.7976000000000001</v>
          </cell>
          <cell r="O1237">
            <v>11.1348</v>
          </cell>
        </row>
        <row r="1238">
          <cell r="N1238">
            <v>0.2366</v>
          </cell>
          <cell r="O1238">
            <v>0</v>
          </cell>
        </row>
        <row r="1239">
          <cell r="N1239">
            <v>1.4702999999999999</v>
          </cell>
          <cell r="O1239">
            <v>0</v>
          </cell>
        </row>
        <row r="1240">
          <cell r="N1240">
            <v>13.097199999999999</v>
          </cell>
          <cell r="O1240">
            <v>0</v>
          </cell>
        </row>
        <row r="1241">
          <cell r="N1241">
            <v>13.384</v>
          </cell>
          <cell r="O1241">
            <v>0</v>
          </cell>
        </row>
        <row r="1242">
          <cell r="N1242">
            <v>36.924199999999999</v>
          </cell>
          <cell r="O1242">
            <v>0</v>
          </cell>
        </row>
        <row r="1243">
          <cell r="N1243">
            <v>2.3850000000000002</v>
          </cell>
          <cell r="O1243">
            <v>0</v>
          </cell>
        </row>
        <row r="1244">
          <cell r="N1244">
            <v>4.75</v>
          </cell>
          <cell r="O1244">
            <v>0</v>
          </cell>
        </row>
        <row r="1245">
          <cell r="N1245">
            <v>0</v>
          </cell>
          <cell r="O1245">
            <v>0</v>
          </cell>
        </row>
        <row r="1246">
          <cell r="N1246">
            <v>0</v>
          </cell>
          <cell r="O1246">
            <v>0</v>
          </cell>
        </row>
        <row r="1247">
          <cell r="N1247">
            <v>0</v>
          </cell>
          <cell r="O1247">
            <v>0</v>
          </cell>
        </row>
        <row r="1248">
          <cell r="N1248">
            <v>0</v>
          </cell>
          <cell r="O1248">
            <v>0</v>
          </cell>
        </row>
        <row r="1249">
          <cell r="N1249">
            <v>34.441000000000003</v>
          </cell>
          <cell r="O1249">
            <v>0</v>
          </cell>
        </row>
        <row r="1250">
          <cell r="N1250">
            <v>6.6920000000000002</v>
          </cell>
          <cell r="O1250">
            <v>0</v>
          </cell>
        </row>
        <row r="1251">
          <cell r="N1251">
            <v>17.02272</v>
          </cell>
          <cell r="O1251">
            <v>0</v>
          </cell>
        </row>
        <row r="1252">
          <cell r="N1252">
            <v>17.02272</v>
          </cell>
          <cell r="O1252">
            <v>0</v>
          </cell>
        </row>
        <row r="1253">
          <cell r="N1253">
            <v>0</v>
          </cell>
          <cell r="O1253">
            <v>0</v>
          </cell>
        </row>
        <row r="1254">
          <cell r="N1254">
            <v>79.417700000000011</v>
          </cell>
          <cell r="O1254">
            <v>0</v>
          </cell>
        </row>
        <row r="1255">
          <cell r="N1255">
            <v>55.068899999999999</v>
          </cell>
          <cell r="O1255">
            <v>0</v>
          </cell>
        </row>
        <row r="1256">
          <cell r="N1256">
            <v>15.686400000000001</v>
          </cell>
          <cell r="O1256">
            <v>0</v>
          </cell>
        </row>
        <row r="1257">
          <cell r="N1257">
            <v>57.978400000000001</v>
          </cell>
          <cell r="O1257">
            <v>0</v>
          </cell>
        </row>
        <row r="1258">
          <cell r="N1258">
            <v>7.6383999999999999</v>
          </cell>
          <cell r="O1258">
            <v>0</v>
          </cell>
        </row>
        <row r="1259">
          <cell r="N1259">
            <v>19.311199999999999</v>
          </cell>
          <cell r="O1259">
            <v>0</v>
          </cell>
        </row>
        <row r="1260">
          <cell r="N1260">
            <v>3.3554400000000006</v>
          </cell>
          <cell r="O1260">
            <v>0</v>
          </cell>
        </row>
        <row r="1261">
          <cell r="N1261">
            <v>19.311199999999999</v>
          </cell>
          <cell r="O1261">
            <v>0</v>
          </cell>
        </row>
        <row r="1262">
          <cell r="N1262">
            <v>11.95</v>
          </cell>
          <cell r="O1262">
            <v>0</v>
          </cell>
        </row>
        <row r="1263">
          <cell r="N1263">
            <v>14.913599999999999</v>
          </cell>
          <cell r="O1263">
            <v>0</v>
          </cell>
        </row>
        <row r="1264">
          <cell r="N1264">
            <v>25.255199999999999</v>
          </cell>
          <cell r="O1264">
            <v>0</v>
          </cell>
        </row>
        <row r="1265">
          <cell r="N1265">
            <v>1.6731000000000003</v>
          </cell>
          <cell r="O1265">
            <v>0</v>
          </cell>
        </row>
        <row r="1266">
          <cell r="N1266">
            <v>30.6218</v>
          </cell>
          <cell r="O1266">
            <v>0</v>
          </cell>
        </row>
        <row r="1267">
          <cell r="N1267">
            <v>14.818</v>
          </cell>
          <cell r="O1267">
            <v>0</v>
          </cell>
        </row>
        <row r="1268">
          <cell r="N1268">
            <v>4.5012000000000008</v>
          </cell>
          <cell r="O1268">
            <v>0</v>
          </cell>
        </row>
        <row r="1269">
          <cell r="N1269">
            <v>15.487199999999998</v>
          </cell>
          <cell r="O1269">
            <v>0</v>
          </cell>
        </row>
        <row r="1270">
          <cell r="N1270">
            <v>0</v>
          </cell>
          <cell r="O1270">
            <v>0</v>
          </cell>
        </row>
        <row r="1271">
          <cell r="N1271">
            <v>0</v>
          </cell>
          <cell r="O1271">
            <v>0</v>
          </cell>
        </row>
        <row r="1272">
          <cell r="N1272">
            <v>15.582800000000001</v>
          </cell>
          <cell r="O1272">
            <v>0</v>
          </cell>
        </row>
        <row r="1273">
          <cell r="N1273">
            <v>13.9656</v>
          </cell>
          <cell r="O1273">
            <v>0</v>
          </cell>
        </row>
        <row r="1274">
          <cell r="N1274">
            <v>2.173</v>
          </cell>
          <cell r="O1274">
            <v>0</v>
          </cell>
        </row>
        <row r="1275">
          <cell r="N1275">
            <v>12.0083</v>
          </cell>
          <cell r="O1275">
            <v>0</v>
          </cell>
        </row>
        <row r="1276">
          <cell r="N1276">
            <v>19.4068</v>
          </cell>
          <cell r="O1276">
            <v>0</v>
          </cell>
        </row>
        <row r="1277">
          <cell r="N1277">
            <v>20.553999999999998</v>
          </cell>
          <cell r="O1277">
            <v>0</v>
          </cell>
        </row>
        <row r="1278">
          <cell r="N1278">
            <v>17.880199999999999</v>
          </cell>
          <cell r="O1278">
            <v>0</v>
          </cell>
        </row>
        <row r="1279">
          <cell r="N1279">
            <v>6.1050000000000004</v>
          </cell>
          <cell r="O1279">
            <v>0</v>
          </cell>
        </row>
        <row r="1280">
          <cell r="N1280">
            <v>10.1432</v>
          </cell>
          <cell r="O1280">
            <v>0</v>
          </cell>
        </row>
        <row r="1281">
          <cell r="N1281">
            <v>12.8104</v>
          </cell>
          <cell r="O1281">
            <v>0</v>
          </cell>
        </row>
        <row r="1282">
          <cell r="N1282">
            <v>6.1050000000000004</v>
          </cell>
          <cell r="O1282">
            <v>0</v>
          </cell>
        </row>
        <row r="1283">
          <cell r="N1283">
            <v>2.3491000000000004</v>
          </cell>
          <cell r="O1283">
            <v>0</v>
          </cell>
        </row>
        <row r="1284">
          <cell r="N1284">
            <v>10.83</v>
          </cell>
          <cell r="O1284">
            <v>15.465</v>
          </cell>
        </row>
        <row r="1285">
          <cell r="N1285">
            <v>5.6315999999999997</v>
          </cell>
          <cell r="O1285">
            <v>8.0418000000000003</v>
          </cell>
        </row>
        <row r="1286">
          <cell r="N1286">
            <v>8.6639999999999997</v>
          </cell>
          <cell r="O1286">
            <v>12.372</v>
          </cell>
        </row>
        <row r="1287">
          <cell r="N1287">
            <v>6.0647999999999991</v>
          </cell>
          <cell r="O1287">
            <v>8.6603999999999992</v>
          </cell>
        </row>
        <row r="1288">
          <cell r="N1288">
            <v>9.0972000000000008</v>
          </cell>
          <cell r="O1288">
            <v>12.990600000000001</v>
          </cell>
        </row>
        <row r="1289">
          <cell r="N1289">
            <v>6.9312000000000005</v>
          </cell>
          <cell r="O1289">
            <v>9.8976000000000006</v>
          </cell>
        </row>
        <row r="1290">
          <cell r="N1290">
            <v>31.1904</v>
          </cell>
          <cell r="O1290">
            <v>44.539200000000001</v>
          </cell>
        </row>
        <row r="1291">
          <cell r="N1291">
            <v>9.0972000000000008</v>
          </cell>
          <cell r="O1291">
            <v>12.990600000000001</v>
          </cell>
        </row>
        <row r="1292">
          <cell r="N1292">
            <v>5.6315999999999997</v>
          </cell>
          <cell r="O1292">
            <v>8.0418000000000003</v>
          </cell>
        </row>
        <row r="1293">
          <cell r="N1293">
            <v>20.884799999999998</v>
          </cell>
          <cell r="O1293">
            <v>0</v>
          </cell>
        </row>
        <row r="1294">
          <cell r="N1294">
            <v>57.629000000000005</v>
          </cell>
          <cell r="O1294">
            <v>0</v>
          </cell>
        </row>
        <row r="1295">
          <cell r="N1295">
            <v>6.2198399999999996</v>
          </cell>
          <cell r="O1295">
            <v>0</v>
          </cell>
        </row>
        <row r="1296">
          <cell r="N1296">
            <v>13.1928</v>
          </cell>
          <cell r="O1296">
            <v>0</v>
          </cell>
        </row>
        <row r="1297">
          <cell r="N1297">
            <v>14.818</v>
          </cell>
          <cell r="O1297">
            <v>0</v>
          </cell>
        </row>
        <row r="1298">
          <cell r="N1298">
            <v>14.7224</v>
          </cell>
          <cell r="O1298">
            <v>0</v>
          </cell>
        </row>
        <row r="1299">
          <cell r="N1299">
            <v>0.8619</v>
          </cell>
          <cell r="O1299">
            <v>0</v>
          </cell>
        </row>
        <row r="1300">
          <cell r="N1300">
            <v>0.8619</v>
          </cell>
          <cell r="O1300">
            <v>0</v>
          </cell>
        </row>
        <row r="1301">
          <cell r="N1301">
            <v>4.1192800000000007</v>
          </cell>
          <cell r="O1301">
            <v>0</v>
          </cell>
        </row>
        <row r="1302">
          <cell r="N1302">
            <v>7.9878999999999998</v>
          </cell>
          <cell r="O1302">
            <v>0</v>
          </cell>
        </row>
        <row r="1303">
          <cell r="N1303">
            <v>22.407800000000002</v>
          </cell>
          <cell r="O1303">
            <v>0</v>
          </cell>
        </row>
        <row r="1304">
          <cell r="N1304">
            <v>13.1928</v>
          </cell>
          <cell r="O1304">
            <v>0</v>
          </cell>
        </row>
        <row r="1305">
          <cell r="N1305">
            <v>7.9112</v>
          </cell>
          <cell r="O1305">
            <v>0</v>
          </cell>
        </row>
        <row r="1306">
          <cell r="N1306">
            <v>24.186799999999998</v>
          </cell>
          <cell r="O1306">
            <v>0</v>
          </cell>
        </row>
        <row r="1307">
          <cell r="N1307">
            <v>22.465999999999998</v>
          </cell>
          <cell r="O1307">
            <v>0</v>
          </cell>
        </row>
        <row r="1308">
          <cell r="N1308">
            <v>42.6374</v>
          </cell>
          <cell r="O1308">
            <v>0</v>
          </cell>
        </row>
        <row r="1309">
          <cell r="N1309">
            <v>19.311199999999999</v>
          </cell>
          <cell r="O1309">
            <v>0</v>
          </cell>
        </row>
        <row r="1310">
          <cell r="N1310">
            <v>21.988</v>
          </cell>
          <cell r="O1310">
            <v>0</v>
          </cell>
        </row>
        <row r="1311">
          <cell r="N1311">
            <v>15.678399999999998</v>
          </cell>
          <cell r="O1311">
            <v>0</v>
          </cell>
        </row>
        <row r="1312">
          <cell r="N1312">
            <v>16.73</v>
          </cell>
          <cell r="O1312">
            <v>0</v>
          </cell>
        </row>
        <row r="1313">
          <cell r="N1313">
            <v>21.605599999999999</v>
          </cell>
          <cell r="O1313">
            <v>0</v>
          </cell>
        </row>
        <row r="1314">
          <cell r="N1314">
            <v>3.8870000000000005</v>
          </cell>
          <cell r="O1314">
            <v>0</v>
          </cell>
        </row>
        <row r="1315">
          <cell r="N1315">
            <v>17.0168</v>
          </cell>
          <cell r="O1315">
            <v>0</v>
          </cell>
        </row>
        <row r="1316">
          <cell r="N1316">
            <v>9.4643999999999995</v>
          </cell>
          <cell r="O1316">
            <v>0</v>
          </cell>
        </row>
        <row r="1317">
          <cell r="N1317">
            <v>9.751199999999999</v>
          </cell>
          <cell r="O1317">
            <v>0</v>
          </cell>
        </row>
        <row r="1318">
          <cell r="N1318">
            <v>8.8660000000000014</v>
          </cell>
          <cell r="O1318">
            <v>0</v>
          </cell>
        </row>
        <row r="1319">
          <cell r="N1319">
            <v>0</v>
          </cell>
          <cell r="O1319">
            <v>0</v>
          </cell>
        </row>
        <row r="1320">
          <cell r="N1320">
            <v>0</v>
          </cell>
          <cell r="O1320">
            <v>0</v>
          </cell>
        </row>
        <row r="1321">
          <cell r="N1321">
            <v>47.194400000000009</v>
          </cell>
          <cell r="O1321">
            <v>0</v>
          </cell>
        </row>
        <row r="1322">
          <cell r="N1322">
            <v>2.5370400000000006</v>
          </cell>
          <cell r="O1322">
            <v>0</v>
          </cell>
        </row>
        <row r="1323">
          <cell r="N1323">
            <v>77.286900000000003</v>
          </cell>
          <cell r="O1323">
            <v>0</v>
          </cell>
        </row>
        <row r="1324">
          <cell r="N1324">
            <v>12.2728</v>
          </cell>
          <cell r="O1324">
            <v>0</v>
          </cell>
        </row>
        <row r="1325">
          <cell r="N1325">
            <v>4.1829999999999998</v>
          </cell>
          <cell r="O1325">
            <v>0</v>
          </cell>
        </row>
        <row r="1326">
          <cell r="N1326">
            <v>20.541840000000001</v>
          </cell>
          <cell r="O1326">
            <v>0</v>
          </cell>
        </row>
        <row r="1327">
          <cell r="N1327">
            <v>20.541840000000001</v>
          </cell>
          <cell r="O1327">
            <v>0</v>
          </cell>
        </row>
        <row r="1328">
          <cell r="N1328">
            <v>19.467199999999998</v>
          </cell>
          <cell r="O1328">
            <v>0</v>
          </cell>
        </row>
        <row r="1329">
          <cell r="N1329">
            <v>13.1928</v>
          </cell>
          <cell r="O1329">
            <v>0</v>
          </cell>
        </row>
        <row r="1330">
          <cell r="N1330">
            <v>11.048400000000001</v>
          </cell>
          <cell r="O1330">
            <v>0</v>
          </cell>
        </row>
        <row r="1331">
          <cell r="N1331">
            <v>13.912700000000001</v>
          </cell>
          <cell r="O1331">
            <v>0</v>
          </cell>
        </row>
        <row r="1332">
          <cell r="N1332">
            <v>5.8186</v>
          </cell>
          <cell r="O1332">
            <v>0</v>
          </cell>
        </row>
        <row r="1333">
          <cell r="N1333">
            <v>22.093199999999996</v>
          </cell>
          <cell r="O1333">
            <v>31.548599999999997</v>
          </cell>
        </row>
        <row r="1334">
          <cell r="N1334">
            <v>5.1983999999999995</v>
          </cell>
          <cell r="O1334">
            <v>7.4231999999999996</v>
          </cell>
        </row>
        <row r="1335">
          <cell r="N1335">
            <v>5.1983999999999995</v>
          </cell>
          <cell r="O1335">
            <v>7.4231999999999996</v>
          </cell>
        </row>
        <row r="1336">
          <cell r="N1336">
            <v>11.696400000000001</v>
          </cell>
          <cell r="O1336">
            <v>16.702200000000001</v>
          </cell>
        </row>
        <row r="1337">
          <cell r="N1337">
            <v>4.7652000000000001</v>
          </cell>
          <cell r="O1337">
            <v>6.8046000000000006</v>
          </cell>
        </row>
        <row r="1338">
          <cell r="N1338">
            <v>18.627599999999997</v>
          </cell>
          <cell r="O1338">
            <v>26.599799999999998</v>
          </cell>
        </row>
        <row r="1339">
          <cell r="N1339">
            <v>5.1983999999999995</v>
          </cell>
          <cell r="O1339">
            <v>7.4231999999999996</v>
          </cell>
        </row>
        <row r="1340">
          <cell r="N1340">
            <v>5.1983999999999995</v>
          </cell>
          <cell r="O1340">
            <v>7.4231999999999996</v>
          </cell>
        </row>
        <row r="1341">
          <cell r="N1341">
            <v>9.5304000000000002</v>
          </cell>
          <cell r="O1341">
            <v>13.609200000000001</v>
          </cell>
        </row>
        <row r="1342">
          <cell r="N1342">
            <v>4.7652000000000001</v>
          </cell>
          <cell r="O1342">
            <v>6.8046000000000006</v>
          </cell>
        </row>
        <row r="1343">
          <cell r="N1343">
            <v>20.884799999999998</v>
          </cell>
          <cell r="O1343">
            <v>0</v>
          </cell>
        </row>
        <row r="1344">
          <cell r="N1344">
            <v>24.5456</v>
          </cell>
          <cell r="O1344">
            <v>0</v>
          </cell>
        </row>
        <row r="1345">
          <cell r="N1345">
            <v>13.0016</v>
          </cell>
          <cell r="O1345">
            <v>0</v>
          </cell>
        </row>
        <row r="1346">
          <cell r="N1346">
            <v>53.667300000000004</v>
          </cell>
          <cell r="O1346">
            <v>0</v>
          </cell>
        </row>
        <row r="1347">
          <cell r="N1347">
            <v>7.1439999999999992</v>
          </cell>
          <cell r="O1347">
            <v>0</v>
          </cell>
        </row>
        <row r="1348">
          <cell r="N1348">
            <v>68.131800000000013</v>
          </cell>
          <cell r="O1348">
            <v>0</v>
          </cell>
        </row>
        <row r="1349">
          <cell r="N1349">
            <v>10.366400000000001</v>
          </cell>
          <cell r="O1349">
            <v>0</v>
          </cell>
        </row>
        <row r="1350">
          <cell r="N1350">
            <v>15.922900000000002</v>
          </cell>
          <cell r="O1350">
            <v>0</v>
          </cell>
        </row>
        <row r="1351">
          <cell r="N1351">
            <v>15.678399999999998</v>
          </cell>
          <cell r="O1351">
            <v>0</v>
          </cell>
        </row>
        <row r="1352">
          <cell r="N1352">
            <v>15.678399999999998</v>
          </cell>
          <cell r="O1352">
            <v>0</v>
          </cell>
        </row>
        <row r="1353">
          <cell r="N1353">
            <v>15.678399999999998</v>
          </cell>
          <cell r="O1353">
            <v>0</v>
          </cell>
        </row>
        <row r="1354">
          <cell r="N1354">
            <v>15.678399999999998</v>
          </cell>
          <cell r="O1354">
            <v>0</v>
          </cell>
        </row>
        <row r="1355">
          <cell r="N1355">
            <v>21.223199999999999</v>
          </cell>
          <cell r="O1355">
            <v>0</v>
          </cell>
        </row>
        <row r="1356">
          <cell r="N1356">
            <v>23.521999999999998</v>
          </cell>
          <cell r="O1356">
            <v>0</v>
          </cell>
        </row>
        <row r="1357">
          <cell r="N1357">
            <v>15.076500000000001</v>
          </cell>
          <cell r="O1357">
            <v>0</v>
          </cell>
        </row>
        <row r="1358">
          <cell r="N1358">
            <v>14.913599999999999</v>
          </cell>
          <cell r="O1358">
            <v>0</v>
          </cell>
        </row>
        <row r="1359">
          <cell r="N1359">
            <v>15.773999999999999</v>
          </cell>
          <cell r="O1359">
            <v>0</v>
          </cell>
        </row>
        <row r="1360">
          <cell r="N1360">
            <v>10.061400000000001</v>
          </cell>
          <cell r="O1360">
            <v>0</v>
          </cell>
        </row>
        <row r="1361">
          <cell r="N1361">
            <v>26.921500000000002</v>
          </cell>
          <cell r="O1361">
            <v>0</v>
          </cell>
        </row>
        <row r="1362">
          <cell r="N1362">
            <v>15.295999999999999</v>
          </cell>
          <cell r="O1362">
            <v>0</v>
          </cell>
        </row>
        <row r="1363">
          <cell r="N1363">
            <v>0.89570000000000005</v>
          </cell>
          <cell r="O1363">
            <v>0</v>
          </cell>
        </row>
        <row r="1364">
          <cell r="N1364">
            <v>21.069000000000003</v>
          </cell>
          <cell r="O1364">
            <v>0</v>
          </cell>
        </row>
        <row r="1365">
          <cell r="N1365">
            <v>0</v>
          </cell>
          <cell r="O1365">
            <v>0</v>
          </cell>
        </row>
        <row r="1366">
          <cell r="N1366">
            <v>0</v>
          </cell>
          <cell r="O1366">
            <v>0</v>
          </cell>
        </row>
        <row r="1367">
          <cell r="N1367">
            <v>18.260000000000002</v>
          </cell>
          <cell r="O1367">
            <v>0</v>
          </cell>
        </row>
        <row r="1368">
          <cell r="N1368">
            <v>13.288399999999999</v>
          </cell>
          <cell r="O1368">
            <v>0</v>
          </cell>
        </row>
        <row r="1369">
          <cell r="N1369">
            <v>34.320399999999999</v>
          </cell>
          <cell r="O1369">
            <v>0</v>
          </cell>
        </row>
        <row r="1370">
          <cell r="N1370">
            <v>6.0647999999999991</v>
          </cell>
          <cell r="O1370">
            <v>8.6603999999999992</v>
          </cell>
        </row>
        <row r="1371">
          <cell r="N1371">
            <v>14.531199999999998</v>
          </cell>
          <cell r="O1371">
            <v>0</v>
          </cell>
        </row>
        <row r="1372">
          <cell r="N1372">
            <v>24.473600000000001</v>
          </cell>
          <cell r="O1372">
            <v>0</v>
          </cell>
        </row>
        <row r="1373">
          <cell r="N1373">
            <v>13.766399999999999</v>
          </cell>
          <cell r="O1373">
            <v>0</v>
          </cell>
        </row>
        <row r="1374">
          <cell r="N1374">
            <v>8.6639999999999997</v>
          </cell>
          <cell r="O1374">
            <v>12.372</v>
          </cell>
        </row>
        <row r="1375">
          <cell r="N1375">
            <v>24.378</v>
          </cell>
          <cell r="O1375">
            <v>0</v>
          </cell>
        </row>
        <row r="1376">
          <cell r="N1376">
            <v>9.4116000000000017</v>
          </cell>
          <cell r="O1376">
            <v>0</v>
          </cell>
        </row>
        <row r="1377">
          <cell r="N1377">
            <v>7.9112</v>
          </cell>
          <cell r="O1377">
            <v>0</v>
          </cell>
        </row>
        <row r="1378">
          <cell r="N1378">
            <v>10.639200000000001</v>
          </cell>
          <cell r="O1378">
            <v>0</v>
          </cell>
        </row>
        <row r="1379">
          <cell r="N1379">
            <v>22.779199999999999</v>
          </cell>
          <cell r="O1379">
            <v>0</v>
          </cell>
        </row>
        <row r="1380">
          <cell r="N1380">
            <v>6.7518000000000011</v>
          </cell>
          <cell r="O1380">
            <v>0</v>
          </cell>
        </row>
        <row r="1381">
          <cell r="N1381">
            <v>20.050799999999999</v>
          </cell>
          <cell r="O1381">
            <v>0</v>
          </cell>
        </row>
        <row r="1382">
          <cell r="N1382">
            <v>15.678399999999998</v>
          </cell>
          <cell r="O1382">
            <v>0</v>
          </cell>
        </row>
        <row r="1383">
          <cell r="N1383">
            <v>15.678399999999998</v>
          </cell>
          <cell r="O1383">
            <v>0</v>
          </cell>
        </row>
        <row r="1384">
          <cell r="N1384">
            <v>15.678399999999998</v>
          </cell>
          <cell r="O1384">
            <v>0</v>
          </cell>
        </row>
        <row r="1385">
          <cell r="N1385">
            <v>15.678399999999998</v>
          </cell>
          <cell r="O1385">
            <v>0</v>
          </cell>
        </row>
        <row r="1386">
          <cell r="N1386">
            <v>4.4739200000000006</v>
          </cell>
          <cell r="O1386">
            <v>0</v>
          </cell>
        </row>
        <row r="1387">
          <cell r="N1387">
            <v>7.7079999999999993</v>
          </cell>
          <cell r="O1387">
            <v>0</v>
          </cell>
        </row>
        <row r="1388">
          <cell r="N1388">
            <v>0.3211</v>
          </cell>
          <cell r="O1388">
            <v>0</v>
          </cell>
        </row>
        <row r="1389">
          <cell r="N1389">
            <v>7.3643999999999998</v>
          </cell>
          <cell r="O1389">
            <v>10.5162</v>
          </cell>
        </row>
        <row r="1390">
          <cell r="N1390">
            <v>9.0972000000000008</v>
          </cell>
          <cell r="O1390">
            <v>12.990600000000001</v>
          </cell>
        </row>
        <row r="1391">
          <cell r="N1391">
            <v>3.6009600000000002</v>
          </cell>
          <cell r="O1391">
            <v>0</v>
          </cell>
        </row>
        <row r="1392">
          <cell r="N1392">
            <v>12.27</v>
          </cell>
          <cell r="O1392">
            <v>0</v>
          </cell>
        </row>
        <row r="1393">
          <cell r="N1393">
            <v>6.9089999999999989</v>
          </cell>
          <cell r="O1393">
            <v>0</v>
          </cell>
        </row>
        <row r="1394">
          <cell r="N1394">
            <v>4.0101600000000008</v>
          </cell>
          <cell r="O1394">
            <v>0</v>
          </cell>
        </row>
        <row r="1395">
          <cell r="N1395">
            <v>7.2379999999999995</v>
          </cell>
          <cell r="O1395">
            <v>0</v>
          </cell>
        </row>
        <row r="1396">
          <cell r="N1396">
            <v>19.3248</v>
          </cell>
          <cell r="O1396">
            <v>0</v>
          </cell>
        </row>
        <row r="1397">
          <cell r="N1397">
            <v>0</v>
          </cell>
          <cell r="O1397">
            <v>0</v>
          </cell>
        </row>
        <row r="1398">
          <cell r="N1398">
            <v>5</v>
          </cell>
          <cell r="O1398">
            <v>0</v>
          </cell>
        </row>
        <row r="1399">
          <cell r="N1399">
            <v>10.133599999999999</v>
          </cell>
          <cell r="O1399">
            <v>0</v>
          </cell>
        </row>
        <row r="1400">
          <cell r="N1400">
            <v>10.133599999999999</v>
          </cell>
          <cell r="O1400">
            <v>0</v>
          </cell>
        </row>
        <row r="1401">
          <cell r="N1401">
            <v>15.487199999999998</v>
          </cell>
          <cell r="O1401">
            <v>0</v>
          </cell>
        </row>
        <row r="1402">
          <cell r="N1402">
            <v>20.745199999999997</v>
          </cell>
          <cell r="O1402">
            <v>0</v>
          </cell>
        </row>
        <row r="1403">
          <cell r="N1403">
            <v>14.526600000000002</v>
          </cell>
          <cell r="O1403">
            <v>0</v>
          </cell>
        </row>
        <row r="1404">
          <cell r="N1404">
            <v>0</v>
          </cell>
          <cell r="O1404">
            <v>0</v>
          </cell>
        </row>
        <row r="1405">
          <cell r="N1405">
            <v>0</v>
          </cell>
          <cell r="O1405">
            <v>0</v>
          </cell>
        </row>
        <row r="1406">
          <cell r="N1406">
            <v>23.326399999999996</v>
          </cell>
          <cell r="O1406">
            <v>0</v>
          </cell>
        </row>
        <row r="1407">
          <cell r="N1407">
            <v>18.277600000000003</v>
          </cell>
          <cell r="O1407">
            <v>0</v>
          </cell>
        </row>
        <row r="1408">
          <cell r="N1408">
            <v>14.244400000000001</v>
          </cell>
          <cell r="O1408">
            <v>0</v>
          </cell>
        </row>
        <row r="1409">
          <cell r="N1409">
            <v>12.3324</v>
          </cell>
          <cell r="O1409">
            <v>0</v>
          </cell>
        </row>
        <row r="1410">
          <cell r="N1410">
            <v>12.3324</v>
          </cell>
          <cell r="O1410">
            <v>0</v>
          </cell>
        </row>
        <row r="1411">
          <cell r="N1411">
            <v>29.941400000000002</v>
          </cell>
          <cell r="O1411">
            <v>0</v>
          </cell>
        </row>
        <row r="1412">
          <cell r="N1412">
            <v>21.794800000000002</v>
          </cell>
          <cell r="O1412">
            <v>0</v>
          </cell>
        </row>
        <row r="1413">
          <cell r="N1413">
            <v>5.2371000000000008</v>
          </cell>
          <cell r="O1413">
            <v>0</v>
          </cell>
        </row>
        <row r="1414">
          <cell r="N1414">
            <v>6.0647999999999991</v>
          </cell>
          <cell r="O1414">
            <v>8.6603999999999992</v>
          </cell>
        </row>
        <row r="1415">
          <cell r="N1415">
            <v>5.6315999999999997</v>
          </cell>
          <cell r="O1415">
            <v>8.0418000000000003</v>
          </cell>
        </row>
        <row r="1416">
          <cell r="N1416">
            <v>8.6639999999999997</v>
          </cell>
          <cell r="O1416">
            <v>12.372</v>
          </cell>
        </row>
        <row r="1417">
          <cell r="N1417">
            <v>5.1983999999999995</v>
          </cell>
          <cell r="O1417">
            <v>7.4231999999999996</v>
          </cell>
        </row>
        <row r="1418">
          <cell r="N1418">
            <v>10.229199999999999</v>
          </cell>
          <cell r="O1418">
            <v>0</v>
          </cell>
        </row>
        <row r="1419">
          <cell r="N1419">
            <v>0</v>
          </cell>
          <cell r="O1419">
            <v>0</v>
          </cell>
        </row>
        <row r="1420">
          <cell r="N1420">
            <v>0</v>
          </cell>
          <cell r="O1420">
            <v>0</v>
          </cell>
        </row>
        <row r="1421">
          <cell r="N1421">
            <v>0</v>
          </cell>
          <cell r="O1421">
            <v>0</v>
          </cell>
        </row>
        <row r="1422">
          <cell r="N1422">
            <v>0</v>
          </cell>
          <cell r="O1422">
            <v>0</v>
          </cell>
        </row>
        <row r="1423">
          <cell r="N1423">
            <v>0</v>
          </cell>
          <cell r="O1423">
            <v>0</v>
          </cell>
        </row>
        <row r="1424">
          <cell r="N1424">
            <v>0</v>
          </cell>
          <cell r="O1424">
            <v>0</v>
          </cell>
        </row>
        <row r="1425">
          <cell r="N1425">
            <v>0</v>
          </cell>
          <cell r="O1425">
            <v>0</v>
          </cell>
        </row>
        <row r="1426">
          <cell r="N1426">
            <v>0</v>
          </cell>
          <cell r="O1426">
            <v>0</v>
          </cell>
        </row>
        <row r="1427">
          <cell r="N1427">
            <v>0</v>
          </cell>
          <cell r="O1427">
            <v>0</v>
          </cell>
        </row>
        <row r="1428">
          <cell r="N1428">
            <v>0</v>
          </cell>
          <cell r="O1428">
            <v>0</v>
          </cell>
        </row>
        <row r="1429">
          <cell r="N1429">
            <v>0</v>
          </cell>
          <cell r="O1429">
            <v>0</v>
          </cell>
        </row>
        <row r="1430">
          <cell r="N1430">
            <v>0</v>
          </cell>
          <cell r="O1430">
            <v>0</v>
          </cell>
        </row>
        <row r="1431">
          <cell r="N1431">
            <v>0</v>
          </cell>
          <cell r="O1431">
            <v>0</v>
          </cell>
        </row>
        <row r="1432">
          <cell r="N1432">
            <v>0</v>
          </cell>
          <cell r="O1432">
            <v>0</v>
          </cell>
        </row>
        <row r="1433">
          <cell r="N1433">
            <v>0</v>
          </cell>
          <cell r="O1433">
            <v>0</v>
          </cell>
        </row>
        <row r="1434">
          <cell r="N1434">
            <v>0</v>
          </cell>
          <cell r="O1434">
            <v>0</v>
          </cell>
        </row>
        <row r="1435">
          <cell r="N1435">
            <v>0</v>
          </cell>
          <cell r="O1435">
            <v>0</v>
          </cell>
        </row>
        <row r="1436">
          <cell r="N1436">
            <v>0</v>
          </cell>
          <cell r="O1436">
            <v>0</v>
          </cell>
        </row>
        <row r="1437">
          <cell r="N1437">
            <v>0</v>
          </cell>
          <cell r="O1437">
            <v>0</v>
          </cell>
        </row>
        <row r="1438">
          <cell r="N1438">
            <v>0</v>
          </cell>
          <cell r="O1438">
            <v>0</v>
          </cell>
        </row>
        <row r="1439">
          <cell r="N1439">
            <v>0</v>
          </cell>
          <cell r="O1439">
            <v>0</v>
          </cell>
        </row>
        <row r="1440">
          <cell r="N1440">
            <v>0</v>
          </cell>
          <cell r="O1440">
            <v>0</v>
          </cell>
        </row>
        <row r="1441">
          <cell r="N1441">
            <v>20.884799999999998</v>
          </cell>
          <cell r="O1441">
            <v>0</v>
          </cell>
        </row>
        <row r="1442">
          <cell r="N1442">
            <v>0</v>
          </cell>
          <cell r="O1442">
            <v>0</v>
          </cell>
        </row>
        <row r="1443">
          <cell r="N1443">
            <v>0</v>
          </cell>
          <cell r="O1443">
            <v>0</v>
          </cell>
        </row>
        <row r="1444">
          <cell r="N1444">
            <v>0</v>
          </cell>
          <cell r="O1444">
            <v>0</v>
          </cell>
        </row>
        <row r="1445">
          <cell r="N1445">
            <v>15.777600000000001</v>
          </cell>
          <cell r="O1445">
            <v>0</v>
          </cell>
        </row>
        <row r="1446">
          <cell r="N1446">
            <v>0</v>
          </cell>
          <cell r="O1446">
            <v>0</v>
          </cell>
        </row>
        <row r="1447">
          <cell r="N1447">
            <v>0</v>
          </cell>
          <cell r="O1447">
            <v>0</v>
          </cell>
        </row>
        <row r="1448">
          <cell r="N1448">
            <v>0</v>
          </cell>
          <cell r="O1448">
            <v>0</v>
          </cell>
        </row>
        <row r="1449">
          <cell r="N1449">
            <v>20.884799999999998</v>
          </cell>
          <cell r="O1449">
            <v>0</v>
          </cell>
        </row>
        <row r="1450">
          <cell r="N1450">
            <v>0</v>
          </cell>
          <cell r="O1450">
            <v>0</v>
          </cell>
        </row>
        <row r="1451">
          <cell r="N1451">
            <v>0</v>
          </cell>
          <cell r="O1451">
            <v>0</v>
          </cell>
        </row>
        <row r="1452">
          <cell r="N1452">
            <v>0</v>
          </cell>
          <cell r="O1452">
            <v>0</v>
          </cell>
        </row>
        <row r="1453">
          <cell r="N1453">
            <v>0</v>
          </cell>
          <cell r="O1453">
            <v>0</v>
          </cell>
        </row>
        <row r="1454">
          <cell r="N1454">
            <v>0</v>
          </cell>
          <cell r="O1454">
            <v>0</v>
          </cell>
        </row>
        <row r="1455">
          <cell r="N1455">
            <v>0</v>
          </cell>
          <cell r="O1455">
            <v>0</v>
          </cell>
        </row>
        <row r="1456">
          <cell r="N1456">
            <v>0</v>
          </cell>
          <cell r="O1456">
            <v>0</v>
          </cell>
        </row>
        <row r="1457">
          <cell r="N1457">
            <v>0</v>
          </cell>
          <cell r="O1457">
            <v>0</v>
          </cell>
        </row>
        <row r="1458">
          <cell r="N1458">
            <v>0</v>
          </cell>
          <cell r="O1458">
            <v>0</v>
          </cell>
        </row>
        <row r="1459">
          <cell r="N1459">
            <v>39.675000000000004</v>
          </cell>
          <cell r="O1459">
            <v>0</v>
          </cell>
        </row>
        <row r="1460">
          <cell r="N1460">
            <v>9.7584</v>
          </cell>
          <cell r="O1460">
            <v>0</v>
          </cell>
        </row>
        <row r="1461">
          <cell r="N1461">
            <v>21.530300000000004</v>
          </cell>
          <cell r="O1461">
            <v>0</v>
          </cell>
        </row>
        <row r="1462">
          <cell r="N1462">
            <v>5.3</v>
          </cell>
          <cell r="O1462">
            <v>0</v>
          </cell>
        </row>
        <row r="1463">
          <cell r="N1463">
            <v>0</v>
          </cell>
          <cell r="O1463">
            <v>0</v>
          </cell>
        </row>
        <row r="1464">
          <cell r="N1464">
            <v>12.995999999999999</v>
          </cell>
          <cell r="O1464">
            <v>18.558</v>
          </cell>
        </row>
        <row r="1465">
          <cell r="N1465">
            <v>13.4292</v>
          </cell>
          <cell r="O1465">
            <v>19.176600000000001</v>
          </cell>
        </row>
        <row r="1466">
          <cell r="N1466">
            <v>0</v>
          </cell>
          <cell r="O1466">
            <v>0</v>
          </cell>
        </row>
        <row r="1467">
          <cell r="N1467">
            <v>0</v>
          </cell>
          <cell r="O1467">
            <v>0</v>
          </cell>
        </row>
        <row r="1468">
          <cell r="N1468">
            <v>0</v>
          </cell>
          <cell r="O1468">
            <v>0</v>
          </cell>
        </row>
        <row r="1469">
          <cell r="N1469">
            <v>26.5029</v>
          </cell>
          <cell r="O1469">
            <v>0</v>
          </cell>
        </row>
        <row r="1470">
          <cell r="N1470">
            <v>22.218</v>
          </cell>
          <cell r="O1470">
            <v>0</v>
          </cell>
        </row>
        <row r="1471">
          <cell r="N1471">
            <v>0</v>
          </cell>
          <cell r="O1471">
            <v>0</v>
          </cell>
        </row>
        <row r="1472">
          <cell r="N1472">
            <v>0</v>
          </cell>
          <cell r="O1472">
            <v>0</v>
          </cell>
        </row>
        <row r="1473">
          <cell r="N1473">
            <v>0</v>
          </cell>
          <cell r="O1473">
            <v>0</v>
          </cell>
        </row>
        <row r="1474">
          <cell r="N1474">
            <v>0</v>
          </cell>
          <cell r="O1474">
            <v>0</v>
          </cell>
        </row>
        <row r="1475">
          <cell r="N1475">
            <v>0</v>
          </cell>
          <cell r="O1475">
            <v>0</v>
          </cell>
        </row>
        <row r="1476">
          <cell r="N1476">
            <v>0</v>
          </cell>
          <cell r="O1476">
            <v>0</v>
          </cell>
        </row>
        <row r="1477">
          <cell r="N1477">
            <v>0</v>
          </cell>
          <cell r="O1477">
            <v>0</v>
          </cell>
        </row>
        <row r="1478">
          <cell r="N1478">
            <v>0</v>
          </cell>
          <cell r="O1478">
            <v>0</v>
          </cell>
        </row>
        <row r="1479">
          <cell r="N1479">
            <v>0</v>
          </cell>
          <cell r="O1479">
            <v>0</v>
          </cell>
        </row>
        <row r="1480">
          <cell r="N1480">
            <v>0</v>
          </cell>
          <cell r="O1480">
            <v>0</v>
          </cell>
        </row>
        <row r="1481">
          <cell r="N1481">
            <v>0</v>
          </cell>
          <cell r="O1481">
            <v>0</v>
          </cell>
        </row>
        <row r="1482">
          <cell r="N1482">
            <v>5.9</v>
          </cell>
          <cell r="O1482">
            <v>0</v>
          </cell>
        </row>
        <row r="1483">
          <cell r="N1483">
            <v>3</v>
          </cell>
          <cell r="O1483">
            <v>0</v>
          </cell>
        </row>
        <row r="1484">
          <cell r="N1484">
            <v>13.588800000000001</v>
          </cell>
          <cell r="O1484">
            <v>0</v>
          </cell>
        </row>
        <row r="1485">
          <cell r="N1485">
            <v>29.994300000000003</v>
          </cell>
          <cell r="O1485">
            <v>0</v>
          </cell>
        </row>
        <row r="1486">
          <cell r="N1486">
            <v>11.003200000000001</v>
          </cell>
          <cell r="O1486">
            <v>0</v>
          </cell>
        </row>
        <row r="1487">
          <cell r="N1487">
            <v>34.279200000000003</v>
          </cell>
          <cell r="O1487">
            <v>0</v>
          </cell>
        </row>
        <row r="1488">
          <cell r="N1488">
            <v>2.5392000000000001</v>
          </cell>
          <cell r="O1488">
            <v>0</v>
          </cell>
        </row>
        <row r="1489">
          <cell r="N1489">
            <v>11.955400000000001</v>
          </cell>
          <cell r="O1489">
            <v>0</v>
          </cell>
        </row>
        <row r="1490">
          <cell r="N1490">
            <v>18.376999999999999</v>
          </cell>
          <cell r="O1490">
            <v>0</v>
          </cell>
        </row>
        <row r="1491">
          <cell r="N1491">
            <v>5.5651200000000003</v>
          </cell>
          <cell r="O1491">
            <v>0</v>
          </cell>
        </row>
        <row r="1492">
          <cell r="N1492">
            <v>60.643439999999998</v>
          </cell>
          <cell r="O1492">
            <v>0</v>
          </cell>
        </row>
        <row r="1493">
          <cell r="N1493">
            <v>3.6555200000000005</v>
          </cell>
          <cell r="O1493">
            <v>0</v>
          </cell>
        </row>
        <row r="1494">
          <cell r="N1494">
            <v>3.5736800000000004</v>
          </cell>
          <cell r="O1494">
            <v>0</v>
          </cell>
        </row>
        <row r="1495">
          <cell r="N1495">
            <v>23.372800000000002</v>
          </cell>
          <cell r="O1495">
            <v>0</v>
          </cell>
        </row>
        <row r="1496">
          <cell r="N1496">
            <v>3.7100800000000005</v>
          </cell>
          <cell r="O1496">
            <v>0</v>
          </cell>
        </row>
        <row r="1497">
          <cell r="N1497">
            <v>1.7914000000000001</v>
          </cell>
          <cell r="O1497">
            <v>0</v>
          </cell>
        </row>
        <row r="1498">
          <cell r="N1498">
            <v>4.0920000000000005</v>
          </cell>
          <cell r="O1498">
            <v>0</v>
          </cell>
        </row>
        <row r="1499">
          <cell r="N1499">
            <v>4.14656</v>
          </cell>
          <cell r="O1499">
            <v>0</v>
          </cell>
        </row>
        <row r="1500">
          <cell r="N1500">
            <v>4.5557600000000003</v>
          </cell>
          <cell r="O1500">
            <v>0</v>
          </cell>
        </row>
        <row r="1501">
          <cell r="N1501">
            <v>3.9283200000000007</v>
          </cell>
          <cell r="O1501">
            <v>0</v>
          </cell>
        </row>
        <row r="1502">
          <cell r="N1502">
            <v>34.433280000000003</v>
          </cell>
          <cell r="O1502">
            <v>0</v>
          </cell>
        </row>
        <row r="1503">
          <cell r="N1503">
            <v>4.6771199999999995</v>
          </cell>
          <cell r="O1503">
            <v>0</v>
          </cell>
        </row>
        <row r="1504">
          <cell r="N1504">
            <v>7.8624000000000001</v>
          </cell>
          <cell r="O1504">
            <v>0</v>
          </cell>
        </row>
        <row r="1505">
          <cell r="N1505">
            <v>4.9190399999999999</v>
          </cell>
          <cell r="O1505">
            <v>0</v>
          </cell>
        </row>
        <row r="1506">
          <cell r="N1506">
            <v>2.6208</v>
          </cell>
          <cell r="O1506">
            <v>0</v>
          </cell>
        </row>
        <row r="1507">
          <cell r="N1507">
            <v>4.3142399999999999</v>
          </cell>
          <cell r="O1507">
            <v>0</v>
          </cell>
        </row>
        <row r="1508">
          <cell r="N1508">
            <v>6.2899199999999995</v>
          </cell>
          <cell r="O1508">
            <v>0</v>
          </cell>
        </row>
        <row r="1509">
          <cell r="N1509">
            <v>50.263999999999996</v>
          </cell>
          <cell r="O1509">
            <v>0</v>
          </cell>
        </row>
        <row r="1510">
          <cell r="N1510">
            <v>100.74504</v>
          </cell>
          <cell r="O1510">
            <v>0</v>
          </cell>
        </row>
        <row r="1511">
          <cell r="N1511">
            <v>207.13704000000001</v>
          </cell>
          <cell r="O1511">
            <v>0</v>
          </cell>
        </row>
        <row r="1512">
          <cell r="N1512">
            <v>5.2650400000000008</v>
          </cell>
          <cell r="O1512">
            <v>0</v>
          </cell>
        </row>
        <row r="1513">
          <cell r="N1513">
            <v>10.387</v>
          </cell>
          <cell r="O1513">
            <v>0</v>
          </cell>
        </row>
        <row r="1514">
          <cell r="N1514">
            <v>8.675040000000001</v>
          </cell>
          <cell r="O1514">
            <v>0</v>
          </cell>
        </row>
        <row r="1515">
          <cell r="N1515">
            <v>5.2650400000000008</v>
          </cell>
          <cell r="O1515">
            <v>0</v>
          </cell>
        </row>
        <row r="1516">
          <cell r="N1516">
            <v>3.7373600000000002</v>
          </cell>
          <cell r="O1516">
            <v>0</v>
          </cell>
        </row>
        <row r="1517">
          <cell r="N1517">
            <v>4.14656</v>
          </cell>
          <cell r="O1517">
            <v>0</v>
          </cell>
        </row>
        <row r="1518">
          <cell r="N1518">
            <v>0</v>
          </cell>
          <cell r="O1518">
            <v>0</v>
          </cell>
        </row>
        <row r="1519">
          <cell r="N1519">
            <v>5.0740800000000013</v>
          </cell>
          <cell r="O1519">
            <v>0</v>
          </cell>
        </row>
        <row r="1520">
          <cell r="N1520">
            <v>0</v>
          </cell>
          <cell r="O1520">
            <v>0</v>
          </cell>
        </row>
        <row r="1521">
          <cell r="N1521">
            <v>0</v>
          </cell>
          <cell r="O1521">
            <v>0</v>
          </cell>
        </row>
        <row r="1522">
          <cell r="N1522">
            <v>0</v>
          </cell>
          <cell r="O1522">
            <v>0</v>
          </cell>
        </row>
        <row r="1523">
          <cell r="N1523">
            <v>6.2951000000000006</v>
          </cell>
          <cell r="O1523">
            <v>0</v>
          </cell>
        </row>
        <row r="1524">
          <cell r="N1524">
            <v>0</v>
          </cell>
          <cell r="O1524">
            <v>0</v>
          </cell>
        </row>
        <row r="1525">
          <cell r="N1525">
            <v>10.6982</v>
          </cell>
          <cell r="O1525">
            <v>0</v>
          </cell>
        </row>
        <row r="1526">
          <cell r="N1526">
            <v>0.90024000000000004</v>
          </cell>
          <cell r="O1526">
            <v>0</v>
          </cell>
        </row>
        <row r="1527">
          <cell r="N1527">
            <v>4.0101600000000008</v>
          </cell>
          <cell r="O1527">
            <v>0</v>
          </cell>
        </row>
        <row r="1528">
          <cell r="N1528">
            <v>3.6828000000000007</v>
          </cell>
          <cell r="O1528">
            <v>0</v>
          </cell>
        </row>
        <row r="1529">
          <cell r="N1529">
            <v>6.0647999999999991</v>
          </cell>
          <cell r="O1529">
            <v>0</v>
          </cell>
        </row>
        <row r="1530">
          <cell r="N1530">
            <v>3.3800000000000003</v>
          </cell>
          <cell r="O1530">
            <v>0</v>
          </cell>
        </row>
        <row r="1531">
          <cell r="N1531">
            <v>3.9039000000000006</v>
          </cell>
          <cell r="O1531">
            <v>0</v>
          </cell>
        </row>
        <row r="1532">
          <cell r="N1532">
            <v>8.1043200000000013</v>
          </cell>
          <cell r="O1532">
            <v>0</v>
          </cell>
        </row>
        <row r="1533">
          <cell r="N1533">
            <v>2.7378</v>
          </cell>
          <cell r="O1533">
            <v>0</v>
          </cell>
        </row>
        <row r="1534">
          <cell r="N1534">
            <v>2.8224</v>
          </cell>
          <cell r="O1534">
            <v>0</v>
          </cell>
        </row>
        <row r="1535">
          <cell r="N1535">
            <v>8.0236799999999988</v>
          </cell>
          <cell r="O1535">
            <v>0</v>
          </cell>
        </row>
        <row r="1536">
          <cell r="N1536">
            <v>0</v>
          </cell>
          <cell r="O1536">
            <v>0</v>
          </cell>
        </row>
        <row r="1537">
          <cell r="N1537">
            <v>40.347119999999997</v>
          </cell>
          <cell r="O1537">
            <v>0</v>
          </cell>
        </row>
        <row r="1538">
          <cell r="N1538">
            <v>13.14432</v>
          </cell>
          <cell r="O1538">
            <v>0</v>
          </cell>
        </row>
        <row r="1539">
          <cell r="N1539">
            <v>2.2579199999999999</v>
          </cell>
          <cell r="O1539">
            <v>0</v>
          </cell>
        </row>
        <row r="1540">
          <cell r="N1540">
            <v>6.9298999999999999</v>
          </cell>
          <cell r="O1540">
            <v>0</v>
          </cell>
        </row>
        <row r="1541">
          <cell r="N1541">
            <v>6.9350399999999999</v>
          </cell>
          <cell r="O1541">
            <v>0</v>
          </cell>
        </row>
        <row r="1542">
          <cell r="N1542">
            <v>2.8037000000000001</v>
          </cell>
          <cell r="O1542">
            <v>0</v>
          </cell>
        </row>
        <row r="1543">
          <cell r="N1543">
            <v>3.9513600000000002</v>
          </cell>
          <cell r="O1543">
            <v>0</v>
          </cell>
        </row>
        <row r="1544">
          <cell r="N1544">
            <v>6.3705600000000002</v>
          </cell>
          <cell r="O1544">
            <v>0</v>
          </cell>
        </row>
        <row r="1545">
          <cell r="N1545">
            <v>3.1449599999999998</v>
          </cell>
          <cell r="O1545">
            <v>0</v>
          </cell>
        </row>
        <row r="1546">
          <cell r="N1546">
            <v>5.5105600000000008</v>
          </cell>
          <cell r="O1546">
            <v>0</v>
          </cell>
        </row>
        <row r="1547">
          <cell r="N1547">
            <v>0.9971000000000001</v>
          </cell>
          <cell r="O1547">
            <v>0</v>
          </cell>
        </row>
        <row r="1548">
          <cell r="N1548">
            <v>0</v>
          </cell>
          <cell r="O1548">
            <v>0</v>
          </cell>
        </row>
        <row r="1549">
          <cell r="N1549">
            <v>40.592640000000003</v>
          </cell>
          <cell r="O1549">
            <v>0</v>
          </cell>
        </row>
        <row r="1550">
          <cell r="N1550">
            <v>1.2696000000000001</v>
          </cell>
          <cell r="O1550">
            <v>0</v>
          </cell>
        </row>
        <row r="1551">
          <cell r="N1551">
            <v>23.392800000000001</v>
          </cell>
          <cell r="O1551">
            <v>33.404400000000003</v>
          </cell>
        </row>
        <row r="1552">
          <cell r="N1552">
            <v>20.869199999999999</v>
          </cell>
          <cell r="O1552">
            <v>0</v>
          </cell>
        </row>
        <row r="1553">
          <cell r="N1553">
            <v>9.0023999999999997</v>
          </cell>
          <cell r="O1553">
            <v>0</v>
          </cell>
        </row>
        <row r="1554">
          <cell r="N1554">
            <v>4.5494000000000003</v>
          </cell>
          <cell r="O1554">
            <v>0</v>
          </cell>
        </row>
        <row r="1555">
          <cell r="N1555">
            <v>0</v>
          </cell>
          <cell r="O1555">
            <v>0</v>
          </cell>
        </row>
        <row r="1556">
          <cell r="N1556">
            <v>0</v>
          </cell>
          <cell r="O1556">
            <v>0</v>
          </cell>
        </row>
        <row r="1557">
          <cell r="N1557">
            <v>0</v>
          </cell>
          <cell r="O1557">
            <v>0</v>
          </cell>
        </row>
        <row r="1558">
          <cell r="N1558">
            <v>0</v>
          </cell>
          <cell r="O1558">
            <v>0</v>
          </cell>
        </row>
        <row r="1559">
          <cell r="N1559">
            <v>0</v>
          </cell>
          <cell r="O1559">
            <v>0</v>
          </cell>
        </row>
        <row r="1560">
          <cell r="N1560">
            <v>0</v>
          </cell>
          <cell r="O1560">
            <v>0</v>
          </cell>
        </row>
        <row r="1561">
          <cell r="N1561">
            <v>0</v>
          </cell>
          <cell r="O1561">
            <v>0</v>
          </cell>
        </row>
        <row r="1562">
          <cell r="N1562">
            <v>3.8988</v>
          </cell>
          <cell r="O1562">
            <v>5.5674000000000001</v>
          </cell>
        </row>
        <row r="1563">
          <cell r="N1563">
            <v>4.75</v>
          </cell>
          <cell r="O1563">
            <v>0</v>
          </cell>
        </row>
        <row r="1564">
          <cell r="N1564">
            <v>0</v>
          </cell>
          <cell r="O1564">
            <v>0</v>
          </cell>
        </row>
        <row r="1565">
          <cell r="N1565">
            <v>3.25</v>
          </cell>
          <cell r="O1565">
            <v>0</v>
          </cell>
        </row>
        <row r="1566">
          <cell r="N1566">
            <v>7.3643999999999998</v>
          </cell>
          <cell r="O1566">
            <v>10.5162</v>
          </cell>
        </row>
        <row r="1567">
          <cell r="N1567">
            <v>4.7652000000000001</v>
          </cell>
          <cell r="O1567">
            <v>6.8046000000000006</v>
          </cell>
        </row>
        <row r="1568">
          <cell r="N1568">
            <v>4.7652000000000001</v>
          </cell>
          <cell r="O1568">
            <v>6.8046000000000006</v>
          </cell>
        </row>
        <row r="1569">
          <cell r="N1569">
            <v>4.7652000000000001</v>
          </cell>
          <cell r="O1569">
            <v>6.8046000000000006</v>
          </cell>
        </row>
        <row r="1570">
          <cell r="N1570">
            <v>5.5</v>
          </cell>
          <cell r="O1570">
            <v>0</v>
          </cell>
        </row>
        <row r="1571">
          <cell r="N1571">
            <v>5.3</v>
          </cell>
          <cell r="O1571">
            <v>0</v>
          </cell>
        </row>
        <row r="1572">
          <cell r="N1572">
            <v>5.6315999999999997</v>
          </cell>
          <cell r="O1572">
            <v>8.0418000000000003</v>
          </cell>
        </row>
        <row r="1573">
          <cell r="N1573">
            <v>5.6315999999999997</v>
          </cell>
          <cell r="O1573">
            <v>8.0418000000000003</v>
          </cell>
        </row>
        <row r="1574">
          <cell r="N1574">
            <v>7.3643999999999998</v>
          </cell>
          <cell r="O1574">
            <v>10.5162</v>
          </cell>
        </row>
        <row r="1575">
          <cell r="N1575">
            <v>2.016</v>
          </cell>
          <cell r="O1575">
            <v>0</v>
          </cell>
        </row>
        <row r="1576">
          <cell r="N1576">
            <v>0</v>
          </cell>
          <cell r="O1576">
            <v>0</v>
          </cell>
        </row>
        <row r="1577">
          <cell r="N1577">
            <v>12.6768</v>
          </cell>
          <cell r="O1577">
            <v>0</v>
          </cell>
        </row>
        <row r="1578">
          <cell r="N1578">
            <v>335.82229999999998</v>
          </cell>
          <cell r="O1578">
            <v>0</v>
          </cell>
        </row>
        <row r="1579">
          <cell r="N1579">
            <v>0</v>
          </cell>
          <cell r="O1579">
            <v>0</v>
          </cell>
        </row>
        <row r="1580">
          <cell r="N1580">
            <v>0</v>
          </cell>
          <cell r="O1580">
            <v>0</v>
          </cell>
        </row>
        <row r="1581">
          <cell r="N1581">
            <v>0</v>
          </cell>
          <cell r="O1581">
            <v>0</v>
          </cell>
        </row>
        <row r="1582">
          <cell r="N1582">
            <v>0</v>
          </cell>
          <cell r="O1582">
            <v>0</v>
          </cell>
        </row>
        <row r="1583">
          <cell r="N1583">
            <v>51.983999999999995</v>
          </cell>
          <cell r="O1583">
            <v>74.231999999999999</v>
          </cell>
        </row>
        <row r="1584">
          <cell r="N1584">
            <v>51.117600000000003</v>
          </cell>
          <cell r="O1584">
            <v>72.994799999999998</v>
          </cell>
        </row>
        <row r="1585">
          <cell r="N1585">
            <v>0</v>
          </cell>
          <cell r="O1585">
            <v>0</v>
          </cell>
        </row>
        <row r="1586">
          <cell r="N1586">
            <v>30.757199999999997</v>
          </cell>
          <cell r="O1586">
            <v>43.9206</v>
          </cell>
        </row>
        <row r="1587">
          <cell r="N1587">
            <v>3.1740000000000004</v>
          </cell>
          <cell r="O1587">
            <v>0</v>
          </cell>
        </row>
        <row r="1588">
          <cell r="N1588">
            <v>7.5118</v>
          </cell>
          <cell r="O1588">
            <v>0</v>
          </cell>
        </row>
        <row r="1589">
          <cell r="N1589">
            <v>0</v>
          </cell>
          <cell r="O1589">
            <v>0</v>
          </cell>
        </row>
        <row r="1590">
          <cell r="N1590">
            <v>33.835999999999999</v>
          </cell>
          <cell r="O1590">
            <v>0</v>
          </cell>
        </row>
        <row r="1591">
          <cell r="N1591">
            <v>56.060100000000006</v>
          </cell>
          <cell r="O1591">
            <v>0</v>
          </cell>
        </row>
        <row r="1592">
          <cell r="N1592">
            <v>37.664800000000007</v>
          </cell>
          <cell r="O1592">
            <v>0</v>
          </cell>
        </row>
        <row r="1593">
          <cell r="N1593">
            <v>0</v>
          </cell>
          <cell r="O1593">
            <v>0</v>
          </cell>
        </row>
        <row r="1594">
          <cell r="N1594">
            <v>0</v>
          </cell>
          <cell r="O1594">
            <v>0</v>
          </cell>
        </row>
        <row r="1595">
          <cell r="N1595">
            <v>0</v>
          </cell>
          <cell r="O1595">
            <v>0</v>
          </cell>
        </row>
        <row r="1596">
          <cell r="N1596">
            <v>0</v>
          </cell>
          <cell r="O1596">
            <v>0</v>
          </cell>
        </row>
        <row r="1597">
          <cell r="N1597">
            <v>0</v>
          </cell>
          <cell r="O1597">
            <v>0</v>
          </cell>
        </row>
        <row r="1598">
          <cell r="N1598">
            <v>0</v>
          </cell>
          <cell r="O1598">
            <v>0</v>
          </cell>
        </row>
        <row r="1599">
          <cell r="N1599">
            <v>0</v>
          </cell>
          <cell r="O1599">
            <v>0</v>
          </cell>
        </row>
        <row r="1600">
          <cell r="N1600">
            <v>0</v>
          </cell>
          <cell r="O1600">
            <v>0</v>
          </cell>
        </row>
        <row r="1601">
          <cell r="N1601">
            <v>0</v>
          </cell>
          <cell r="O1601">
            <v>0</v>
          </cell>
        </row>
        <row r="1602">
          <cell r="N1602">
            <v>13.132800000000001</v>
          </cell>
          <cell r="O1602">
            <v>0</v>
          </cell>
        </row>
        <row r="1603">
          <cell r="N1603">
            <v>20.313600000000001</v>
          </cell>
          <cell r="O1603">
            <v>0</v>
          </cell>
        </row>
        <row r="1604">
          <cell r="N1604">
            <v>8.1995000000000005</v>
          </cell>
          <cell r="O1604">
            <v>0</v>
          </cell>
        </row>
        <row r="1605">
          <cell r="N1605">
            <v>5.1312999999999995</v>
          </cell>
          <cell r="O1605">
            <v>0</v>
          </cell>
        </row>
        <row r="1606">
          <cell r="N1606">
            <v>90.440000000000012</v>
          </cell>
          <cell r="O1606">
            <v>0</v>
          </cell>
        </row>
        <row r="1607">
          <cell r="N1607">
            <v>16.504799999999999</v>
          </cell>
          <cell r="O1607">
            <v>0</v>
          </cell>
        </row>
        <row r="1608">
          <cell r="N1608">
            <v>0</v>
          </cell>
          <cell r="O1608">
            <v>0</v>
          </cell>
        </row>
        <row r="1609">
          <cell r="N1609">
            <v>0</v>
          </cell>
          <cell r="O1609">
            <v>0</v>
          </cell>
        </row>
        <row r="1610">
          <cell r="N1610">
            <v>0</v>
          </cell>
          <cell r="O1610">
            <v>0</v>
          </cell>
        </row>
        <row r="1611">
          <cell r="N1611">
            <v>121.7962</v>
          </cell>
          <cell r="O1611">
            <v>0</v>
          </cell>
        </row>
        <row r="1612">
          <cell r="N1612">
            <v>0</v>
          </cell>
          <cell r="O1612">
            <v>0</v>
          </cell>
        </row>
        <row r="1613">
          <cell r="N1613">
            <v>0</v>
          </cell>
          <cell r="O1613">
            <v>0</v>
          </cell>
        </row>
        <row r="1614">
          <cell r="N1614">
            <v>6.7381600000000006</v>
          </cell>
          <cell r="O1614">
            <v>0</v>
          </cell>
        </row>
        <row r="1615">
          <cell r="N1615">
            <v>7.3002000000000011</v>
          </cell>
          <cell r="O1615">
            <v>0</v>
          </cell>
        </row>
        <row r="1616">
          <cell r="N1616">
            <v>12.078999999999999</v>
          </cell>
          <cell r="O1616">
            <v>0</v>
          </cell>
        </row>
        <row r="1617">
          <cell r="N1617">
            <v>4.1192800000000007</v>
          </cell>
          <cell r="O1617">
            <v>0</v>
          </cell>
        </row>
        <row r="1618">
          <cell r="N1618">
            <v>10.762999999999998</v>
          </cell>
          <cell r="O1618">
            <v>0</v>
          </cell>
        </row>
        <row r="1619">
          <cell r="N1619">
            <v>8.3749600000000015</v>
          </cell>
          <cell r="O1619">
            <v>0</v>
          </cell>
        </row>
        <row r="1620">
          <cell r="N1620">
            <v>4.2011200000000004</v>
          </cell>
          <cell r="O1620">
            <v>0</v>
          </cell>
        </row>
        <row r="1621">
          <cell r="N1621">
            <v>4.2011200000000004</v>
          </cell>
          <cell r="O1621">
            <v>0</v>
          </cell>
        </row>
        <row r="1622">
          <cell r="N1622">
            <v>9.0972000000000008</v>
          </cell>
          <cell r="O1622">
            <v>12.990600000000001</v>
          </cell>
        </row>
        <row r="1623">
          <cell r="N1623">
            <v>5.7015200000000004</v>
          </cell>
          <cell r="O1623">
            <v>0</v>
          </cell>
        </row>
        <row r="1624">
          <cell r="N1624">
            <v>31.820800000000002</v>
          </cell>
          <cell r="O1624">
            <v>0</v>
          </cell>
        </row>
        <row r="1625">
          <cell r="N1625">
            <v>9.4467999999999996</v>
          </cell>
          <cell r="O1625">
            <v>0</v>
          </cell>
        </row>
        <row r="1626">
          <cell r="N1626">
            <v>236.35392000000002</v>
          </cell>
          <cell r="O1626">
            <v>0</v>
          </cell>
        </row>
        <row r="1627">
          <cell r="N1627">
            <v>4.9726000000000008</v>
          </cell>
          <cell r="O1627">
            <v>0</v>
          </cell>
        </row>
        <row r="1628">
          <cell r="N1628">
            <v>9.5237999999999996</v>
          </cell>
          <cell r="O1628">
            <v>0</v>
          </cell>
        </row>
        <row r="1629">
          <cell r="N1629">
            <v>6.3289600000000004</v>
          </cell>
          <cell r="O1629">
            <v>0</v>
          </cell>
        </row>
        <row r="1630">
          <cell r="N1630">
            <v>3.7373600000000002</v>
          </cell>
          <cell r="O1630">
            <v>0</v>
          </cell>
        </row>
        <row r="1631">
          <cell r="N1631">
            <v>0</v>
          </cell>
          <cell r="O1631">
            <v>0</v>
          </cell>
        </row>
        <row r="1632">
          <cell r="N1632">
            <v>2.8392000000000004</v>
          </cell>
          <cell r="O1632">
            <v>0</v>
          </cell>
        </row>
        <row r="1633">
          <cell r="N1633">
            <v>4.6103200000000006</v>
          </cell>
          <cell r="O1633">
            <v>0</v>
          </cell>
        </row>
        <row r="1634">
          <cell r="N1634">
            <v>4.7740000000000009</v>
          </cell>
          <cell r="O1634">
            <v>0</v>
          </cell>
        </row>
        <row r="1635">
          <cell r="N1635">
            <v>12.4124</v>
          </cell>
          <cell r="O1635">
            <v>0</v>
          </cell>
        </row>
        <row r="1636">
          <cell r="N1636">
            <v>4.8558400000000006</v>
          </cell>
          <cell r="O1636">
            <v>0</v>
          </cell>
        </row>
        <row r="1637">
          <cell r="N1637">
            <v>3.6555200000000005</v>
          </cell>
          <cell r="O1637">
            <v>0</v>
          </cell>
        </row>
        <row r="1638">
          <cell r="N1638">
            <v>4.4739200000000006</v>
          </cell>
          <cell r="O1638">
            <v>0</v>
          </cell>
        </row>
        <row r="1639">
          <cell r="N1639">
            <v>3.2190400000000006</v>
          </cell>
          <cell r="O1639">
            <v>0</v>
          </cell>
        </row>
        <row r="1640">
          <cell r="N1640">
            <v>7.9794</v>
          </cell>
          <cell r="O1640">
            <v>0</v>
          </cell>
        </row>
        <row r="1641">
          <cell r="N1641">
            <v>9.7935200000000009</v>
          </cell>
          <cell r="O1641">
            <v>0</v>
          </cell>
        </row>
        <row r="1642">
          <cell r="N1642">
            <v>0</v>
          </cell>
          <cell r="O1642">
            <v>0</v>
          </cell>
        </row>
        <row r="1643">
          <cell r="N1643">
            <v>4.3319999999999999</v>
          </cell>
          <cell r="O1643">
            <v>6.1859999999999999</v>
          </cell>
        </row>
        <row r="1644">
          <cell r="N1644">
            <v>4.3319999999999999</v>
          </cell>
          <cell r="O1644">
            <v>6.1859999999999999</v>
          </cell>
        </row>
        <row r="1645">
          <cell r="N1645">
            <v>4.3319999999999999</v>
          </cell>
          <cell r="O1645">
            <v>6.1859999999999999</v>
          </cell>
        </row>
        <row r="1646">
          <cell r="N1646">
            <v>4.3319999999999999</v>
          </cell>
          <cell r="O1646">
            <v>6.1859999999999999</v>
          </cell>
        </row>
        <row r="1647">
          <cell r="N1647">
            <v>4.3319999999999999</v>
          </cell>
          <cell r="O1647">
            <v>6.1859999999999999</v>
          </cell>
        </row>
        <row r="1648">
          <cell r="N1648">
            <v>4.3319999999999999</v>
          </cell>
          <cell r="O1648">
            <v>6.1859999999999999</v>
          </cell>
        </row>
        <row r="1649">
          <cell r="N1649">
            <v>4.3319999999999999</v>
          </cell>
          <cell r="O1649">
            <v>6.1859999999999999</v>
          </cell>
        </row>
        <row r="1650">
          <cell r="N1650">
            <v>4.3319999999999999</v>
          </cell>
          <cell r="O1650">
            <v>6.1859999999999999</v>
          </cell>
        </row>
        <row r="1651">
          <cell r="N1651">
            <v>0</v>
          </cell>
          <cell r="O1651">
            <v>0</v>
          </cell>
        </row>
        <row r="1652">
          <cell r="N1652">
            <v>7.2473000000000001</v>
          </cell>
          <cell r="O1652">
            <v>0</v>
          </cell>
        </row>
        <row r="1653">
          <cell r="N1653">
            <v>0</v>
          </cell>
          <cell r="O1653">
            <v>0</v>
          </cell>
        </row>
        <row r="1654">
          <cell r="N1654">
            <v>1.0051000000000001</v>
          </cell>
          <cell r="O1654">
            <v>0</v>
          </cell>
        </row>
        <row r="1655">
          <cell r="N1655">
            <v>0</v>
          </cell>
          <cell r="O1655">
            <v>0</v>
          </cell>
        </row>
        <row r="1656">
          <cell r="N1656">
            <v>8.8343000000000007</v>
          </cell>
          <cell r="O1656">
            <v>0</v>
          </cell>
        </row>
        <row r="1657">
          <cell r="N1657">
            <v>2.2747000000000002</v>
          </cell>
          <cell r="O1657">
            <v>0</v>
          </cell>
        </row>
        <row r="1658">
          <cell r="N1658">
            <v>0</v>
          </cell>
          <cell r="O1658">
            <v>0</v>
          </cell>
        </row>
        <row r="1659">
          <cell r="N1659">
            <v>6.0647999999999991</v>
          </cell>
          <cell r="O1659">
            <v>8.6603999999999992</v>
          </cell>
        </row>
        <row r="1660">
          <cell r="N1660">
            <v>0</v>
          </cell>
          <cell r="O1660">
            <v>0</v>
          </cell>
        </row>
        <row r="1661">
          <cell r="N1661">
            <v>36.501000000000005</v>
          </cell>
          <cell r="O1661">
            <v>0</v>
          </cell>
        </row>
        <row r="1662">
          <cell r="N1662">
            <v>14.136000000000001</v>
          </cell>
          <cell r="O1662">
            <v>0</v>
          </cell>
        </row>
        <row r="1663">
          <cell r="N1663">
            <v>0</v>
          </cell>
          <cell r="O1663">
            <v>0</v>
          </cell>
        </row>
        <row r="1664">
          <cell r="N1664">
            <v>0</v>
          </cell>
          <cell r="O1664">
            <v>0</v>
          </cell>
        </row>
        <row r="1665">
          <cell r="N1665">
            <v>0</v>
          </cell>
          <cell r="O1665">
            <v>0</v>
          </cell>
        </row>
        <row r="1666">
          <cell r="N1666">
            <v>0</v>
          </cell>
          <cell r="O1666">
            <v>0</v>
          </cell>
        </row>
        <row r="1667">
          <cell r="N1667">
            <v>0</v>
          </cell>
          <cell r="O1667">
            <v>0</v>
          </cell>
        </row>
        <row r="1668">
          <cell r="N1668">
            <v>29.890800000000002</v>
          </cell>
          <cell r="O1668">
            <v>21.341699999999999</v>
          </cell>
        </row>
        <row r="1669">
          <cell r="N1669">
            <v>20.793599999999998</v>
          </cell>
          <cell r="O1669">
            <v>14.846399999999999</v>
          </cell>
        </row>
        <row r="1670">
          <cell r="N1670">
            <v>12.312000000000001</v>
          </cell>
          <cell r="O1670">
            <v>0</v>
          </cell>
        </row>
        <row r="1671">
          <cell r="N1671">
            <v>50.995600000000003</v>
          </cell>
          <cell r="O1671">
            <v>0</v>
          </cell>
        </row>
        <row r="1672">
          <cell r="N1672">
            <v>15.868799999999998</v>
          </cell>
          <cell r="O1672">
            <v>0</v>
          </cell>
        </row>
        <row r="1673">
          <cell r="N1673">
            <v>10.6858</v>
          </cell>
          <cell r="O1673">
            <v>0</v>
          </cell>
        </row>
        <row r="1674">
          <cell r="N1674">
            <v>5.8608000000000002</v>
          </cell>
          <cell r="O1674">
            <v>0</v>
          </cell>
        </row>
        <row r="1675">
          <cell r="N1675">
            <v>65.54310000000001</v>
          </cell>
          <cell r="O1675">
            <v>0</v>
          </cell>
        </row>
        <row r="1676">
          <cell r="N1676">
            <v>18.604800000000001</v>
          </cell>
          <cell r="O1676">
            <v>0</v>
          </cell>
        </row>
        <row r="1677">
          <cell r="N1677">
            <v>16.3461</v>
          </cell>
          <cell r="O1677">
            <v>0</v>
          </cell>
        </row>
        <row r="1678">
          <cell r="N1678">
            <v>0</v>
          </cell>
          <cell r="O1678">
            <v>0</v>
          </cell>
        </row>
        <row r="1679">
          <cell r="N1679">
            <v>0</v>
          </cell>
          <cell r="O1679">
            <v>0</v>
          </cell>
        </row>
        <row r="1680">
          <cell r="N1680">
            <v>0</v>
          </cell>
          <cell r="O1680">
            <v>0</v>
          </cell>
        </row>
        <row r="1681">
          <cell r="N1681">
            <v>0</v>
          </cell>
          <cell r="O1681">
            <v>0</v>
          </cell>
        </row>
        <row r="1682">
          <cell r="N1682">
            <v>2.1688999999999998</v>
          </cell>
          <cell r="O1682">
            <v>0</v>
          </cell>
        </row>
        <row r="1683">
          <cell r="N1683">
            <v>0</v>
          </cell>
          <cell r="O1683">
            <v>0</v>
          </cell>
        </row>
        <row r="1684">
          <cell r="N1684">
            <v>0</v>
          </cell>
          <cell r="O1684">
            <v>0</v>
          </cell>
        </row>
        <row r="1685">
          <cell r="N1685">
            <v>0</v>
          </cell>
          <cell r="O1685">
            <v>0</v>
          </cell>
        </row>
        <row r="1686">
          <cell r="N1686">
            <v>24.259199999999996</v>
          </cell>
          <cell r="O1686">
            <v>17.320799999999998</v>
          </cell>
        </row>
        <row r="1687">
          <cell r="N1687">
            <v>43.32</v>
          </cell>
          <cell r="O1687">
            <v>30.93</v>
          </cell>
        </row>
        <row r="1688">
          <cell r="N1688">
            <v>8.5698000000000008</v>
          </cell>
          <cell r="O1688">
            <v>0</v>
          </cell>
        </row>
        <row r="1689">
          <cell r="N1689">
            <v>8.2523999999999997</v>
          </cell>
          <cell r="O1689">
            <v>0</v>
          </cell>
        </row>
        <row r="1690">
          <cell r="N1690">
            <v>47.504199999999997</v>
          </cell>
          <cell r="O1690">
            <v>0</v>
          </cell>
        </row>
        <row r="1691">
          <cell r="N1691">
            <v>0</v>
          </cell>
          <cell r="O1691">
            <v>0</v>
          </cell>
        </row>
        <row r="1692">
          <cell r="N1692">
            <v>0</v>
          </cell>
          <cell r="O1692">
            <v>0</v>
          </cell>
        </row>
        <row r="1693">
          <cell r="N1693">
            <v>0</v>
          </cell>
          <cell r="O1693">
            <v>0</v>
          </cell>
        </row>
        <row r="1694">
          <cell r="N1694">
            <v>0</v>
          </cell>
          <cell r="O1694">
            <v>0</v>
          </cell>
        </row>
        <row r="1695">
          <cell r="N1695">
            <v>0</v>
          </cell>
          <cell r="O1695">
            <v>0</v>
          </cell>
        </row>
        <row r="1696">
          <cell r="N1696">
            <v>0</v>
          </cell>
          <cell r="O1696">
            <v>0</v>
          </cell>
        </row>
        <row r="1697">
          <cell r="N1697">
            <v>0</v>
          </cell>
          <cell r="O1697">
            <v>0</v>
          </cell>
        </row>
        <row r="1698">
          <cell r="N1698">
            <v>0</v>
          </cell>
          <cell r="O1698">
            <v>0</v>
          </cell>
        </row>
        <row r="1699">
          <cell r="N1699">
            <v>0</v>
          </cell>
          <cell r="O1699">
            <v>0</v>
          </cell>
        </row>
        <row r="1700">
          <cell r="N1700">
            <v>0</v>
          </cell>
          <cell r="O1700">
            <v>0</v>
          </cell>
        </row>
        <row r="1701">
          <cell r="N1701">
            <v>13.132800000000001</v>
          </cell>
          <cell r="O1701">
            <v>0</v>
          </cell>
        </row>
        <row r="1702">
          <cell r="N1702">
            <v>13.7011</v>
          </cell>
          <cell r="O1702">
            <v>0</v>
          </cell>
        </row>
        <row r="1703">
          <cell r="N1703">
            <v>12.696000000000002</v>
          </cell>
          <cell r="O1703">
            <v>0</v>
          </cell>
        </row>
        <row r="1704">
          <cell r="N1704">
            <v>12.4315</v>
          </cell>
          <cell r="O1704">
            <v>0</v>
          </cell>
        </row>
        <row r="1705">
          <cell r="N1705">
            <v>9.2045999999999992</v>
          </cell>
          <cell r="O1705">
            <v>0</v>
          </cell>
        </row>
        <row r="1706">
          <cell r="N1706">
            <v>9.8394000000000013</v>
          </cell>
          <cell r="O1706">
            <v>0</v>
          </cell>
        </row>
        <row r="1707">
          <cell r="N1707">
            <v>2.8916800000000005</v>
          </cell>
          <cell r="O1707">
            <v>0</v>
          </cell>
        </row>
        <row r="1708">
          <cell r="N1708">
            <v>7.2849999999999993</v>
          </cell>
          <cell r="O1708">
            <v>0</v>
          </cell>
        </row>
        <row r="1709">
          <cell r="N1709">
            <v>10.34</v>
          </cell>
          <cell r="O1709">
            <v>0</v>
          </cell>
        </row>
        <row r="1710">
          <cell r="N1710">
            <v>0</v>
          </cell>
          <cell r="O1710">
            <v>0</v>
          </cell>
        </row>
        <row r="1711">
          <cell r="N1711">
            <v>31.301999999999996</v>
          </cell>
          <cell r="O1711">
            <v>0</v>
          </cell>
        </row>
        <row r="1712">
          <cell r="N1712">
            <v>14.569999999999999</v>
          </cell>
          <cell r="O1712">
            <v>0</v>
          </cell>
        </row>
        <row r="1713">
          <cell r="N1713">
            <v>11.092000000000001</v>
          </cell>
          <cell r="O1713">
            <v>0</v>
          </cell>
        </row>
        <row r="1714">
          <cell r="N1714">
            <v>28.288000000000004</v>
          </cell>
          <cell r="O1714">
            <v>0</v>
          </cell>
        </row>
        <row r="1715">
          <cell r="N1715">
            <v>5.5651200000000003</v>
          </cell>
          <cell r="O1715">
            <v>0</v>
          </cell>
        </row>
        <row r="1716">
          <cell r="N1716">
            <v>4.3102400000000012</v>
          </cell>
          <cell r="O1716">
            <v>0</v>
          </cell>
        </row>
        <row r="1717">
          <cell r="N1717">
            <v>8.7889999999999997</v>
          </cell>
          <cell r="O1717">
            <v>0</v>
          </cell>
        </row>
        <row r="1718">
          <cell r="N1718">
            <v>4.3102400000000012</v>
          </cell>
          <cell r="O1718">
            <v>0</v>
          </cell>
        </row>
        <row r="1719">
          <cell r="N1719">
            <v>5.7015200000000004</v>
          </cell>
          <cell r="O1719">
            <v>0</v>
          </cell>
        </row>
        <row r="1720">
          <cell r="N1720">
            <v>7.4260000000000002</v>
          </cell>
          <cell r="O1720">
            <v>0</v>
          </cell>
        </row>
        <row r="1721">
          <cell r="N1721">
            <v>14.2857</v>
          </cell>
          <cell r="O1721">
            <v>0</v>
          </cell>
        </row>
        <row r="1722">
          <cell r="N1722">
            <v>7.4260000000000002</v>
          </cell>
          <cell r="O1722">
            <v>0</v>
          </cell>
        </row>
        <row r="1723">
          <cell r="N1723">
            <v>16.590999999999998</v>
          </cell>
          <cell r="O1723">
            <v>0</v>
          </cell>
        </row>
        <row r="1724">
          <cell r="N1724">
            <v>7.4260000000000002</v>
          </cell>
          <cell r="O1724">
            <v>0</v>
          </cell>
        </row>
        <row r="1725">
          <cell r="N1725">
            <v>0.9971000000000001</v>
          </cell>
          <cell r="O1725">
            <v>0</v>
          </cell>
        </row>
        <row r="1726">
          <cell r="N1726">
            <v>0</v>
          </cell>
          <cell r="O1726">
            <v>0</v>
          </cell>
        </row>
        <row r="1727">
          <cell r="N1727">
            <v>7.4260000000000002</v>
          </cell>
          <cell r="O1727">
            <v>0</v>
          </cell>
        </row>
        <row r="1728">
          <cell r="N1728">
            <v>27.608000000000004</v>
          </cell>
          <cell r="O1728">
            <v>0</v>
          </cell>
        </row>
        <row r="1729">
          <cell r="N1729">
            <v>7.2849999999999993</v>
          </cell>
          <cell r="O1729">
            <v>0</v>
          </cell>
        </row>
        <row r="1730">
          <cell r="N1730">
            <v>7.2849999999999993</v>
          </cell>
          <cell r="O1730">
            <v>0</v>
          </cell>
        </row>
        <row r="1731">
          <cell r="N1731">
            <v>7.2849999999999993</v>
          </cell>
          <cell r="O1731">
            <v>0</v>
          </cell>
        </row>
        <row r="1732">
          <cell r="N1732">
            <v>14.946</v>
          </cell>
          <cell r="O1732">
            <v>0</v>
          </cell>
        </row>
        <row r="1733">
          <cell r="N1733">
            <v>7.4260000000000002</v>
          </cell>
          <cell r="O1733">
            <v>0</v>
          </cell>
        </row>
        <row r="1734">
          <cell r="N1734">
            <v>7.4260000000000002</v>
          </cell>
          <cell r="O1734">
            <v>0</v>
          </cell>
        </row>
        <row r="1735">
          <cell r="N1735">
            <v>7.4260000000000002</v>
          </cell>
          <cell r="O1735">
            <v>0</v>
          </cell>
        </row>
        <row r="1736">
          <cell r="N1736">
            <v>7.7279999999999998</v>
          </cell>
          <cell r="O1736">
            <v>0</v>
          </cell>
        </row>
        <row r="1737">
          <cell r="N1737">
            <v>12.313999999999998</v>
          </cell>
          <cell r="O1737">
            <v>0</v>
          </cell>
        </row>
        <row r="1738">
          <cell r="N1738">
            <v>5.6196800000000016</v>
          </cell>
          <cell r="O1738">
            <v>0</v>
          </cell>
        </row>
        <row r="1739">
          <cell r="N1739">
            <v>3.6282400000000008</v>
          </cell>
          <cell r="O1739">
            <v>0</v>
          </cell>
        </row>
        <row r="1740">
          <cell r="N1740">
            <v>3.0553600000000003</v>
          </cell>
          <cell r="O1740">
            <v>0</v>
          </cell>
        </row>
        <row r="1741">
          <cell r="N1741">
            <v>3.4918400000000007</v>
          </cell>
          <cell r="O1741">
            <v>0</v>
          </cell>
        </row>
        <row r="1742">
          <cell r="N1742">
            <v>55.216000000000008</v>
          </cell>
          <cell r="O1742">
            <v>0</v>
          </cell>
        </row>
        <row r="1743">
          <cell r="N1743">
            <v>26.656000000000002</v>
          </cell>
          <cell r="O1743">
            <v>0</v>
          </cell>
        </row>
        <row r="1744">
          <cell r="N1744">
            <v>3.7646400000000009</v>
          </cell>
          <cell r="O1744">
            <v>0</v>
          </cell>
        </row>
        <row r="1745">
          <cell r="N1745">
            <v>31.008000000000003</v>
          </cell>
          <cell r="O1745">
            <v>0</v>
          </cell>
        </row>
        <row r="1746">
          <cell r="N1746">
            <v>73.847999999999999</v>
          </cell>
          <cell r="O1746">
            <v>0</v>
          </cell>
        </row>
        <row r="1747">
          <cell r="N1747">
            <v>57.596000000000004</v>
          </cell>
          <cell r="O1747">
            <v>0</v>
          </cell>
        </row>
        <row r="1748">
          <cell r="N1748">
            <v>22.178640000000001</v>
          </cell>
          <cell r="O1748">
            <v>0</v>
          </cell>
        </row>
        <row r="1749">
          <cell r="N1749">
            <v>46.97616</v>
          </cell>
          <cell r="O1749">
            <v>0</v>
          </cell>
        </row>
        <row r="1750">
          <cell r="N1750">
            <v>47.467199999999998</v>
          </cell>
          <cell r="O1750">
            <v>0</v>
          </cell>
        </row>
        <row r="1751">
          <cell r="N1751">
            <v>1.8421000000000003</v>
          </cell>
          <cell r="O1751">
            <v>0</v>
          </cell>
        </row>
        <row r="1752">
          <cell r="N1752">
            <v>13.5036</v>
          </cell>
          <cell r="O1752">
            <v>0</v>
          </cell>
        </row>
        <row r="1753">
          <cell r="N1753">
            <v>63.344160000000009</v>
          </cell>
          <cell r="O1753">
            <v>0</v>
          </cell>
        </row>
        <row r="1754">
          <cell r="N1754">
            <v>32.08128</v>
          </cell>
          <cell r="O1754">
            <v>0</v>
          </cell>
        </row>
        <row r="1755">
          <cell r="N1755">
            <v>32.408639999999998</v>
          </cell>
          <cell r="O1755">
            <v>0</v>
          </cell>
        </row>
        <row r="1756">
          <cell r="N1756">
            <v>4.4193600000000002</v>
          </cell>
          <cell r="O1756">
            <v>0</v>
          </cell>
        </row>
        <row r="1757">
          <cell r="N1757">
            <v>33.636240000000001</v>
          </cell>
          <cell r="O1757">
            <v>0</v>
          </cell>
        </row>
        <row r="1758">
          <cell r="N1758">
            <v>16.531680000000001</v>
          </cell>
          <cell r="O1758">
            <v>0</v>
          </cell>
        </row>
        <row r="1759">
          <cell r="N1759">
            <v>49.267680000000006</v>
          </cell>
          <cell r="O1759">
            <v>0</v>
          </cell>
        </row>
        <row r="1760">
          <cell r="N1760">
            <v>7.1200799999999997</v>
          </cell>
          <cell r="O1760">
            <v>0</v>
          </cell>
        </row>
        <row r="1761">
          <cell r="N1761">
            <v>33.554400000000001</v>
          </cell>
          <cell r="O1761">
            <v>0</v>
          </cell>
        </row>
        <row r="1762">
          <cell r="N1762">
            <v>15.38592</v>
          </cell>
          <cell r="O1762">
            <v>0</v>
          </cell>
        </row>
        <row r="1763">
          <cell r="N1763">
            <v>16.531680000000001</v>
          </cell>
          <cell r="O1763">
            <v>0</v>
          </cell>
        </row>
        <row r="1764">
          <cell r="N1764">
            <v>11.78496</v>
          </cell>
          <cell r="O1764">
            <v>0</v>
          </cell>
        </row>
        <row r="1765">
          <cell r="N1765">
            <v>3.2269000000000001</v>
          </cell>
          <cell r="O1765">
            <v>0</v>
          </cell>
        </row>
        <row r="1766">
          <cell r="N1766">
            <v>11.37576</v>
          </cell>
          <cell r="O1766">
            <v>0</v>
          </cell>
        </row>
        <row r="1767">
          <cell r="N1767">
            <v>34.045439999999999</v>
          </cell>
          <cell r="O1767">
            <v>0</v>
          </cell>
        </row>
        <row r="1768">
          <cell r="N1768">
            <v>16.531680000000001</v>
          </cell>
          <cell r="O1768">
            <v>0</v>
          </cell>
        </row>
        <row r="1769">
          <cell r="N1769">
            <v>2.0111000000000003</v>
          </cell>
          <cell r="O1769">
            <v>0</v>
          </cell>
        </row>
        <row r="1770">
          <cell r="N1770">
            <v>31.344719999999999</v>
          </cell>
          <cell r="O1770">
            <v>0</v>
          </cell>
        </row>
        <row r="1771">
          <cell r="N1771">
            <v>10.557360000000001</v>
          </cell>
          <cell r="O1771">
            <v>0</v>
          </cell>
        </row>
        <row r="1772">
          <cell r="N1772">
            <v>79.957680000000011</v>
          </cell>
          <cell r="O1772">
            <v>0</v>
          </cell>
        </row>
        <row r="1773">
          <cell r="N1773">
            <v>4.7652000000000001</v>
          </cell>
          <cell r="O1773">
            <v>3.4023000000000003</v>
          </cell>
        </row>
        <row r="1774">
          <cell r="N1774">
            <v>4.3319999999999999</v>
          </cell>
          <cell r="O1774">
            <v>3.093</v>
          </cell>
        </row>
        <row r="1775">
          <cell r="N1775">
            <v>4.3319999999999999</v>
          </cell>
          <cell r="O1775">
            <v>3.093</v>
          </cell>
        </row>
        <row r="1776">
          <cell r="N1776">
            <v>3.8988</v>
          </cell>
          <cell r="O1776">
            <v>2.7837000000000001</v>
          </cell>
        </row>
        <row r="1777">
          <cell r="N1777">
            <v>4.3319999999999999</v>
          </cell>
          <cell r="O1777">
            <v>3.093</v>
          </cell>
        </row>
        <row r="1778">
          <cell r="N1778">
            <v>4.3319999999999999</v>
          </cell>
          <cell r="O1778">
            <v>3.093</v>
          </cell>
        </row>
        <row r="1779">
          <cell r="N1779">
            <v>4.3319999999999999</v>
          </cell>
          <cell r="O1779">
            <v>3.093</v>
          </cell>
        </row>
        <row r="1780">
          <cell r="N1780">
            <v>4.3319999999999999</v>
          </cell>
          <cell r="O1780">
            <v>3.093</v>
          </cell>
        </row>
        <row r="1781">
          <cell r="N1781">
            <v>4.3319999999999999</v>
          </cell>
          <cell r="O1781">
            <v>3.093</v>
          </cell>
        </row>
        <row r="1782">
          <cell r="N1782">
            <v>4.7652000000000001</v>
          </cell>
          <cell r="O1782">
            <v>3.4023000000000003</v>
          </cell>
        </row>
        <row r="1783">
          <cell r="N1783">
            <v>0</v>
          </cell>
          <cell r="O1783">
            <v>0</v>
          </cell>
        </row>
        <row r="1784">
          <cell r="N1784">
            <v>0</v>
          </cell>
          <cell r="O1784">
            <v>0</v>
          </cell>
        </row>
        <row r="1785">
          <cell r="N1785">
            <v>0</v>
          </cell>
          <cell r="O1785">
            <v>0</v>
          </cell>
        </row>
        <row r="1786">
          <cell r="N1786">
            <v>0</v>
          </cell>
          <cell r="O1786">
            <v>0</v>
          </cell>
        </row>
        <row r="1787">
          <cell r="N1787">
            <v>31.052300000000002</v>
          </cell>
          <cell r="O1787">
            <v>0</v>
          </cell>
        </row>
        <row r="1788">
          <cell r="N1788">
            <v>14.136000000000001</v>
          </cell>
          <cell r="O1788">
            <v>0</v>
          </cell>
        </row>
        <row r="1789">
          <cell r="N1789">
            <v>0</v>
          </cell>
          <cell r="O1789">
            <v>0</v>
          </cell>
        </row>
        <row r="1790">
          <cell r="N1790">
            <v>0</v>
          </cell>
          <cell r="O1790">
            <v>0</v>
          </cell>
        </row>
        <row r="1791">
          <cell r="N1791">
            <v>0</v>
          </cell>
          <cell r="O1791">
            <v>0</v>
          </cell>
        </row>
        <row r="1792">
          <cell r="N1792">
            <v>0</v>
          </cell>
          <cell r="O1792">
            <v>0</v>
          </cell>
        </row>
        <row r="1793">
          <cell r="N1793">
            <v>0</v>
          </cell>
          <cell r="O1793">
            <v>0</v>
          </cell>
        </row>
        <row r="1794">
          <cell r="N1794">
            <v>29.457599999999999</v>
          </cell>
          <cell r="O1794">
            <v>21.032399999999999</v>
          </cell>
        </row>
        <row r="1795">
          <cell r="N1795">
            <v>20.793599999999998</v>
          </cell>
          <cell r="O1795">
            <v>14.846399999999999</v>
          </cell>
        </row>
        <row r="1796">
          <cell r="N1796">
            <v>12.312000000000001</v>
          </cell>
          <cell r="O1796">
            <v>0</v>
          </cell>
        </row>
        <row r="1797">
          <cell r="N1797">
            <v>42.478700000000003</v>
          </cell>
          <cell r="O1797">
            <v>0</v>
          </cell>
        </row>
        <row r="1798">
          <cell r="N1798">
            <v>10.9503</v>
          </cell>
          <cell r="O1798">
            <v>0</v>
          </cell>
        </row>
        <row r="1799">
          <cell r="N1799">
            <v>54.010899999999999</v>
          </cell>
          <cell r="O1799">
            <v>0</v>
          </cell>
        </row>
        <row r="1800">
          <cell r="N1800">
            <v>18.787200000000002</v>
          </cell>
          <cell r="O1800">
            <v>0</v>
          </cell>
        </row>
        <row r="1801">
          <cell r="N1801">
            <v>16.663499999999999</v>
          </cell>
          <cell r="O1801">
            <v>0</v>
          </cell>
        </row>
        <row r="1802">
          <cell r="N1802">
            <v>2.5921000000000003</v>
          </cell>
          <cell r="O1802">
            <v>0</v>
          </cell>
        </row>
        <row r="1803">
          <cell r="N1803">
            <v>0</v>
          </cell>
          <cell r="O1803">
            <v>0</v>
          </cell>
        </row>
        <row r="1804">
          <cell r="N1804">
            <v>0</v>
          </cell>
          <cell r="O1804">
            <v>0</v>
          </cell>
        </row>
        <row r="1805">
          <cell r="N1805">
            <v>0</v>
          </cell>
          <cell r="O1805">
            <v>0</v>
          </cell>
        </row>
        <row r="1806">
          <cell r="N1806">
            <v>0</v>
          </cell>
          <cell r="O1806">
            <v>0</v>
          </cell>
        </row>
        <row r="1807">
          <cell r="N1807">
            <v>2.1688999999999998</v>
          </cell>
          <cell r="O1807">
            <v>0</v>
          </cell>
        </row>
        <row r="1808">
          <cell r="N1808">
            <v>0</v>
          </cell>
          <cell r="O1808">
            <v>0</v>
          </cell>
        </row>
        <row r="1809">
          <cell r="N1809">
            <v>0</v>
          </cell>
          <cell r="O1809">
            <v>0</v>
          </cell>
        </row>
        <row r="1810">
          <cell r="N1810">
            <v>0</v>
          </cell>
          <cell r="O1810">
            <v>0</v>
          </cell>
        </row>
        <row r="1811">
          <cell r="N1811">
            <v>24.259199999999996</v>
          </cell>
          <cell r="O1811">
            <v>17.320799999999998</v>
          </cell>
        </row>
        <row r="1812">
          <cell r="N1812">
            <v>43.32</v>
          </cell>
          <cell r="O1812">
            <v>30.93</v>
          </cell>
        </row>
        <row r="1813">
          <cell r="N1813">
            <v>10.8445</v>
          </cell>
          <cell r="O1813">
            <v>0</v>
          </cell>
        </row>
        <row r="1814">
          <cell r="N1814">
            <v>8.1466000000000012</v>
          </cell>
          <cell r="O1814">
            <v>0</v>
          </cell>
        </row>
        <row r="1815">
          <cell r="N1815">
            <v>8.3053000000000008</v>
          </cell>
          <cell r="O1815">
            <v>0</v>
          </cell>
        </row>
        <row r="1816">
          <cell r="N1816">
            <v>47.768700000000003</v>
          </cell>
          <cell r="O1816">
            <v>0</v>
          </cell>
        </row>
        <row r="1817">
          <cell r="N1817">
            <v>0</v>
          </cell>
          <cell r="O1817">
            <v>0</v>
          </cell>
        </row>
        <row r="1818">
          <cell r="N1818">
            <v>0</v>
          </cell>
          <cell r="O1818">
            <v>0</v>
          </cell>
        </row>
        <row r="1819">
          <cell r="N1819">
            <v>0</v>
          </cell>
          <cell r="O1819">
            <v>0</v>
          </cell>
        </row>
        <row r="1820">
          <cell r="N1820">
            <v>0</v>
          </cell>
          <cell r="O1820">
            <v>0</v>
          </cell>
        </row>
        <row r="1821">
          <cell r="N1821">
            <v>0</v>
          </cell>
          <cell r="O1821">
            <v>0</v>
          </cell>
        </row>
        <row r="1822">
          <cell r="N1822">
            <v>0</v>
          </cell>
          <cell r="O1822">
            <v>0</v>
          </cell>
        </row>
        <row r="1823">
          <cell r="N1823">
            <v>0</v>
          </cell>
          <cell r="O1823">
            <v>0</v>
          </cell>
        </row>
        <row r="1824">
          <cell r="N1824">
            <v>0</v>
          </cell>
          <cell r="O1824">
            <v>0</v>
          </cell>
        </row>
        <row r="1825">
          <cell r="N1825">
            <v>0</v>
          </cell>
          <cell r="O1825">
            <v>0</v>
          </cell>
        </row>
        <row r="1826">
          <cell r="N1826">
            <v>13.132800000000001</v>
          </cell>
          <cell r="O1826">
            <v>0</v>
          </cell>
        </row>
        <row r="1827">
          <cell r="N1827">
            <v>0</v>
          </cell>
          <cell r="O1827">
            <v>0</v>
          </cell>
        </row>
        <row r="1828">
          <cell r="N1828">
            <v>13.7011</v>
          </cell>
          <cell r="O1828">
            <v>0</v>
          </cell>
        </row>
        <row r="1829">
          <cell r="N1829">
            <v>9.6807000000000016</v>
          </cell>
          <cell r="O1829">
            <v>0</v>
          </cell>
        </row>
        <row r="1830">
          <cell r="N1830">
            <v>8.8343000000000007</v>
          </cell>
          <cell r="O1830">
            <v>0</v>
          </cell>
        </row>
        <row r="1831">
          <cell r="N1831">
            <v>12.6431</v>
          </cell>
          <cell r="O1831">
            <v>0</v>
          </cell>
        </row>
        <row r="1832">
          <cell r="N1832">
            <v>13.1721</v>
          </cell>
          <cell r="O1832">
            <v>0</v>
          </cell>
        </row>
        <row r="1833">
          <cell r="N1833">
            <v>0</v>
          </cell>
          <cell r="O1833">
            <v>0</v>
          </cell>
        </row>
        <row r="1834">
          <cell r="N1834">
            <v>0</v>
          </cell>
          <cell r="O1834">
            <v>0</v>
          </cell>
        </row>
        <row r="1835">
          <cell r="N1835">
            <v>36.312000000000005</v>
          </cell>
          <cell r="O1835">
            <v>0</v>
          </cell>
        </row>
        <row r="1836">
          <cell r="N1836">
            <v>6.0834999999999999</v>
          </cell>
          <cell r="O1836">
            <v>0</v>
          </cell>
        </row>
        <row r="1837">
          <cell r="N1837">
            <v>2.5643200000000004</v>
          </cell>
          <cell r="O1837">
            <v>0</v>
          </cell>
        </row>
        <row r="1838">
          <cell r="N1838">
            <v>2.1551200000000006</v>
          </cell>
          <cell r="O1838">
            <v>0</v>
          </cell>
        </row>
        <row r="1839">
          <cell r="N1839">
            <v>7.2849999999999993</v>
          </cell>
          <cell r="O1839">
            <v>0</v>
          </cell>
        </row>
        <row r="1840">
          <cell r="N1840">
            <v>57.052000000000007</v>
          </cell>
          <cell r="O1840">
            <v>0</v>
          </cell>
        </row>
        <row r="1841">
          <cell r="N1841">
            <v>28.288000000000004</v>
          </cell>
          <cell r="O1841">
            <v>0</v>
          </cell>
        </row>
        <row r="1842">
          <cell r="N1842">
            <v>7.4260000000000002</v>
          </cell>
          <cell r="O1842">
            <v>0</v>
          </cell>
        </row>
        <row r="1843">
          <cell r="N1843">
            <v>57.664000000000001</v>
          </cell>
          <cell r="O1843">
            <v>0</v>
          </cell>
        </row>
        <row r="1844">
          <cell r="N1844">
            <v>4.3102400000000012</v>
          </cell>
          <cell r="O1844">
            <v>0</v>
          </cell>
        </row>
        <row r="1845">
          <cell r="N1845">
            <v>4.3102400000000012</v>
          </cell>
          <cell r="O1845">
            <v>0</v>
          </cell>
        </row>
        <row r="1846">
          <cell r="N1846">
            <v>7.4260000000000002</v>
          </cell>
          <cell r="O1846">
            <v>0</v>
          </cell>
        </row>
        <row r="1847">
          <cell r="N1847">
            <v>4.3102400000000012</v>
          </cell>
          <cell r="O1847">
            <v>0</v>
          </cell>
        </row>
        <row r="1848">
          <cell r="N1848">
            <v>1.014</v>
          </cell>
          <cell r="O1848">
            <v>0</v>
          </cell>
        </row>
        <row r="1849">
          <cell r="N1849">
            <v>7.7549999999999999</v>
          </cell>
          <cell r="O1849">
            <v>0</v>
          </cell>
        </row>
        <row r="1850">
          <cell r="N1850">
            <v>5.1286400000000008</v>
          </cell>
          <cell r="O1850">
            <v>0</v>
          </cell>
        </row>
        <row r="1851">
          <cell r="N1851">
            <v>2.8644000000000003</v>
          </cell>
          <cell r="O1851">
            <v>0</v>
          </cell>
        </row>
        <row r="1852">
          <cell r="N1852">
            <v>6.0016000000000007</v>
          </cell>
          <cell r="O1852">
            <v>0</v>
          </cell>
        </row>
        <row r="1853">
          <cell r="N1853">
            <v>4.2284000000000006</v>
          </cell>
          <cell r="O1853">
            <v>0</v>
          </cell>
        </row>
        <row r="1854">
          <cell r="N1854">
            <v>7.2849999999999993</v>
          </cell>
          <cell r="O1854">
            <v>0</v>
          </cell>
        </row>
        <row r="1855">
          <cell r="N1855">
            <v>9.9639999999999986</v>
          </cell>
          <cell r="O1855">
            <v>0</v>
          </cell>
        </row>
        <row r="1856">
          <cell r="N1856">
            <v>7.2849999999999993</v>
          </cell>
          <cell r="O1856">
            <v>0</v>
          </cell>
        </row>
        <row r="1857">
          <cell r="N1857">
            <v>4.2284000000000006</v>
          </cell>
          <cell r="O1857">
            <v>0</v>
          </cell>
        </row>
        <row r="1858">
          <cell r="N1858">
            <v>4.3102400000000012</v>
          </cell>
          <cell r="O1858">
            <v>0</v>
          </cell>
        </row>
        <row r="1859">
          <cell r="N1859">
            <v>4.3102400000000012</v>
          </cell>
          <cell r="O1859">
            <v>0</v>
          </cell>
        </row>
        <row r="1860">
          <cell r="N1860">
            <v>4.3102400000000012</v>
          </cell>
          <cell r="O1860">
            <v>0</v>
          </cell>
        </row>
        <row r="1861">
          <cell r="N1861">
            <v>4.3102400000000012</v>
          </cell>
          <cell r="O1861">
            <v>0</v>
          </cell>
        </row>
        <row r="1862">
          <cell r="N1862">
            <v>19.504999999999999</v>
          </cell>
          <cell r="O1862">
            <v>0</v>
          </cell>
        </row>
        <row r="1863">
          <cell r="N1863">
            <v>4.2284000000000006</v>
          </cell>
          <cell r="O1863">
            <v>0</v>
          </cell>
        </row>
        <row r="1864">
          <cell r="N1864">
            <v>2.8098400000000008</v>
          </cell>
          <cell r="O1864">
            <v>0</v>
          </cell>
        </row>
        <row r="1865">
          <cell r="N1865">
            <v>5.9219999999999997</v>
          </cell>
          <cell r="O1865">
            <v>0</v>
          </cell>
        </row>
        <row r="1866">
          <cell r="N1866">
            <v>27.106200000000001</v>
          </cell>
          <cell r="O1866">
            <v>0</v>
          </cell>
        </row>
        <row r="1867">
          <cell r="N1867">
            <v>5.6469600000000009</v>
          </cell>
          <cell r="O1867">
            <v>0</v>
          </cell>
        </row>
        <row r="1868">
          <cell r="N1868">
            <v>3.5191200000000005</v>
          </cell>
          <cell r="O1868">
            <v>0</v>
          </cell>
        </row>
        <row r="1869">
          <cell r="N1869">
            <v>3.0826400000000005</v>
          </cell>
          <cell r="O1869">
            <v>0</v>
          </cell>
        </row>
        <row r="1870">
          <cell r="N1870">
            <v>3.4918400000000007</v>
          </cell>
          <cell r="O1870">
            <v>0</v>
          </cell>
        </row>
        <row r="1871">
          <cell r="N1871">
            <v>55.080000000000005</v>
          </cell>
          <cell r="O1871">
            <v>0</v>
          </cell>
        </row>
        <row r="1872">
          <cell r="N1872">
            <v>9.5410000000000004</v>
          </cell>
          <cell r="O1872">
            <v>0</v>
          </cell>
        </row>
        <row r="1873">
          <cell r="N1873">
            <v>5.01952</v>
          </cell>
          <cell r="O1873">
            <v>0</v>
          </cell>
        </row>
        <row r="1874">
          <cell r="N1874">
            <v>6.016</v>
          </cell>
          <cell r="O1874">
            <v>0</v>
          </cell>
        </row>
        <row r="1875">
          <cell r="N1875">
            <v>6.016</v>
          </cell>
          <cell r="O1875">
            <v>0</v>
          </cell>
        </row>
        <row r="1876">
          <cell r="N1876">
            <v>3.4918400000000007</v>
          </cell>
          <cell r="O1876">
            <v>0</v>
          </cell>
        </row>
        <row r="1877">
          <cell r="N1877">
            <v>9.4939999999999998</v>
          </cell>
          <cell r="O1877">
            <v>0</v>
          </cell>
        </row>
        <row r="1878">
          <cell r="N1878">
            <v>13.582999999999998</v>
          </cell>
          <cell r="O1878">
            <v>0</v>
          </cell>
        </row>
        <row r="1879">
          <cell r="N1879">
            <v>6.3449999999999998</v>
          </cell>
          <cell r="O1879">
            <v>0</v>
          </cell>
        </row>
        <row r="1880">
          <cell r="N1880">
            <v>3.7100800000000005</v>
          </cell>
          <cell r="O1880">
            <v>0</v>
          </cell>
        </row>
        <row r="1881">
          <cell r="N1881">
            <v>6.9559999999999995</v>
          </cell>
          <cell r="O1881">
            <v>0</v>
          </cell>
        </row>
        <row r="1882">
          <cell r="N1882">
            <v>9.6820000000000004</v>
          </cell>
          <cell r="O1882">
            <v>0</v>
          </cell>
        </row>
        <row r="1883">
          <cell r="N1883">
            <v>8.1310000000000002</v>
          </cell>
          <cell r="O1883">
            <v>0</v>
          </cell>
        </row>
        <row r="1884">
          <cell r="N1884">
            <v>6.3919999999999995</v>
          </cell>
          <cell r="O1884">
            <v>0</v>
          </cell>
        </row>
        <row r="1885">
          <cell r="N1885">
            <v>6.3919999999999995</v>
          </cell>
          <cell r="O1885">
            <v>0</v>
          </cell>
        </row>
        <row r="1886">
          <cell r="N1886">
            <v>3.9828800000000006</v>
          </cell>
          <cell r="O1886">
            <v>0</v>
          </cell>
        </row>
        <row r="1887">
          <cell r="N1887">
            <v>5.7560800000000016</v>
          </cell>
          <cell r="O1887">
            <v>0</v>
          </cell>
        </row>
        <row r="1888">
          <cell r="N1888">
            <v>49.02216</v>
          </cell>
          <cell r="O1888">
            <v>0</v>
          </cell>
        </row>
        <row r="1889">
          <cell r="N1889">
            <v>59.579520000000002</v>
          </cell>
          <cell r="O1889">
            <v>0</v>
          </cell>
        </row>
        <row r="1890">
          <cell r="N1890">
            <v>4.3771000000000004</v>
          </cell>
          <cell r="O1890">
            <v>0</v>
          </cell>
        </row>
        <row r="1891">
          <cell r="N1891">
            <v>68.009039999999999</v>
          </cell>
          <cell r="O1891">
            <v>0</v>
          </cell>
        </row>
        <row r="1892">
          <cell r="N1892">
            <v>8.92056</v>
          </cell>
          <cell r="O1892">
            <v>0</v>
          </cell>
        </row>
        <row r="1893">
          <cell r="N1893">
            <v>28.889519999999997</v>
          </cell>
          <cell r="O1893">
            <v>0</v>
          </cell>
        </row>
        <row r="1894">
          <cell r="N1894">
            <v>50.495280000000001</v>
          </cell>
          <cell r="O1894">
            <v>0</v>
          </cell>
        </row>
        <row r="1895">
          <cell r="N1895">
            <v>6.3016800000000002</v>
          </cell>
          <cell r="O1895">
            <v>0</v>
          </cell>
        </row>
        <row r="1896">
          <cell r="N1896">
            <v>28.889519999999997</v>
          </cell>
          <cell r="O1896">
            <v>0</v>
          </cell>
        </row>
        <row r="1897">
          <cell r="N1897">
            <v>0.91260000000000008</v>
          </cell>
          <cell r="O1897">
            <v>0</v>
          </cell>
        </row>
        <row r="1898">
          <cell r="N1898">
            <v>49.267680000000006</v>
          </cell>
          <cell r="O1898">
            <v>0</v>
          </cell>
        </row>
        <row r="1899">
          <cell r="N1899">
            <v>7.1200799999999997</v>
          </cell>
          <cell r="O1899">
            <v>0</v>
          </cell>
        </row>
        <row r="1900">
          <cell r="N1900">
            <v>16.531680000000001</v>
          </cell>
          <cell r="O1900">
            <v>0</v>
          </cell>
        </row>
        <row r="1901">
          <cell r="N1901">
            <v>8.5931999999999995</v>
          </cell>
          <cell r="O1901">
            <v>0</v>
          </cell>
        </row>
        <row r="1902">
          <cell r="N1902">
            <v>33.554400000000001</v>
          </cell>
          <cell r="O1902">
            <v>0</v>
          </cell>
        </row>
        <row r="1903">
          <cell r="N1903">
            <v>3.2269000000000001</v>
          </cell>
          <cell r="O1903">
            <v>0</v>
          </cell>
        </row>
        <row r="1904">
          <cell r="N1904">
            <v>7.6111200000000006</v>
          </cell>
          <cell r="O1904">
            <v>0</v>
          </cell>
        </row>
        <row r="1905">
          <cell r="N1905">
            <v>86.750399999999999</v>
          </cell>
          <cell r="O1905">
            <v>0</v>
          </cell>
        </row>
        <row r="1906">
          <cell r="N1906">
            <v>12.930720000000001</v>
          </cell>
          <cell r="O1906">
            <v>0</v>
          </cell>
        </row>
        <row r="1907">
          <cell r="N1907">
            <v>23.40624</v>
          </cell>
          <cell r="O1907">
            <v>0</v>
          </cell>
        </row>
        <row r="1908">
          <cell r="N1908">
            <v>21.032879999999999</v>
          </cell>
          <cell r="O1908">
            <v>0</v>
          </cell>
        </row>
        <row r="1909">
          <cell r="N1909">
            <v>43.702559999999998</v>
          </cell>
          <cell r="O1909">
            <v>0</v>
          </cell>
        </row>
        <row r="1910">
          <cell r="N1910">
            <v>4.2556799999999999</v>
          </cell>
          <cell r="O1910">
            <v>0</v>
          </cell>
        </row>
        <row r="1911">
          <cell r="N1911">
            <v>10.557360000000001</v>
          </cell>
          <cell r="O1911">
            <v>0</v>
          </cell>
        </row>
        <row r="1912">
          <cell r="N1912">
            <v>0</v>
          </cell>
          <cell r="O1912">
            <v>0</v>
          </cell>
        </row>
        <row r="1913">
          <cell r="N1913">
            <v>0</v>
          </cell>
          <cell r="O1913">
            <v>0</v>
          </cell>
        </row>
        <row r="1914">
          <cell r="N1914">
            <v>0</v>
          </cell>
          <cell r="O1914">
            <v>0</v>
          </cell>
        </row>
        <row r="1915">
          <cell r="N1915">
            <v>0</v>
          </cell>
          <cell r="O1915">
            <v>0</v>
          </cell>
        </row>
        <row r="1916">
          <cell r="N1916">
            <v>4.3319999999999999</v>
          </cell>
          <cell r="O1916">
            <v>3.093</v>
          </cell>
        </row>
        <row r="1917">
          <cell r="N1917">
            <v>4.3319999999999999</v>
          </cell>
          <cell r="O1917">
            <v>3.093</v>
          </cell>
        </row>
        <row r="1918">
          <cell r="N1918">
            <v>4.3319999999999999</v>
          </cell>
          <cell r="O1918">
            <v>3.093</v>
          </cell>
        </row>
        <row r="1919">
          <cell r="N1919">
            <v>4.3319999999999999</v>
          </cell>
          <cell r="O1919">
            <v>3.093</v>
          </cell>
        </row>
        <row r="1920">
          <cell r="N1920">
            <v>4.7652000000000001</v>
          </cell>
          <cell r="O1920">
            <v>3.4023000000000003</v>
          </cell>
        </row>
        <row r="1921">
          <cell r="N1921">
            <v>0</v>
          </cell>
          <cell r="O1921">
            <v>0</v>
          </cell>
        </row>
        <row r="1922">
          <cell r="N1922">
            <v>2.4863000000000004</v>
          </cell>
          <cell r="O1922">
            <v>0</v>
          </cell>
        </row>
        <row r="1923">
          <cell r="N1923">
            <v>20.940799999999999</v>
          </cell>
          <cell r="O1923">
            <v>0</v>
          </cell>
        </row>
        <row r="1924">
          <cell r="N1924">
            <v>4.7652000000000001</v>
          </cell>
          <cell r="O1924">
            <v>3.4023000000000003</v>
          </cell>
        </row>
        <row r="1925">
          <cell r="N1925">
            <v>4.7652000000000001</v>
          </cell>
          <cell r="O1925">
            <v>3.4023000000000003</v>
          </cell>
        </row>
        <row r="1926">
          <cell r="N1926">
            <v>4.7652000000000001</v>
          </cell>
          <cell r="O1926">
            <v>3.4023000000000003</v>
          </cell>
        </row>
        <row r="1927">
          <cell r="N1927">
            <v>3.8988</v>
          </cell>
          <cell r="O1927">
            <v>2.7837000000000001</v>
          </cell>
        </row>
        <row r="1928">
          <cell r="N1928">
            <v>4.3319999999999999</v>
          </cell>
          <cell r="O1928">
            <v>3.093</v>
          </cell>
        </row>
        <row r="1929">
          <cell r="N1929">
            <v>4.8285600000000004</v>
          </cell>
          <cell r="O1929">
            <v>0</v>
          </cell>
        </row>
        <row r="1930">
          <cell r="N1930">
            <v>31.052300000000002</v>
          </cell>
          <cell r="O1930">
            <v>0</v>
          </cell>
        </row>
        <row r="1931">
          <cell r="N1931">
            <v>14.136000000000001</v>
          </cell>
          <cell r="O1931">
            <v>0</v>
          </cell>
        </row>
        <row r="1932">
          <cell r="N1932">
            <v>0</v>
          </cell>
          <cell r="O1932">
            <v>0</v>
          </cell>
        </row>
        <row r="1933">
          <cell r="N1933">
            <v>0</v>
          </cell>
          <cell r="O1933">
            <v>0</v>
          </cell>
        </row>
        <row r="1934">
          <cell r="N1934">
            <v>0</v>
          </cell>
          <cell r="O1934">
            <v>0</v>
          </cell>
        </row>
        <row r="1935">
          <cell r="N1935">
            <v>0</v>
          </cell>
          <cell r="O1935">
            <v>0</v>
          </cell>
        </row>
        <row r="1936">
          <cell r="N1936">
            <v>0</v>
          </cell>
          <cell r="O1936">
            <v>0</v>
          </cell>
        </row>
        <row r="1937">
          <cell r="N1937">
            <v>29.457599999999999</v>
          </cell>
          <cell r="O1937">
            <v>21.032399999999999</v>
          </cell>
        </row>
        <row r="1938">
          <cell r="N1938">
            <v>20.793599999999998</v>
          </cell>
          <cell r="O1938">
            <v>14.846399999999999</v>
          </cell>
        </row>
        <row r="1939">
          <cell r="N1939">
            <v>12.312000000000001</v>
          </cell>
          <cell r="O1939">
            <v>0</v>
          </cell>
        </row>
        <row r="1940">
          <cell r="N1940">
            <v>46.657800000000002</v>
          </cell>
          <cell r="O1940">
            <v>0</v>
          </cell>
        </row>
        <row r="1941">
          <cell r="N1941">
            <v>10.9503</v>
          </cell>
          <cell r="O1941">
            <v>0</v>
          </cell>
        </row>
        <row r="1942">
          <cell r="N1942">
            <v>16.504799999999999</v>
          </cell>
          <cell r="O1942">
            <v>0</v>
          </cell>
        </row>
        <row r="1943">
          <cell r="N1943">
            <v>48.350600000000007</v>
          </cell>
          <cell r="O1943">
            <v>0</v>
          </cell>
        </row>
        <row r="1944">
          <cell r="N1944">
            <v>18.787200000000002</v>
          </cell>
          <cell r="O1944">
            <v>0</v>
          </cell>
        </row>
        <row r="1945">
          <cell r="N1945">
            <v>0.82810000000000017</v>
          </cell>
          <cell r="O1945">
            <v>0</v>
          </cell>
        </row>
        <row r="1946">
          <cell r="N1946">
            <v>0</v>
          </cell>
          <cell r="O1946">
            <v>0</v>
          </cell>
        </row>
        <row r="1947">
          <cell r="N1947">
            <v>0</v>
          </cell>
          <cell r="O1947">
            <v>0</v>
          </cell>
        </row>
        <row r="1948">
          <cell r="N1948">
            <v>0</v>
          </cell>
          <cell r="O1948">
            <v>0</v>
          </cell>
        </row>
        <row r="1949">
          <cell r="N1949">
            <v>0</v>
          </cell>
          <cell r="O1949">
            <v>0</v>
          </cell>
        </row>
        <row r="1950">
          <cell r="N1950">
            <v>2.1688999999999998</v>
          </cell>
          <cell r="O1950">
            <v>0</v>
          </cell>
        </row>
        <row r="1951">
          <cell r="N1951">
            <v>0</v>
          </cell>
          <cell r="O1951">
            <v>0</v>
          </cell>
        </row>
        <row r="1952">
          <cell r="N1952">
            <v>0</v>
          </cell>
          <cell r="O1952">
            <v>0</v>
          </cell>
        </row>
        <row r="1953">
          <cell r="N1953">
            <v>0</v>
          </cell>
          <cell r="O1953">
            <v>0</v>
          </cell>
        </row>
        <row r="1954">
          <cell r="N1954">
            <v>24.259199999999996</v>
          </cell>
          <cell r="O1954">
            <v>17.320799999999998</v>
          </cell>
        </row>
        <row r="1955">
          <cell r="N1955">
            <v>43.32</v>
          </cell>
          <cell r="O1955">
            <v>30.93</v>
          </cell>
        </row>
        <row r="1956">
          <cell r="N1956">
            <v>17.351199999999999</v>
          </cell>
          <cell r="O1956">
            <v>0</v>
          </cell>
        </row>
        <row r="1957">
          <cell r="N1957">
            <v>8.5698000000000008</v>
          </cell>
          <cell r="O1957">
            <v>0</v>
          </cell>
        </row>
        <row r="1958">
          <cell r="N1958">
            <v>9.0988000000000007</v>
          </cell>
          <cell r="O1958">
            <v>0</v>
          </cell>
        </row>
        <row r="1959">
          <cell r="N1959">
            <v>8.9400999999999993</v>
          </cell>
          <cell r="O1959">
            <v>0</v>
          </cell>
        </row>
        <row r="1960">
          <cell r="N1960">
            <v>28.089900000000004</v>
          </cell>
          <cell r="O1960">
            <v>0</v>
          </cell>
        </row>
        <row r="1961">
          <cell r="N1961">
            <v>17.298300000000001</v>
          </cell>
          <cell r="O1961">
            <v>0</v>
          </cell>
        </row>
        <row r="1962">
          <cell r="N1962">
            <v>0</v>
          </cell>
          <cell r="O1962">
            <v>0</v>
          </cell>
        </row>
        <row r="1963">
          <cell r="N1963">
            <v>0</v>
          </cell>
          <cell r="O1963">
            <v>0</v>
          </cell>
        </row>
        <row r="1964">
          <cell r="N1964">
            <v>0</v>
          </cell>
          <cell r="O1964">
            <v>0</v>
          </cell>
        </row>
        <row r="1965">
          <cell r="N1965">
            <v>0</v>
          </cell>
          <cell r="O1965">
            <v>0</v>
          </cell>
        </row>
        <row r="1966">
          <cell r="N1966">
            <v>0</v>
          </cell>
          <cell r="O1966">
            <v>0</v>
          </cell>
        </row>
        <row r="1967">
          <cell r="N1967">
            <v>0</v>
          </cell>
          <cell r="O1967">
            <v>0</v>
          </cell>
        </row>
        <row r="1968">
          <cell r="N1968">
            <v>0</v>
          </cell>
          <cell r="O1968">
            <v>0</v>
          </cell>
        </row>
        <row r="1969">
          <cell r="N1969">
            <v>0</v>
          </cell>
          <cell r="O1969">
            <v>0</v>
          </cell>
        </row>
        <row r="1970">
          <cell r="N1970">
            <v>0</v>
          </cell>
          <cell r="O1970">
            <v>0</v>
          </cell>
        </row>
        <row r="1971">
          <cell r="N1971">
            <v>13.132800000000001</v>
          </cell>
          <cell r="O1971">
            <v>0</v>
          </cell>
        </row>
        <row r="1972">
          <cell r="N1972">
            <v>14.283000000000001</v>
          </cell>
          <cell r="O1972">
            <v>0</v>
          </cell>
        </row>
        <row r="1973">
          <cell r="N1973">
            <v>18.567900000000002</v>
          </cell>
          <cell r="O1973">
            <v>0</v>
          </cell>
        </row>
        <row r="1974">
          <cell r="N1974">
            <v>0</v>
          </cell>
          <cell r="O1974">
            <v>0</v>
          </cell>
        </row>
        <row r="1975">
          <cell r="N1975">
            <v>2.3460800000000002</v>
          </cell>
          <cell r="O1975">
            <v>0</v>
          </cell>
        </row>
        <row r="1976">
          <cell r="N1976">
            <v>4.5557600000000003</v>
          </cell>
          <cell r="O1976">
            <v>0</v>
          </cell>
        </row>
        <row r="1977">
          <cell r="N1977">
            <v>3.0008000000000004</v>
          </cell>
          <cell r="O1977">
            <v>0</v>
          </cell>
        </row>
        <row r="1978">
          <cell r="N1978">
            <v>36.336959999999998</v>
          </cell>
          <cell r="O1978">
            <v>0</v>
          </cell>
        </row>
        <row r="1979">
          <cell r="N1979">
            <v>7.9384799999999993</v>
          </cell>
          <cell r="O1979">
            <v>0</v>
          </cell>
        </row>
        <row r="1980">
          <cell r="N1980">
            <v>4.2284000000000006</v>
          </cell>
          <cell r="O1980">
            <v>0</v>
          </cell>
        </row>
        <row r="1981">
          <cell r="N1981">
            <v>4.2284000000000006</v>
          </cell>
          <cell r="O1981">
            <v>0</v>
          </cell>
        </row>
        <row r="1982">
          <cell r="N1982">
            <v>7.52928</v>
          </cell>
          <cell r="O1982">
            <v>0</v>
          </cell>
        </row>
        <row r="1983">
          <cell r="N1983">
            <v>20.5318</v>
          </cell>
          <cell r="O1983">
            <v>0</v>
          </cell>
        </row>
        <row r="1984">
          <cell r="N1984">
            <v>19.80528</v>
          </cell>
          <cell r="O1984">
            <v>0</v>
          </cell>
        </row>
        <row r="1985">
          <cell r="N1985">
            <v>19.068720000000003</v>
          </cell>
          <cell r="O1985">
            <v>0</v>
          </cell>
        </row>
        <row r="1986">
          <cell r="N1986">
            <v>4.3102400000000012</v>
          </cell>
          <cell r="O1986">
            <v>0</v>
          </cell>
        </row>
        <row r="1987">
          <cell r="N1987">
            <v>36.500640000000004</v>
          </cell>
          <cell r="O1987">
            <v>0</v>
          </cell>
        </row>
        <row r="1988">
          <cell r="N1988">
            <v>7.4260000000000002</v>
          </cell>
          <cell r="O1988">
            <v>0</v>
          </cell>
        </row>
        <row r="1989">
          <cell r="N1989">
            <v>4.3102400000000012</v>
          </cell>
          <cell r="O1989">
            <v>0</v>
          </cell>
        </row>
        <row r="1990">
          <cell r="N1990">
            <v>13.919400000000001</v>
          </cell>
          <cell r="O1990">
            <v>0</v>
          </cell>
        </row>
        <row r="1991">
          <cell r="N1991">
            <v>15.104800000000001</v>
          </cell>
          <cell r="O1991">
            <v>0</v>
          </cell>
        </row>
        <row r="1992">
          <cell r="N1992">
            <v>2.4279200000000003</v>
          </cell>
          <cell r="O1992">
            <v>0</v>
          </cell>
        </row>
        <row r="1993">
          <cell r="N1993">
            <v>1.7914000000000001</v>
          </cell>
          <cell r="O1993">
            <v>0</v>
          </cell>
        </row>
        <row r="1994">
          <cell r="N1994">
            <v>15.104800000000001</v>
          </cell>
          <cell r="O1994">
            <v>0</v>
          </cell>
        </row>
        <row r="1995">
          <cell r="N1995">
            <v>2.9624000000000001</v>
          </cell>
          <cell r="O1995">
            <v>0</v>
          </cell>
        </row>
        <row r="1996">
          <cell r="N1996">
            <v>13.862</v>
          </cell>
          <cell r="O1996">
            <v>0</v>
          </cell>
        </row>
        <row r="1997">
          <cell r="N1997">
            <v>2.8643999999999998</v>
          </cell>
          <cell r="O1997">
            <v>0</v>
          </cell>
        </row>
        <row r="1998">
          <cell r="N1998">
            <v>0</v>
          </cell>
          <cell r="O1998">
            <v>0</v>
          </cell>
        </row>
        <row r="1999">
          <cell r="N1999">
            <v>3.5736800000000004</v>
          </cell>
          <cell r="O1999">
            <v>0</v>
          </cell>
        </row>
        <row r="2000">
          <cell r="N2000">
            <v>32.148000000000003</v>
          </cell>
          <cell r="O2000">
            <v>0</v>
          </cell>
        </row>
        <row r="2001">
          <cell r="N2001">
            <v>9.5237999999999996</v>
          </cell>
          <cell r="O2001">
            <v>0</v>
          </cell>
        </row>
        <row r="2002">
          <cell r="N2002">
            <v>4.2284000000000006</v>
          </cell>
          <cell r="O2002">
            <v>0</v>
          </cell>
        </row>
        <row r="2003">
          <cell r="N2003">
            <v>4.2284000000000006</v>
          </cell>
          <cell r="O2003">
            <v>0</v>
          </cell>
        </row>
        <row r="2004">
          <cell r="N2004">
            <v>4.2284000000000006</v>
          </cell>
          <cell r="O2004">
            <v>0</v>
          </cell>
        </row>
        <row r="2005">
          <cell r="N2005">
            <v>4.2284000000000006</v>
          </cell>
          <cell r="O2005">
            <v>0</v>
          </cell>
        </row>
        <row r="2006">
          <cell r="N2006">
            <v>7.4260000000000002</v>
          </cell>
          <cell r="O2006">
            <v>0</v>
          </cell>
        </row>
        <row r="2007">
          <cell r="N2007">
            <v>15.51</v>
          </cell>
          <cell r="O2007">
            <v>0</v>
          </cell>
        </row>
        <row r="2008">
          <cell r="N2008">
            <v>7.7549999999999999</v>
          </cell>
          <cell r="O2008">
            <v>0</v>
          </cell>
        </row>
        <row r="2009">
          <cell r="N2009">
            <v>19.786999999999999</v>
          </cell>
          <cell r="O2009">
            <v>0</v>
          </cell>
        </row>
        <row r="2010">
          <cell r="N2010">
            <v>7.2849999999999993</v>
          </cell>
          <cell r="O2010">
            <v>0</v>
          </cell>
        </row>
        <row r="2011">
          <cell r="N2011">
            <v>2.8098400000000008</v>
          </cell>
          <cell r="O2011">
            <v>0</v>
          </cell>
        </row>
        <row r="2012">
          <cell r="N2012">
            <v>10.433999999999999</v>
          </cell>
          <cell r="O2012">
            <v>0</v>
          </cell>
        </row>
        <row r="2013">
          <cell r="N2013">
            <v>5.6469600000000009</v>
          </cell>
          <cell r="O2013">
            <v>0</v>
          </cell>
        </row>
        <row r="2014">
          <cell r="N2014">
            <v>3.8192000000000004</v>
          </cell>
          <cell r="O2014">
            <v>0</v>
          </cell>
        </row>
        <row r="2015">
          <cell r="N2015">
            <v>3.4645600000000005</v>
          </cell>
          <cell r="O2015">
            <v>0</v>
          </cell>
        </row>
        <row r="2016">
          <cell r="N2016">
            <v>6.016</v>
          </cell>
          <cell r="O2016">
            <v>0</v>
          </cell>
        </row>
        <row r="2017">
          <cell r="N2017">
            <v>9.2589999999999986</v>
          </cell>
          <cell r="O2017">
            <v>0</v>
          </cell>
        </row>
        <row r="2018">
          <cell r="N2018">
            <v>61.758999999999993</v>
          </cell>
          <cell r="O2018">
            <v>0</v>
          </cell>
        </row>
        <row r="2019">
          <cell r="N2019">
            <v>8.93</v>
          </cell>
          <cell r="O2019">
            <v>0</v>
          </cell>
        </row>
        <row r="2020">
          <cell r="N2020">
            <v>3.4918400000000007</v>
          </cell>
          <cell r="O2020">
            <v>0</v>
          </cell>
        </row>
        <row r="2021">
          <cell r="N2021">
            <v>3.4645600000000005</v>
          </cell>
          <cell r="O2021">
            <v>0</v>
          </cell>
        </row>
        <row r="2022">
          <cell r="N2022">
            <v>14.522999999999998</v>
          </cell>
          <cell r="O2022">
            <v>0</v>
          </cell>
        </row>
        <row r="2023">
          <cell r="N2023">
            <v>48.620000000000005</v>
          </cell>
          <cell r="O2023">
            <v>0</v>
          </cell>
        </row>
        <row r="2024">
          <cell r="N2024">
            <v>13.911999999999999</v>
          </cell>
          <cell r="O2024">
            <v>0</v>
          </cell>
        </row>
        <row r="2025">
          <cell r="N2025">
            <v>5.2923200000000001</v>
          </cell>
          <cell r="O2025">
            <v>0</v>
          </cell>
        </row>
        <row r="2026">
          <cell r="N2026">
            <v>5.2923200000000001</v>
          </cell>
          <cell r="O2026">
            <v>0</v>
          </cell>
        </row>
        <row r="2027">
          <cell r="N2027">
            <v>3.7100800000000005</v>
          </cell>
          <cell r="O2027">
            <v>0</v>
          </cell>
        </row>
        <row r="2028">
          <cell r="N2028">
            <v>3.7373600000000002</v>
          </cell>
          <cell r="O2028">
            <v>0</v>
          </cell>
        </row>
        <row r="2029">
          <cell r="N2029">
            <v>3.7373600000000002</v>
          </cell>
          <cell r="O2029">
            <v>0</v>
          </cell>
        </row>
        <row r="2030">
          <cell r="N2030">
            <v>9.2119999999999997</v>
          </cell>
          <cell r="O2030">
            <v>0</v>
          </cell>
        </row>
        <row r="2031">
          <cell r="N2031">
            <v>14.322000000000001</v>
          </cell>
          <cell r="O2031">
            <v>0</v>
          </cell>
        </row>
        <row r="2032">
          <cell r="N2032">
            <v>2.70072</v>
          </cell>
          <cell r="O2032">
            <v>0</v>
          </cell>
        </row>
        <row r="2033">
          <cell r="N2033">
            <v>73.574160000000006</v>
          </cell>
          <cell r="O2033">
            <v>0</v>
          </cell>
        </row>
        <row r="2034">
          <cell r="N2034">
            <v>21.196559999999998</v>
          </cell>
          <cell r="O2034">
            <v>0</v>
          </cell>
        </row>
        <row r="2035">
          <cell r="N2035">
            <v>16.531680000000001</v>
          </cell>
          <cell r="O2035">
            <v>0</v>
          </cell>
        </row>
        <row r="2036">
          <cell r="N2036">
            <v>0</v>
          </cell>
          <cell r="O2036">
            <v>0</v>
          </cell>
        </row>
        <row r="2037">
          <cell r="N2037">
            <v>16.531680000000001</v>
          </cell>
          <cell r="O2037">
            <v>0</v>
          </cell>
        </row>
        <row r="2038">
          <cell r="N2038">
            <v>8.92056</v>
          </cell>
          <cell r="O2038">
            <v>0</v>
          </cell>
        </row>
        <row r="2039">
          <cell r="N2039">
            <v>16.531680000000001</v>
          </cell>
          <cell r="O2039">
            <v>0</v>
          </cell>
        </row>
        <row r="2040">
          <cell r="N2040">
            <v>0</v>
          </cell>
          <cell r="O2040">
            <v>0</v>
          </cell>
        </row>
        <row r="2041">
          <cell r="N2041">
            <v>16.613520000000001</v>
          </cell>
          <cell r="O2041">
            <v>0</v>
          </cell>
        </row>
        <row r="2042">
          <cell r="N2042">
            <v>37.891919999999999</v>
          </cell>
          <cell r="O2042">
            <v>0</v>
          </cell>
        </row>
        <row r="2043">
          <cell r="N2043">
            <v>4.5830399999999996</v>
          </cell>
          <cell r="O2043">
            <v>0</v>
          </cell>
        </row>
        <row r="2044">
          <cell r="N2044">
            <v>6.0561600000000002</v>
          </cell>
          <cell r="O2044">
            <v>0</v>
          </cell>
        </row>
        <row r="2045">
          <cell r="N2045">
            <v>5.7287999999999997</v>
          </cell>
          <cell r="O2045">
            <v>0</v>
          </cell>
        </row>
        <row r="2046">
          <cell r="N2046">
            <v>16.531680000000001</v>
          </cell>
          <cell r="O2046">
            <v>0</v>
          </cell>
        </row>
        <row r="2047">
          <cell r="N2047">
            <v>4.0101599999999999</v>
          </cell>
          <cell r="O2047">
            <v>0</v>
          </cell>
        </row>
        <row r="2048">
          <cell r="N2048">
            <v>15.38592</v>
          </cell>
          <cell r="O2048">
            <v>0</v>
          </cell>
        </row>
        <row r="2049">
          <cell r="N2049">
            <v>0.20280000000000001</v>
          </cell>
          <cell r="O2049">
            <v>0</v>
          </cell>
        </row>
        <row r="2050">
          <cell r="N2050">
            <v>7.1200799999999997</v>
          </cell>
          <cell r="O2050">
            <v>0</v>
          </cell>
        </row>
        <row r="2051">
          <cell r="N2051">
            <v>16.531680000000001</v>
          </cell>
          <cell r="O2051">
            <v>0</v>
          </cell>
        </row>
        <row r="2052">
          <cell r="N2052">
            <v>16.531680000000001</v>
          </cell>
          <cell r="O2052">
            <v>0</v>
          </cell>
        </row>
        <row r="2053">
          <cell r="N2053">
            <v>5.7287999999999997</v>
          </cell>
          <cell r="O2053">
            <v>0</v>
          </cell>
        </row>
        <row r="2054">
          <cell r="N2054">
            <v>1.4365000000000001</v>
          </cell>
          <cell r="O2054">
            <v>0</v>
          </cell>
        </row>
        <row r="2055">
          <cell r="N2055">
            <v>16.531680000000001</v>
          </cell>
          <cell r="O2055">
            <v>0</v>
          </cell>
        </row>
        <row r="2056">
          <cell r="N2056">
            <v>10.557360000000001</v>
          </cell>
          <cell r="O2056">
            <v>0</v>
          </cell>
        </row>
        <row r="2057">
          <cell r="N2057">
            <v>30.935519999999997</v>
          </cell>
          <cell r="O2057">
            <v>0</v>
          </cell>
        </row>
        <row r="2058">
          <cell r="N2058">
            <v>15.304079999999999</v>
          </cell>
          <cell r="O2058">
            <v>0</v>
          </cell>
        </row>
        <row r="2059">
          <cell r="N2059">
            <v>0.20280000000000001</v>
          </cell>
          <cell r="O2059">
            <v>0</v>
          </cell>
        </row>
        <row r="2060">
          <cell r="N2060">
            <v>4.4193600000000002</v>
          </cell>
          <cell r="O2060">
            <v>0</v>
          </cell>
        </row>
        <row r="2061">
          <cell r="N2061">
            <v>2.6188800000000003</v>
          </cell>
          <cell r="O2061">
            <v>0</v>
          </cell>
        </row>
        <row r="2062">
          <cell r="N2062">
            <v>9.9026399999999999</v>
          </cell>
          <cell r="O2062">
            <v>0</v>
          </cell>
        </row>
        <row r="2063">
          <cell r="N2063">
            <v>9.8208000000000002</v>
          </cell>
          <cell r="O2063">
            <v>0</v>
          </cell>
        </row>
        <row r="2064">
          <cell r="N2064">
            <v>11.539440000000001</v>
          </cell>
          <cell r="O2064">
            <v>0</v>
          </cell>
        </row>
        <row r="2065">
          <cell r="N2065">
            <v>51.15</v>
          </cell>
          <cell r="O2065">
            <v>0</v>
          </cell>
        </row>
        <row r="2066">
          <cell r="N2066">
            <v>13.0944</v>
          </cell>
          <cell r="O2066">
            <v>0</v>
          </cell>
        </row>
        <row r="2067">
          <cell r="N2067">
            <v>24.060959999999998</v>
          </cell>
          <cell r="O2067">
            <v>0</v>
          </cell>
        </row>
        <row r="2068">
          <cell r="N2068">
            <v>5.7287999999999997</v>
          </cell>
          <cell r="O2068">
            <v>0</v>
          </cell>
        </row>
        <row r="2069">
          <cell r="N2069">
            <v>6.0647999999999991</v>
          </cell>
          <cell r="O2069">
            <v>4.3301999999999996</v>
          </cell>
        </row>
        <row r="2070">
          <cell r="N2070">
            <v>8.6750399999999992</v>
          </cell>
          <cell r="O2070">
            <v>0</v>
          </cell>
        </row>
        <row r="2071">
          <cell r="N2071">
            <v>6.9312000000000005</v>
          </cell>
          <cell r="O2071">
            <v>4.9488000000000003</v>
          </cell>
        </row>
        <row r="2072">
          <cell r="N2072">
            <v>5.1983999999999995</v>
          </cell>
          <cell r="O2072">
            <v>3.7115999999999998</v>
          </cell>
        </row>
        <row r="2073">
          <cell r="N2073">
            <v>6.9312000000000005</v>
          </cell>
          <cell r="O2073">
            <v>4.9488000000000003</v>
          </cell>
        </row>
        <row r="2074">
          <cell r="N2074">
            <v>6.0647999999999991</v>
          </cell>
          <cell r="O2074">
            <v>4.3301999999999996</v>
          </cell>
        </row>
        <row r="2075">
          <cell r="N2075">
            <v>2.7508000000000004</v>
          </cell>
          <cell r="O2075">
            <v>0</v>
          </cell>
        </row>
        <row r="2076">
          <cell r="N2076">
            <v>0</v>
          </cell>
          <cell r="O2076">
            <v>0</v>
          </cell>
        </row>
        <row r="2077">
          <cell r="N2077">
            <v>16.531680000000001</v>
          </cell>
          <cell r="O2077">
            <v>0</v>
          </cell>
        </row>
        <row r="2078">
          <cell r="N2078">
            <v>10.066320000000001</v>
          </cell>
          <cell r="O2078">
            <v>0</v>
          </cell>
        </row>
        <row r="2079">
          <cell r="N2079">
            <v>5.2377600000000006</v>
          </cell>
          <cell r="O2079">
            <v>0</v>
          </cell>
        </row>
        <row r="2080">
          <cell r="N2080">
            <v>16.531680000000001</v>
          </cell>
          <cell r="O2080">
            <v>0</v>
          </cell>
        </row>
        <row r="2081">
          <cell r="N2081">
            <v>17.75928</v>
          </cell>
          <cell r="O2081">
            <v>0</v>
          </cell>
        </row>
        <row r="2082">
          <cell r="N2082">
            <v>2.5688</v>
          </cell>
          <cell r="O2082">
            <v>0</v>
          </cell>
        </row>
        <row r="2083">
          <cell r="N2083">
            <v>4.7652000000000001</v>
          </cell>
          <cell r="O2083">
            <v>3.4023000000000003</v>
          </cell>
        </row>
        <row r="2084">
          <cell r="N2084">
            <v>4.7652000000000001</v>
          </cell>
          <cell r="O2084">
            <v>3.4023000000000003</v>
          </cell>
        </row>
        <row r="2085">
          <cell r="N2085">
            <v>4.7652000000000001</v>
          </cell>
          <cell r="O2085">
            <v>3.4023000000000003</v>
          </cell>
        </row>
        <row r="2086">
          <cell r="N2086">
            <v>3.8988</v>
          </cell>
          <cell r="O2086">
            <v>2.7837000000000001</v>
          </cell>
        </row>
        <row r="2087">
          <cell r="N2087">
            <v>4.3319999999999999</v>
          </cell>
          <cell r="O2087">
            <v>3.093</v>
          </cell>
        </row>
        <row r="2088">
          <cell r="N2088">
            <v>22.747</v>
          </cell>
          <cell r="O2088">
            <v>0</v>
          </cell>
        </row>
        <row r="2089">
          <cell r="N2089">
            <v>5.1983999999999995</v>
          </cell>
          <cell r="O2089">
            <v>3.7115999999999998</v>
          </cell>
        </row>
        <row r="2090">
          <cell r="N2090">
            <v>0</v>
          </cell>
          <cell r="O2090">
            <v>0</v>
          </cell>
        </row>
        <row r="2091">
          <cell r="N2091">
            <v>4.3319999999999999</v>
          </cell>
          <cell r="O2091">
            <v>3.093</v>
          </cell>
        </row>
        <row r="2092">
          <cell r="N2092">
            <v>4.3319999999999999</v>
          </cell>
          <cell r="O2092">
            <v>3.093</v>
          </cell>
        </row>
        <row r="2093">
          <cell r="N2093">
            <v>4.3319999999999999</v>
          </cell>
          <cell r="O2093">
            <v>3.093</v>
          </cell>
        </row>
        <row r="2094">
          <cell r="N2094">
            <v>4.3319999999999999</v>
          </cell>
          <cell r="O2094">
            <v>3.093</v>
          </cell>
        </row>
        <row r="2095">
          <cell r="N2095">
            <v>0</v>
          </cell>
          <cell r="O2095">
            <v>0</v>
          </cell>
        </row>
        <row r="2096">
          <cell r="N2096">
            <v>0</v>
          </cell>
          <cell r="O2096">
            <v>0</v>
          </cell>
        </row>
        <row r="2097">
          <cell r="N2097">
            <v>0</v>
          </cell>
          <cell r="O2097">
            <v>0</v>
          </cell>
        </row>
        <row r="2098">
          <cell r="N2098">
            <v>4.7652000000000001</v>
          </cell>
          <cell r="O2098">
            <v>3.4023000000000003</v>
          </cell>
        </row>
        <row r="2099">
          <cell r="N2099">
            <v>31.052300000000002</v>
          </cell>
          <cell r="O2099">
            <v>0</v>
          </cell>
        </row>
        <row r="2100">
          <cell r="N2100">
            <v>14.136000000000001</v>
          </cell>
          <cell r="O2100">
            <v>0</v>
          </cell>
        </row>
        <row r="2101">
          <cell r="N2101">
            <v>0</v>
          </cell>
          <cell r="O2101">
            <v>0</v>
          </cell>
        </row>
        <row r="2102">
          <cell r="N2102">
            <v>0</v>
          </cell>
          <cell r="O2102">
            <v>0</v>
          </cell>
        </row>
        <row r="2103">
          <cell r="N2103">
            <v>0</v>
          </cell>
          <cell r="O2103">
            <v>0</v>
          </cell>
        </row>
        <row r="2104">
          <cell r="N2104">
            <v>0</v>
          </cell>
          <cell r="O2104">
            <v>0</v>
          </cell>
        </row>
        <row r="2105">
          <cell r="N2105">
            <v>0</v>
          </cell>
          <cell r="O2105">
            <v>0</v>
          </cell>
        </row>
        <row r="2106">
          <cell r="N2106">
            <v>0</v>
          </cell>
          <cell r="O2106">
            <v>0</v>
          </cell>
        </row>
        <row r="2107">
          <cell r="N2107">
            <v>29.457599999999999</v>
          </cell>
          <cell r="O2107">
            <v>21.032399999999999</v>
          </cell>
        </row>
        <row r="2108">
          <cell r="N2108">
            <v>20.793599999999998</v>
          </cell>
          <cell r="O2108">
            <v>14.846399999999999</v>
          </cell>
        </row>
        <row r="2109">
          <cell r="N2109">
            <v>12.312000000000001</v>
          </cell>
          <cell r="O2109">
            <v>0</v>
          </cell>
        </row>
        <row r="2110">
          <cell r="N2110">
            <v>35.125600000000006</v>
          </cell>
          <cell r="O2110">
            <v>0</v>
          </cell>
        </row>
        <row r="2111">
          <cell r="N2111">
            <v>0</v>
          </cell>
          <cell r="O2111">
            <v>0</v>
          </cell>
        </row>
        <row r="2112">
          <cell r="N2112">
            <v>67.923600000000008</v>
          </cell>
          <cell r="O2112">
            <v>0</v>
          </cell>
        </row>
        <row r="2113">
          <cell r="N2113">
            <v>0</v>
          </cell>
          <cell r="O2113">
            <v>0</v>
          </cell>
        </row>
        <row r="2114">
          <cell r="N2114">
            <v>10.9503</v>
          </cell>
          <cell r="O2114">
            <v>0</v>
          </cell>
        </row>
        <row r="2115">
          <cell r="N2115">
            <v>18.787200000000002</v>
          </cell>
          <cell r="O2115">
            <v>0</v>
          </cell>
        </row>
        <row r="2116">
          <cell r="N2116">
            <v>16.504799999999999</v>
          </cell>
          <cell r="O2116">
            <v>0</v>
          </cell>
        </row>
        <row r="2117">
          <cell r="N2117">
            <v>5.9829000000000008</v>
          </cell>
          <cell r="O2117">
            <v>0</v>
          </cell>
        </row>
        <row r="2118">
          <cell r="N2118">
            <v>0</v>
          </cell>
          <cell r="O2118">
            <v>0</v>
          </cell>
        </row>
        <row r="2119">
          <cell r="N2119">
            <v>0</v>
          </cell>
          <cell r="O2119">
            <v>0</v>
          </cell>
        </row>
        <row r="2120">
          <cell r="N2120">
            <v>0</v>
          </cell>
          <cell r="O2120">
            <v>0</v>
          </cell>
        </row>
        <row r="2121">
          <cell r="N2121">
            <v>0</v>
          </cell>
          <cell r="O2121">
            <v>0</v>
          </cell>
        </row>
        <row r="2122">
          <cell r="N2122">
            <v>2.1688999999999998</v>
          </cell>
          <cell r="O2122">
            <v>0</v>
          </cell>
        </row>
        <row r="2123">
          <cell r="N2123">
            <v>0</v>
          </cell>
          <cell r="O2123">
            <v>0</v>
          </cell>
        </row>
        <row r="2124">
          <cell r="N2124">
            <v>0</v>
          </cell>
          <cell r="O2124">
            <v>0</v>
          </cell>
        </row>
        <row r="2125">
          <cell r="N2125">
            <v>24.259199999999996</v>
          </cell>
          <cell r="O2125">
            <v>17.320799999999998</v>
          </cell>
        </row>
        <row r="2126">
          <cell r="N2126">
            <v>43.32</v>
          </cell>
          <cell r="O2126">
            <v>30.93</v>
          </cell>
        </row>
        <row r="2127">
          <cell r="N2127">
            <v>0</v>
          </cell>
          <cell r="O2127">
            <v>0</v>
          </cell>
        </row>
        <row r="2128">
          <cell r="N2128">
            <v>8.4111000000000011</v>
          </cell>
          <cell r="O2128">
            <v>0</v>
          </cell>
        </row>
        <row r="2129">
          <cell r="N2129">
            <v>8.1995000000000005</v>
          </cell>
          <cell r="O2129">
            <v>0</v>
          </cell>
        </row>
        <row r="2130">
          <cell r="N2130">
            <v>21.953500000000002</v>
          </cell>
          <cell r="O2130">
            <v>0</v>
          </cell>
        </row>
        <row r="2131">
          <cell r="N2131">
            <v>0.5746</v>
          </cell>
          <cell r="O2131">
            <v>0</v>
          </cell>
        </row>
        <row r="2132">
          <cell r="N2132">
            <v>0</v>
          </cell>
          <cell r="O2132">
            <v>0</v>
          </cell>
        </row>
        <row r="2133">
          <cell r="N2133">
            <v>0</v>
          </cell>
          <cell r="O2133">
            <v>0</v>
          </cell>
        </row>
        <row r="2134">
          <cell r="N2134">
            <v>0</v>
          </cell>
          <cell r="O2134">
            <v>0</v>
          </cell>
        </row>
        <row r="2135">
          <cell r="N2135">
            <v>0</v>
          </cell>
          <cell r="O2135">
            <v>0</v>
          </cell>
        </row>
        <row r="2136">
          <cell r="N2136">
            <v>0</v>
          </cell>
          <cell r="O2136">
            <v>0</v>
          </cell>
        </row>
        <row r="2137">
          <cell r="N2137">
            <v>0</v>
          </cell>
          <cell r="O2137">
            <v>0</v>
          </cell>
        </row>
        <row r="2138">
          <cell r="N2138">
            <v>0</v>
          </cell>
          <cell r="O2138">
            <v>0</v>
          </cell>
        </row>
        <row r="2139">
          <cell r="N2139">
            <v>0</v>
          </cell>
          <cell r="O2139">
            <v>0</v>
          </cell>
        </row>
        <row r="2140">
          <cell r="N2140">
            <v>13.132800000000001</v>
          </cell>
          <cell r="O2140">
            <v>0</v>
          </cell>
        </row>
        <row r="2141">
          <cell r="N2141">
            <v>0</v>
          </cell>
          <cell r="O2141">
            <v>0</v>
          </cell>
        </row>
        <row r="2142">
          <cell r="N2142">
            <v>0</v>
          </cell>
          <cell r="O2142">
            <v>0</v>
          </cell>
        </row>
        <row r="2143">
          <cell r="N2143">
            <v>0</v>
          </cell>
          <cell r="O2143">
            <v>0</v>
          </cell>
        </row>
        <row r="2144">
          <cell r="N2144">
            <v>44.012800000000006</v>
          </cell>
          <cell r="O2144">
            <v>0</v>
          </cell>
        </row>
        <row r="2145">
          <cell r="N2145">
            <v>0</v>
          </cell>
          <cell r="O2145">
            <v>0</v>
          </cell>
        </row>
        <row r="2146">
          <cell r="N2146">
            <v>0</v>
          </cell>
          <cell r="O2146">
            <v>0</v>
          </cell>
        </row>
        <row r="2147">
          <cell r="N2147">
            <v>3.1740000000000004</v>
          </cell>
          <cell r="O2147">
            <v>0</v>
          </cell>
        </row>
        <row r="2148">
          <cell r="N2148">
            <v>23.4876</v>
          </cell>
          <cell r="O2148">
            <v>0</v>
          </cell>
        </row>
        <row r="2149">
          <cell r="N2149">
            <v>20.115999999999996</v>
          </cell>
          <cell r="O2149">
            <v>0</v>
          </cell>
        </row>
        <row r="2150">
          <cell r="N2150">
            <v>8.8387200000000004</v>
          </cell>
          <cell r="O2150">
            <v>0</v>
          </cell>
        </row>
        <row r="2151">
          <cell r="N2151">
            <v>54.4236</v>
          </cell>
          <cell r="O2151">
            <v>0</v>
          </cell>
        </row>
        <row r="2152">
          <cell r="N2152">
            <v>26.414000000000001</v>
          </cell>
          <cell r="O2152">
            <v>0</v>
          </cell>
        </row>
        <row r="2153">
          <cell r="N2153">
            <v>4.2284000000000006</v>
          </cell>
          <cell r="O2153">
            <v>0</v>
          </cell>
        </row>
        <row r="2154">
          <cell r="N2154">
            <v>11.797000000000001</v>
          </cell>
          <cell r="O2154">
            <v>0</v>
          </cell>
        </row>
        <row r="2155">
          <cell r="N2155">
            <v>7.4260000000000002</v>
          </cell>
          <cell r="O2155">
            <v>0</v>
          </cell>
        </row>
        <row r="2156">
          <cell r="N2156">
            <v>7.4260000000000002</v>
          </cell>
          <cell r="O2156">
            <v>0</v>
          </cell>
        </row>
        <row r="2157">
          <cell r="N2157">
            <v>4.3102400000000012</v>
          </cell>
          <cell r="O2157">
            <v>0</v>
          </cell>
        </row>
        <row r="2158">
          <cell r="N2158">
            <v>4.3102400000000012</v>
          </cell>
          <cell r="O2158">
            <v>0</v>
          </cell>
        </row>
        <row r="2159">
          <cell r="N2159">
            <v>15.129400000000002</v>
          </cell>
          <cell r="O2159">
            <v>0</v>
          </cell>
        </row>
        <row r="2160">
          <cell r="N2160">
            <v>4.3102400000000012</v>
          </cell>
          <cell r="O2160">
            <v>0</v>
          </cell>
        </row>
        <row r="2161">
          <cell r="N2161">
            <v>51.952000000000005</v>
          </cell>
          <cell r="O2161">
            <v>0</v>
          </cell>
        </row>
        <row r="2162">
          <cell r="N2162">
            <v>7.4260000000000002</v>
          </cell>
          <cell r="O2162">
            <v>0</v>
          </cell>
        </row>
        <row r="2163">
          <cell r="N2163">
            <v>1.8421000000000003</v>
          </cell>
          <cell r="O2163">
            <v>0</v>
          </cell>
        </row>
        <row r="2164">
          <cell r="N2164">
            <v>4.3102400000000012</v>
          </cell>
          <cell r="O2164">
            <v>0</v>
          </cell>
        </row>
        <row r="2165">
          <cell r="N2165">
            <v>7.2849999999999993</v>
          </cell>
          <cell r="O2165">
            <v>0</v>
          </cell>
        </row>
        <row r="2166">
          <cell r="N2166">
            <v>1.0985</v>
          </cell>
          <cell r="O2166">
            <v>0</v>
          </cell>
        </row>
        <row r="2167">
          <cell r="N2167">
            <v>7.2849999999999993</v>
          </cell>
          <cell r="O2167">
            <v>0</v>
          </cell>
        </row>
        <row r="2168">
          <cell r="N2168">
            <v>1.6007999999999998</v>
          </cell>
          <cell r="O2168">
            <v>0</v>
          </cell>
        </row>
        <row r="2169">
          <cell r="N2169">
            <v>4.2284000000000006</v>
          </cell>
          <cell r="O2169">
            <v>0</v>
          </cell>
        </row>
        <row r="2170">
          <cell r="N2170">
            <v>4.3102400000000012</v>
          </cell>
          <cell r="O2170">
            <v>0</v>
          </cell>
        </row>
        <row r="2171">
          <cell r="N2171">
            <v>7.4260000000000002</v>
          </cell>
          <cell r="O2171">
            <v>0</v>
          </cell>
        </row>
        <row r="2172">
          <cell r="N2172">
            <v>7.4260000000000002</v>
          </cell>
          <cell r="O2172">
            <v>0</v>
          </cell>
        </row>
        <row r="2173">
          <cell r="N2173">
            <v>4.3375200000000005</v>
          </cell>
          <cell r="O2173">
            <v>0</v>
          </cell>
        </row>
        <row r="2174">
          <cell r="N2174">
            <v>28.220000000000002</v>
          </cell>
          <cell r="O2174">
            <v>0</v>
          </cell>
        </row>
        <row r="2175">
          <cell r="N2175">
            <v>3.0153000000000003</v>
          </cell>
          <cell r="O2175">
            <v>0</v>
          </cell>
        </row>
        <row r="2176">
          <cell r="N2176">
            <v>4.2284000000000006</v>
          </cell>
          <cell r="O2176">
            <v>0</v>
          </cell>
        </row>
        <row r="2177">
          <cell r="N2177">
            <v>2.8098400000000008</v>
          </cell>
          <cell r="O2177">
            <v>0</v>
          </cell>
        </row>
        <row r="2178">
          <cell r="N2178">
            <v>10.433999999999999</v>
          </cell>
          <cell r="O2178">
            <v>0</v>
          </cell>
        </row>
        <row r="2179">
          <cell r="N2179">
            <v>7.6929600000000011</v>
          </cell>
          <cell r="O2179">
            <v>0</v>
          </cell>
        </row>
        <row r="2180">
          <cell r="N2180">
            <v>4.910400000000001</v>
          </cell>
          <cell r="O2180">
            <v>0</v>
          </cell>
        </row>
        <row r="2181">
          <cell r="N2181">
            <v>11.467999999999998</v>
          </cell>
          <cell r="O2181">
            <v>0</v>
          </cell>
        </row>
        <row r="2182">
          <cell r="N2182">
            <v>0</v>
          </cell>
          <cell r="O2182">
            <v>0</v>
          </cell>
        </row>
        <row r="2183">
          <cell r="N2183">
            <v>0</v>
          </cell>
          <cell r="O2183">
            <v>0</v>
          </cell>
        </row>
        <row r="2184">
          <cell r="N2184">
            <v>10.997999999999999</v>
          </cell>
          <cell r="O2184">
            <v>0</v>
          </cell>
        </row>
        <row r="2185">
          <cell r="N2185">
            <v>6.4108000000000009</v>
          </cell>
          <cell r="O2185">
            <v>0</v>
          </cell>
        </row>
        <row r="2186">
          <cell r="N2186">
            <v>4.8558400000000006</v>
          </cell>
          <cell r="O2186">
            <v>0</v>
          </cell>
        </row>
        <row r="2187">
          <cell r="N2187">
            <v>4.8012800000000011</v>
          </cell>
          <cell r="O2187">
            <v>0</v>
          </cell>
        </row>
        <row r="2188">
          <cell r="N2188">
            <v>16.0688</v>
          </cell>
          <cell r="O2188">
            <v>0</v>
          </cell>
        </row>
        <row r="2189">
          <cell r="N2189">
            <v>13.488999999999999</v>
          </cell>
          <cell r="O2189">
            <v>0</v>
          </cell>
        </row>
        <row r="2190">
          <cell r="N2190">
            <v>12.407999999999999</v>
          </cell>
          <cell r="O2190">
            <v>0</v>
          </cell>
        </row>
        <row r="2191">
          <cell r="N2191">
            <v>3.7373600000000002</v>
          </cell>
          <cell r="O2191">
            <v>0</v>
          </cell>
        </row>
        <row r="2192">
          <cell r="N2192">
            <v>11.045</v>
          </cell>
          <cell r="O2192">
            <v>0</v>
          </cell>
        </row>
        <row r="2193">
          <cell r="N2193">
            <v>8.3189999999999991</v>
          </cell>
          <cell r="O2193">
            <v>0</v>
          </cell>
        </row>
        <row r="2194">
          <cell r="N2194">
            <v>3.7373600000000002</v>
          </cell>
          <cell r="O2194">
            <v>0</v>
          </cell>
        </row>
        <row r="2195">
          <cell r="N2195">
            <v>3.7373600000000002</v>
          </cell>
          <cell r="O2195">
            <v>0</v>
          </cell>
        </row>
        <row r="2196">
          <cell r="N2196">
            <v>6.4859999999999998</v>
          </cell>
          <cell r="O2196">
            <v>0</v>
          </cell>
        </row>
        <row r="2197">
          <cell r="N2197">
            <v>5.7560800000000016</v>
          </cell>
          <cell r="O2197">
            <v>0</v>
          </cell>
        </row>
        <row r="2198">
          <cell r="N2198">
            <v>10.31184</v>
          </cell>
          <cell r="O2198">
            <v>0</v>
          </cell>
        </row>
        <row r="2199">
          <cell r="N2199">
            <v>5.8924799999999999</v>
          </cell>
          <cell r="O2199">
            <v>0</v>
          </cell>
        </row>
        <row r="2200">
          <cell r="N2200">
            <v>8.6750399999999992</v>
          </cell>
          <cell r="O2200">
            <v>0</v>
          </cell>
        </row>
        <row r="2201">
          <cell r="N2201">
            <v>4.3375199999999996</v>
          </cell>
          <cell r="O2201">
            <v>0</v>
          </cell>
        </row>
        <row r="2202">
          <cell r="N2202">
            <v>3.1099199999999998</v>
          </cell>
          <cell r="O2202">
            <v>0</v>
          </cell>
        </row>
        <row r="2203">
          <cell r="N2203">
            <v>11.130240000000001</v>
          </cell>
          <cell r="O2203">
            <v>0</v>
          </cell>
        </row>
        <row r="2204">
          <cell r="N2204">
            <v>3.0280800000000001</v>
          </cell>
          <cell r="O2204">
            <v>0</v>
          </cell>
        </row>
        <row r="2205">
          <cell r="N2205">
            <v>3.1099199999999998</v>
          </cell>
          <cell r="O2205">
            <v>0</v>
          </cell>
        </row>
        <row r="2206">
          <cell r="N2206">
            <v>7.6929600000000002</v>
          </cell>
          <cell r="O2206">
            <v>0</v>
          </cell>
        </row>
        <row r="2207">
          <cell r="N2207">
            <v>7.6929600000000002</v>
          </cell>
          <cell r="O2207">
            <v>0</v>
          </cell>
        </row>
        <row r="2208">
          <cell r="N2208">
            <v>3.3554399999999998</v>
          </cell>
          <cell r="O2208">
            <v>0</v>
          </cell>
        </row>
        <row r="2209">
          <cell r="N2209">
            <v>8.2658400000000007</v>
          </cell>
          <cell r="O2209">
            <v>0</v>
          </cell>
        </row>
        <row r="2210">
          <cell r="N2210">
            <v>8.92056</v>
          </cell>
          <cell r="O2210">
            <v>0</v>
          </cell>
        </row>
        <row r="2211">
          <cell r="N2211">
            <v>5.40144</v>
          </cell>
          <cell r="O2211">
            <v>0</v>
          </cell>
        </row>
        <row r="2212">
          <cell r="N2212">
            <v>5.4832800000000006</v>
          </cell>
          <cell r="O2212">
            <v>0</v>
          </cell>
        </row>
        <row r="2213">
          <cell r="N2213">
            <v>2.6188800000000003</v>
          </cell>
          <cell r="O2213">
            <v>0</v>
          </cell>
        </row>
        <row r="2214">
          <cell r="N2214">
            <v>12.930720000000001</v>
          </cell>
          <cell r="O2214">
            <v>0</v>
          </cell>
        </row>
        <row r="2215">
          <cell r="N2215">
            <v>5.4832800000000006</v>
          </cell>
          <cell r="O2215">
            <v>0</v>
          </cell>
        </row>
        <row r="2216">
          <cell r="N2216">
            <v>5.4832800000000006</v>
          </cell>
          <cell r="O2216">
            <v>0</v>
          </cell>
        </row>
        <row r="2217">
          <cell r="N2217">
            <v>5.1559200000000001</v>
          </cell>
          <cell r="O2217">
            <v>0</v>
          </cell>
        </row>
        <row r="2218">
          <cell r="N2218">
            <v>3.76464</v>
          </cell>
          <cell r="O2218">
            <v>0</v>
          </cell>
        </row>
        <row r="2219">
          <cell r="N2219">
            <v>5.5651200000000003</v>
          </cell>
          <cell r="O2219">
            <v>0</v>
          </cell>
        </row>
        <row r="2220">
          <cell r="N2220">
            <v>4.3375199999999996</v>
          </cell>
          <cell r="O2220">
            <v>0</v>
          </cell>
        </row>
        <row r="2221">
          <cell r="N2221">
            <v>12.439679999999999</v>
          </cell>
          <cell r="O2221">
            <v>0</v>
          </cell>
        </row>
        <row r="2222">
          <cell r="N2222">
            <v>0</v>
          </cell>
          <cell r="O2222">
            <v>0</v>
          </cell>
        </row>
        <row r="2223">
          <cell r="N2223">
            <v>0</v>
          </cell>
          <cell r="O2223">
            <v>0</v>
          </cell>
        </row>
        <row r="2224">
          <cell r="N2224">
            <v>0</v>
          </cell>
          <cell r="O2224">
            <v>0</v>
          </cell>
        </row>
        <row r="2225">
          <cell r="N2225">
            <v>0</v>
          </cell>
          <cell r="O2225">
            <v>0</v>
          </cell>
        </row>
        <row r="2226">
          <cell r="N2226">
            <v>0</v>
          </cell>
          <cell r="O2226">
            <v>0</v>
          </cell>
        </row>
        <row r="2227">
          <cell r="N2227">
            <v>0</v>
          </cell>
          <cell r="O2227">
            <v>0</v>
          </cell>
        </row>
        <row r="2228">
          <cell r="N2228">
            <v>0</v>
          </cell>
          <cell r="O2228">
            <v>0</v>
          </cell>
        </row>
        <row r="2229">
          <cell r="N2229">
            <v>0</v>
          </cell>
          <cell r="O2229">
            <v>0</v>
          </cell>
        </row>
        <row r="2230">
          <cell r="N2230">
            <v>0</v>
          </cell>
          <cell r="O2230">
            <v>0</v>
          </cell>
        </row>
        <row r="2231">
          <cell r="N2231">
            <v>0</v>
          </cell>
          <cell r="O2231">
            <v>0</v>
          </cell>
        </row>
        <row r="2232">
          <cell r="N2232">
            <v>0</v>
          </cell>
          <cell r="O2232">
            <v>0</v>
          </cell>
        </row>
        <row r="2233">
          <cell r="N2233">
            <v>0</v>
          </cell>
          <cell r="O2233">
            <v>0</v>
          </cell>
        </row>
        <row r="2234">
          <cell r="N2234">
            <v>0</v>
          </cell>
          <cell r="O2234">
            <v>0</v>
          </cell>
        </row>
        <row r="2235">
          <cell r="N2235">
            <v>0</v>
          </cell>
          <cell r="O2235">
            <v>0</v>
          </cell>
        </row>
        <row r="2236">
          <cell r="N2236">
            <v>0</v>
          </cell>
          <cell r="O2236">
            <v>0</v>
          </cell>
        </row>
        <row r="2237">
          <cell r="N2237">
            <v>0</v>
          </cell>
          <cell r="O2237">
            <v>0</v>
          </cell>
        </row>
        <row r="2238">
          <cell r="N2238">
            <v>0</v>
          </cell>
          <cell r="O2238">
            <v>0</v>
          </cell>
        </row>
        <row r="2239">
          <cell r="N2239">
            <v>0</v>
          </cell>
          <cell r="O2239">
            <v>0</v>
          </cell>
        </row>
        <row r="2240">
          <cell r="N2240">
            <v>4.6648800000000001</v>
          </cell>
          <cell r="O2240">
            <v>0</v>
          </cell>
        </row>
        <row r="2241">
          <cell r="N2241">
            <v>4.5830399999999996</v>
          </cell>
          <cell r="O2241">
            <v>0</v>
          </cell>
        </row>
        <row r="2242">
          <cell r="N2242">
            <v>1.8550400000000002</v>
          </cell>
          <cell r="O2242">
            <v>0</v>
          </cell>
        </row>
        <row r="2243">
          <cell r="N2243">
            <v>7.75</v>
          </cell>
          <cell r="O2243">
            <v>0</v>
          </cell>
        </row>
        <row r="2244">
          <cell r="N2244">
            <v>4.6648800000000001</v>
          </cell>
          <cell r="O2244">
            <v>0</v>
          </cell>
        </row>
        <row r="2245">
          <cell r="N2245">
            <v>5.40144</v>
          </cell>
          <cell r="O2245">
            <v>0</v>
          </cell>
        </row>
        <row r="2246">
          <cell r="N2246">
            <v>12.930720000000001</v>
          </cell>
          <cell r="O2246">
            <v>0</v>
          </cell>
        </row>
        <row r="2247">
          <cell r="N2247">
            <v>10.884720000000002</v>
          </cell>
          <cell r="O2247">
            <v>0</v>
          </cell>
        </row>
        <row r="2248">
          <cell r="N2248">
            <v>8.5931999999999995</v>
          </cell>
          <cell r="O2248">
            <v>0</v>
          </cell>
        </row>
        <row r="2249">
          <cell r="N2249">
            <v>5.40144</v>
          </cell>
          <cell r="O2249">
            <v>0</v>
          </cell>
        </row>
        <row r="2250">
          <cell r="N2250">
            <v>5.5651200000000003</v>
          </cell>
          <cell r="O2250">
            <v>0</v>
          </cell>
        </row>
        <row r="2251">
          <cell r="N2251">
            <v>16.695360000000001</v>
          </cell>
          <cell r="O2251">
            <v>0</v>
          </cell>
        </row>
        <row r="2252">
          <cell r="N2252">
            <v>4.3375199999999996</v>
          </cell>
          <cell r="O2252">
            <v>0</v>
          </cell>
        </row>
        <row r="2253">
          <cell r="N2253">
            <v>5.0740800000000004</v>
          </cell>
          <cell r="O2253">
            <v>0</v>
          </cell>
        </row>
        <row r="2254">
          <cell r="N2254">
            <v>24.633840000000003</v>
          </cell>
          <cell r="O2254">
            <v>0</v>
          </cell>
        </row>
        <row r="2255">
          <cell r="N2255">
            <v>4.3375199999999996</v>
          </cell>
          <cell r="O2255">
            <v>0</v>
          </cell>
        </row>
        <row r="2256">
          <cell r="N2256">
            <v>5.0740800000000004</v>
          </cell>
          <cell r="O2256">
            <v>0</v>
          </cell>
        </row>
        <row r="2257">
          <cell r="N2257">
            <v>60.561599999999999</v>
          </cell>
          <cell r="O2257">
            <v>0</v>
          </cell>
        </row>
        <row r="2258">
          <cell r="N2258">
            <v>11.21208</v>
          </cell>
          <cell r="O2258">
            <v>0</v>
          </cell>
        </row>
        <row r="2259">
          <cell r="N2259">
            <v>5.4832800000000006</v>
          </cell>
          <cell r="O2259">
            <v>0</v>
          </cell>
        </row>
        <row r="2260">
          <cell r="N2260">
            <v>5.5651200000000003</v>
          </cell>
          <cell r="O2260">
            <v>0</v>
          </cell>
        </row>
        <row r="2261">
          <cell r="N2261">
            <v>5.40144</v>
          </cell>
          <cell r="O2261">
            <v>0</v>
          </cell>
        </row>
        <row r="2262">
          <cell r="N2262">
            <v>5.5651200000000003</v>
          </cell>
          <cell r="O2262">
            <v>0</v>
          </cell>
        </row>
        <row r="2263">
          <cell r="N2263">
            <v>8.5931999999999995</v>
          </cell>
          <cell r="O2263">
            <v>0</v>
          </cell>
        </row>
        <row r="2264">
          <cell r="N2264">
            <v>5.40144</v>
          </cell>
          <cell r="O2264">
            <v>0</v>
          </cell>
        </row>
        <row r="2265">
          <cell r="N2265">
            <v>5.5651200000000003</v>
          </cell>
          <cell r="O2265">
            <v>0</v>
          </cell>
        </row>
        <row r="2266">
          <cell r="N2266">
            <v>2.3322000000000003</v>
          </cell>
          <cell r="O2266">
            <v>0</v>
          </cell>
        </row>
        <row r="2267">
          <cell r="N2267">
            <v>4.7652000000000001</v>
          </cell>
          <cell r="O2267">
            <v>3.4023000000000003</v>
          </cell>
        </row>
        <row r="2268">
          <cell r="N2268">
            <v>4.7652000000000001</v>
          </cell>
          <cell r="O2268">
            <v>3.4023000000000003</v>
          </cell>
        </row>
        <row r="2269">
          <cell r="N2269">
            <v>4.7652000000000001</v>
          </cell>
          <cell r="O2269">
            <v>3.4023000000000003</v>
          </cell>
        </row>
        <row r="2270">
          <cell r="N2270">
            <v>3.8988</v>
          </cell>
          <cell r="O2270">
            <v>2.7837000000000001</v>
          </cell>
        </row>
        <row r="2271">
          <cell r="N2271">
            <v>4.3319999999999999</v>
          </cell>
          <cell r="O2271">
            <v>3.093</v>
          </cell>
        </row>
        <row r="2272">
          <cell r="N2272">
            <v>4.3319999999999999</v>
          </cell>
          <cell r="O2272">
            <v>3.093</v>
          </cell>
        </row>
        <row r="2273">
          <cell r="N2273">
            <v>4.3319999999999999</v>
          </cell>
          <cell r="O2273">
            <v>3.093</v>
          </cell>
        </row>
        <row r="2274">
          <cell r="N2274">
            <v>4.3319999999999999</v>
          </cell>
          <cell r="O2274">
            <v>3.093</v>
          </cell>
        </row>
        <row r="2275">
          <cell r="N2275">
            <v>4.3319999999999999</v>
          </cell>
          <cell r="O2275">
            <v>3.093</v>
          </cell>
        </row>
        <row r="2276">
          <cell r="N2276">
            <v>4.7652000000000001</v>
          </cell>
          <cell r="O2276">
            <v>3.4023000000000003</v>
          </cell>
        </row>
        <row r="2277">
          <cell r="N2277">
            <v>0</v>
          </cell>
          <cell r="O2277">
            <v>0</v>
          </cell>
        </row>
        <row r="2278">
          <cell r="N2278">
            <v>0</v>
          </cell>
          <cell r="O2278">
            <v>0</v>
          </cell>
        </row>
        <row r="2279">
          <cell r="N2279">
            <v>0</v>
          </cell>
          <cell r="O2279">
            <v>0</v>
          </cell>
        </row>
        <row r="2280">
          <cell r="N2280">
            <v>0</v>
          </cell>
          <cell r="O2280">
            <v>0</v>
          </cell>
        </row>
        <row r="2281">
          <cell r="N2281">
            <v>0</v>
          </cell>
          <cell r="O2281">
            <v>0</v>
          </cell>
        </row>
        <row r="2282">
          <cell r="N2282">
            <v>20.209999999999997</v>
          </cell>
          <cell r="O2282">
            <v>0</v>
          </cell>
        </row>
        <row r="2283">
          <cell r="N2283">
            <v>7.9899999999999993</v>
          </cell>
          <cell r="O2283">
            <v>0</v>
          </cell>
        </row>
        <row r="2284">
          <cell r="N2284">
            <v>7.9899999999999993</v>
          </cell>
          <cell r="O2284">
            <v>0</v>
          </cell>
        </row>
        <row r="2285">
          <cell r="N2285">
            <v>21.337999999999997</v>
          </cell>
          <cell r="O2285">
            <v>0</v>
          </cell>
        </row>
        <row r="2286">
          <cell r="N2286">
            <v>9.8699999999999992</v>
          </cell>
          <cell r="O2286">
            <v>0</v>
          </cell>
        </row>
        <row r="2287">
          <cell r="N2287">
            <v>9.8699999999999992</v>
          </cell>
          <cell r="O2287">
            <v>0</v>
          </cell>
        </row>
        <row r="2288">
          <cell r="N2288">
            <v>9.9169999999999998</v>
          </cell>
          <cell r="O2288">
            <v>0</v>
          </cell>
        </row>
        <row r="2289">
          <cell r="N2289">
            <v>9.9169999999999998</v>
          </cell>
          <cell r="O2289">
            <v>0</v>
          </cell>
        </row>
        <row r="2290">
          <cell r="N2290">
            <v>9.9169999999999998</v>
          </cell>
          <cell r="O2290">
            <v>0</v>
          </cell>
        </row>
        <row r="2291">
          <cell r="N2291">
            <v>5.7560800000000016</v>
          </cell>
          <cell r="O2291">
            <v>0</v>
          </cell>
        </row>
        <row r="2292">
          <cell r="N2292">
            <v>5.7560800000000016</v>
          </cell>
          <cell r="O2292">
            <v>0</v>
          </cell>
        </row>
        <row r="2293">
          <cell r="N2293">
            <v>9.9169999999999998</v>
          </cell>
          <cell r="O2293">
            <v>0</v>
          </cell>
        </row>
        <row r="2294">
          <cell r="N2294">
            <v>9.9169999999999998</v>
          </cell>
          <cell r="O2294">
            <v>0</v>
          </cell>
        </row>
        <row r="2295">
          <cell r="N2295">
            <v>9.9169999999999998</v>
          </cell>
          <cell r="O2295">
            <v>0</v>
          </cell>
        </row>
        <row r="2296">
          <cell r="N2296">
            <v>9.9169999999999998</v>
          </cell>
          <cell r="O2296">
            <v>0</v>
          </cell>
        </row>
        <row r="2297">
          <cell r="N2297">
            <v>9.9169999999999998</v>
          </cell>
          <cell r="O2297">
            <v>0</v>
          </cell>
        </row>
        <row r="2298">
          <cell r="N2298">
            <v>20.115999999999996</v>
          </cell>
          <cell r="O2298">
            <v>0</v>
          </cell>
        </row>
        <row r="2299">
          <cell r="N2299">
            <v>22.324999999999999</v>
          </cell>
          <cell r="O2299">
            <v>0</v>
          </cell>
        </row>
        <row r="2300">
          <cell r="N2300">
            <v>22.959599999999998</v>
          </cell>
          <cell r="O2300">
            <v>32.785800000000002</v>
          </cell>
        </row>
        <row r="2301">
          <cell r="N2301">
            <v>13.132800000000001</v>
          </cell>
          <cell r="O2301">
            <v>0</v>
          </cell>
        </row>
        <row r="2302">
          <cell r="N2302">
            <v>16.074000000000002</v>
          </cell>
          <cell r="O2302">
            <v>0</v>
          </cell>
        </row>
        <row r="2303">
          <cell r="N2303">
            <v>4.5830400000000013</v>
          </cell>
          <cell r="O2303">
            <v>0</v>
          </cell>
        </row>
        <row r="2304">
          <cell r="N2304">
            <v>4.5830400000000013</v>
          </cell>
          <cell r="O2304">
            <v>0</v>
          </cell>
        </row>
        <row r="2305">
          <cell r="N2305">
            <v>4.5557600000000003</v>
          </cell>
          <cell r="O2305">
            <v>0</v>
          </cell>
        </row>
        <row r="2306">
          <cell r="N2306">
            <v>15.979999999999999</v>
          </cell>
          <cell r="O2306">
            <v>0</v>
          </cell>
        </row>
        <row r="2307">
          <cell r="N2307">
            <v>7.9899999999999993</v>
          </cell>
          <cell r="O2307">
            <v>0</v>
          </cell>
        </row>
        <row r="2308">
          <cell r="N2308">
            <v>4.6376000000000008</v>
          </cell>
          <cell r="O2308">
            <v>0</v>
          </cell>
        </row>
        <row r="2309">
          <cell r="N2309">
            <v>15.979999999999999</v>
          </cell>
          <cell r="O2309">
            <v>0</v>
          </cell>
        </row>
        <row r="2310">
          <cell r="N2310">
            <v>4.5830400000000013</v>
          </cell>
          <cell r="O2310">
            <v>0</v>
          </cell>
        </row>
        <row r="2311">
          <cell r="N2311">
            <v>4.5830400000000013</v>
          </cell>
          <cell r="O2311">
            <v>0</v>
          </cell>
        </row>
        <row r="2312">
          <cell r="N2312">
            <v>7.8959999999999999</v>
          </cell>
          <cell r="O2312">
            <v>0</v>
          </cell>
        </row>
        <row r="2313">
          <cell r="N2313">
            <v>7.8959999999999999</v>
          </cell>
          <cell r="O2313">
            <v>0</v>
          </cell>
        </row>
        <row r="2314">
          <cell r="N2314">
            <v>4.5830400000000013</v>
          </cell>
          <cell r="O2314">
            <v>0</v>
          </cell>
        </row>
        <row r="2315">
          <cell r="N2315">
            <v>2.3829000000000002</v>
          </cell>
          <cell r="O2315">
            <v>0</v>
          </cell>
        </row>
        <row r="2316">
          <cell r="N2316">
            <v>58.560300000000005</v>
          </cell>
          <cell r="O2316">
            <v>0</v>
          </cell>
        </row>
        <row r="2317">
          <cell r="N2317">
            <v>20.246400000000001</v>
          </cell>
          <cell r="O2317">
            <v>0</v>
          </cell>
        </row>
        <row r="2318">
          <cell r="N2318">
            <v>19.654400000000003</v>
          </cell>
          <cell r="O2318">
            <v>0</v>
          </cell>
        </row>
        <row r="2319">
          <cell r="N2319">
            <v>0</v>
          </cell>
          <cell r="O2319">
            <v>0</v>
          </cell>
        </row>
        <row r="2320">
          <cell r="N2320">
            <v>73.160700000000006</v>
          </cell>
          <cell r="O2320">
            <v>0</v>
          </cell>
        </row>
        <row r="2321">
          <cell r="N2321">
            <v>12.4032</v>
          </cell>
          <cell r="O2321">
            <v>0</v>
          </cell>
        </row>
        <row r="2322">
          <cell r="N2322">
            <v>1.0478000000000001</v>
          </cell>
          <cell r="O2322">
            <v>0</v>
          </cell>
        </row>
        <row r="2323">
          <cell r="N2323">
            <v>0</v>
          </cell>
          <cell r="O2323">
            <v>0</v>
          </cell>
        </row>
        <row r="2324">
          <cell r="N2324">
            <v>0</v>
          </cell>
          <cell r="O2324">
            <v>0</v>
          </cell>
        </row>
        <row r="2325">
          <cell r="N2325">
            <v>2.7825600000000001</v>
          </cell>
          <cell r="O2325">
            <v>0</v>
          </cell>
        </row>
        <row r="2326">
          <cell r="N2326">
            <v>0</v>
          </cell>
          <cell r="O2326">
            <v>0</v>
          </cell>
        </row>
        <row r="2327">
          <cell r="N2327">
            <v>0.74060000000000004</v>
          </cell>
          <cell r="O2327">
            <v>0</v>
          </cell>
        </row>
        <row r="2328">
          <cell r="N2328">
            <v>0</v>
          </cell>
          <cell r="O2328">
            <v>0</v>
          </cell>
        </row>
        <row r="2329">
          <cell r="N2329">
            <v>19.494</v>
          </cell>
          <cell r="O2329">
            <v>27.837</v>
          </cell>
        </row>
        <row r="2330">
          <cell r="N2330">
            <v>4.3319999999999999</v>
          </cell>
          <cell r="O2330">
            <v>6.1859999999999999</v>
          </cell>
        </row>
        <row r="2331">
          <cell r="N2331">
            <v>4.3319999999999999</v>
          </cell>
          <cell r="O2331">
            <v>6.1859999999999999</v>
          </cell>
        </row>
        <row r="2332">
          <cell r="N2332">
            <v>4.3319999999999999</v>
          </cell>
          <cell r="O2332">
            <v>6.1859999999999999</v>
          </cell>
        </row>
        <row r="2333">
          <cell r="N2333">
            <v>4.3319999999999999</v>
          </cell>
          <cell r="O2333">
            <v>6.1859999999999999</v>
          </cell>
        </row>
        <row r="2334">
          <cell r="N2334">
            <v>19.494</v>
          </cell>
          <cell r="O2334">
            <v>27.837</v>
          </cell>
        </row>
        <row r="2335">
          <cell r="N2335">
            <v>4.3956000000000008</v>
          </cell>
          <cell r="O2335">
            <v>0</v>
          </cell>
        </row>
        <row r="2336">
          <cell r="N2336">
            <v>0</v>
          </cell>
          <cell r="O2336">
            <v>0</v>
          </cell>
        </row>
        <row r="2337">
          <cell r="N2337">
            <v>0</v>
          </cell>
          <cell r="O2337">
            <v>0</v>
          </cell>
        </row>
        <row r="2338">
          <cell r="N2338">
            <v>0</v>
          </cell>
          <cell r="O2338">
            <v>0</v>
          </cell>
        </row>
        <row r="2339">
          <cell r="N2339">
            <v>0</v>
          </cell>
          <cell r="O2339">
            <v>0</v>
          </cell>
        </row>
        <row r="2340">
          <cell r="N2340">
            <v>0</v>
          </cell>
          <cell r="O2340">
            <v>0</v>
          </cell>
        </row>
        <row r="2341">
          <cell r="N2341">
            <v>0</v>
          </cell>
          <cell r="O2341">
            <v>0</v>
          </cell>
        </row>
        <row r="2342">
          <cell r="N2342">
            <v>0</v>
          </cell>
          <cell r="O2342">
            <v>0</v>
          </cell>
        </row>
        <row r="2343">
          <cell r="N2343">
            <v>6.792720000000001</v>
          </cell>
          <cell r="O2343">
            <v>0</v>
          </cell>
        </row>
        <row r="2344">
          <cell r="N2344">
            <v>7.9899999999999993</v>
          </cell>
          <cell r="O2344">
            <v>0</v>
          </cell>
        </row>
        <row r="2345">
          <cell r="N2345">
            <v>4.664880000000001</v>
          </cell>
          <cell r="O2345">
            <v>0</v>
          </cell>
        </row>
        <row r="2346">
          <cell r="N2346">
            <v>12.494240000000001</v>
          </cell>
          <cell r="O2346">
            <v>0</v>
          </cell>
        </row>
        <row r="2347">
          <cell r="N2347">
            <v>9.9639999999999986</v>
          </cell>
          <cell r="O2347">
            <v>0</v>
          </cell>
        </row>
        <row r="2348">
          <cell r="N2348">
            <v>5.7833600000000009</v>
          </cell>
          <cell r="O2348">
            <v>0</v>
          </cell>
        </row>
        <row r="2349">
          <cell r="N2349">
            <v>9.9639999999999986</v>
          </cell>
          <cell r="O2349">
            <v>0</v>
          </cell>
        </row>
        <row r="2350">
          <cell r="N2350">
            <v>5.7833600000000009</v>
          </cell>
          <cell r="O2350">
            <v>0</v>
          </cell>
        </row>
        <row r="2351">
          <cell r="N2351">
            <v>9.9639999999999986</v>
          </cell>
          <cell r="O2351">
            <v>0</v>
          </cell>
        </row>
        <row r="2352">
          <cell r="N2352">
            <v>5.7833600000000009</v>
          </cell>
          <cell r="O2352">
            <v>0</v>
          </cell>
        </row>
        <row r="2353">
          <cell r="N2353">
            <v>9.9639999999999986</v>
          </cell>
          <cell r="O2353">
            <v>0</v>
          </cell>
        </row>
        <row r="2354">
          <cell r="N2354">
            <v>9.9639999999999986</v>
          </cell>
          <cell r="O2354">
            <v>0</v>
          </cell>
        </row>
        <row r="2355">
          <cell r="N2355">
            <v>9.9639999999999986</v>
          </cell>
          <cell r="O2355">
            <v>0</v>
          </cell>
        </row>
        <row r="2356">
          <cell r="N2356">
            <v>9.9639999999999986</v>
          </cell>
          <cell r="O2356">
            <v>0</v>
          </cell>
        </row>
        <row r="2357">
          <cell r="N2357">
            <v>9.9639999999999986</v>
          </cell>
          <cell r="O2357">
            <v>0</v>
          </cell>
        </row>
        <row r="2358">
          <cell r="N2358">
            <v>9.9639999999999986</v>
          </cell>
          <cell r="O2358">
            <v>0</v>
          </cell>
        </row>
        <row r="2359">
          <cell r="N2359">
            <v>9.9639999999999986</v>
          </cell>
          <cell r="O2359">
            <v>0</v>
          </cell>
        </row>
        <row r="2360">
          <cell r="N2360">
            <v>46.41360000000001</v>
          </cell>
          <cell r="O2360">
            <v>0</v>
          </cell>
        </row>
        <row r="2361">
          <cell r="N2361">
            <v>0</v>
          </cell>
          <cell r="O2361">
            <v>0</v>
          </cell>
        </row>
        <row r="2362">
          <cell r="N2362">
            <v>4.3319999999999999</v>
          </cell>
          <cell r="O2362">
            <v>6.1859999999999999</v>
          </cell>
        </row>
        <row r="2363">
          <cell r="N2363">
            <v>2.4863000000000004</v>
          </cell>
          <cell r="O2363">
            <v>0</v>
          </cell>
        </row>
        <row r="2364">
          <cell r="N2364">
            <v>13.224</v>
          </cell>
          <cell r="O2364">
            <v>0</v>
          </cell>
        </row>
        <row r="2365">
          <cell r="N2365">
            <v>16.167999999999999</v>
          </cell>
          <cell r="O2365">
            <v>0</v>
          </cell>
        </row>
        <row r="2366">
          <cell r="N2366">
            <v>4.5830400000000013</v>
          </cell>
          <cell r="O2366">
            <v>0</v>
          </cell>
        </row>
        <row r="2367">
          <cell r="N2367">
            <v>4.5830400000000013</v>
          </cell>
          <cell r="O2367">
            <v>0</v>
          </cell>
        </row>
        <row r="2368">
          <cell r="N2368">
            <v>4.5830400000000013</v>
          </cell>
          <cell r="O2368">
            <v>0</v>
          </cell>
        </row>
        <row r="2369">
          <cell r="N2369">
            <v>4.5830400000000013</v>
          </cell>
          <cell r="O2369">
            <v>0</v>
          </cell>
        </row>
        <row r="2370">
          <cell r="N2370">
            <v>4.5830400000000013</v>
          </cell>
          <cell r="O2370">
            <v>0</v>
          </cell>
        </row>
        <row r="2371">
          <cell r="N2371">
            <v>4.5830400000000013</v>
          </cell>
          <cell r="O2371">
            <v>0</v>
          </cell>
        </row>
        <row r="2372">
          <cell r="N2372">
            <v>4.5830400000000013</v>
          </cell>
          <cell r="O2372">
            <v>0</v>
          </cell>
        </row>
        <row r="2373">
          <cell r="N2373">
            <v>4.5830400000000013</v>
          </cell>
          <cell r="O2373">
            <v>0</v>
          </cell>
        </row>
        <row r="2374">
          <cell r="N2374">
            <v>4.5830400000000013</v>
          </cell>
          <cell r="O2374">
            <v>0</v>
          </cell>
        </row>
        <row r="2375">
          <cell r="N2375">
            <v>4.5557600000000003</v>
          </cell>
          <cell r="O2375">
            <v>0</v>
          </cell>
        </row>
        <row r="2376">
          <cell r="N2376">
            <v>4.5557600000000003</v>
          </cell>
          <cell r="O2376">
            <v>0</v>
          </cell>
        </row>
        <row r="2377">
          <cell r="N2377">
            <v>4.5830400000000013</v>
          </cell>
          <cell r="O2377">
            <v>0</v>
          </cell>
        </row>
        <row r="2378">
          <cell r="N2378">
            <v>4.5557600000000003</v>
          </cell>
          <cell r="O2378">
            <v>0</v>
          </cell>
        </row>
        <row r="2379">
          <cell r="N2379">
            <v>4.5557600000000003</v>
          </cell>
          <cell r="O2379">
            <v>0</v>
          </cell>
        </row>
        <row r="2380">
          <cell r="N2380">
            <v>4.8012800000000011</v>
          </cell>
          <cell r="O2380">
            <v>0</v>
          </cell>
        </row>
        <row r="2381">
          <cell r="N2381">
            <v>38.193800000000003</v>
          </cell>
          <cell r="O2381">
            <v>0</v>
          </cell>
        </row>
        <row r="2382">
          <cell r="N2382">
            <v>14.409600000000001</v>
          </cell>
          <cell r="O2382">
            <v>0</v>
          </cell>
        </row>
        <row r="2383">
          <cell r="N2383">
            <v>8.3582000000000001</v>
          </cell>
          <cell r="O2383">
            <v>0</v>
          </cell>
        </row>
        <row r="2384">
          <cell r="N2384">
            <v>2.9095</v>
          </cell>
          <cell r="O2384">
            <v>0</v>
          </cell>
        </row>
        <row r="2385">
          <cell r="N2385">
            <v>10.491200000000001</v>
          </cell>
          <cell r="O2385">
            <v>0</v>
          </cell>
        </row>
        <row r="2386">
          <cell r="N2386">
            <v>38.4054</v>
          </cell>
          <cell r="O2386">
            <v>0</v>
          </cell>
        </row>
        <row r="2387">
          <cell r="N2387">
            <v>13.132800000000001</v>
          </cell>
          <cell r="O2387">
            <v>0</v>
          </cell>
        </row>
        <row r="2388">
          <cell r="N2388">
            <v>4.2320000000000002</v>
          </cell>
          <cell r="O2388">
            <v>0</v>
          </cell>
        </row>
        <row r="2389">
          <cell r="N2389">
            <v>0</v>
          </cell>
          <cell r="O2389">
            <v>0</v>
          </cell>
        </row>
        <row r="2390">
          <cell r="N2390">
            <v>6.1364000000000001</v>
          </cell>
          <cell r="O2390">
            <v>0</v>
          </cell>
        </row>
        <row r="2391">
          <cell r="N2391">
            <v>19.291800000000002</v>
          </cell>
          <cell r="O2391">
            <v>0</v>
          </cell>
        </row>
        <row r="2392">
          <cell r="N2392">
            <v>10.491200000000001</v>
          </cell>
          <cell r="O2392">
            <v>0</v>
          </cell>
        </row>
        <row r="2393">
          <cell r="N2393">
            <v>1.3225</v>
          </cell>
          <cell r="O2393">
            <v>0</v>
          </cell>
        </row>
        <row r="2394">
          <cell r="N2394">
            <v>16.8948</v>
          </cell>
          <cell r="O2394">
            <v>24.125399999999999</v>
          </cell>
        </row>
        <row r="2395">
          <cell r="N2395">
            <v>0</v>
          </cell>
          <cell r="O2395">
            <v>0</v>
          </cell>
        </row>
        <row r="2396">
          <cell r="N2396">
            <v>0</v>
          </cell>
          <cell r="O2396">
            <v>0</v>
          </cell>
        </row>
        <row r="2397">
          <cell r="N2397">
            <v>0</v>
          </cell>
          <cell r="O2397">
            <v>0</v>
          </cell>
        </row>
        <row r="2398">
          <cell r="N2398">
            <v>4.3319999999999999</v>
          </cell>
          <cell r="O2398">
            <v>6.1859999999999999</v>
          </cell>
        </row>
        <row r="2399">
          <cell r="N2399">
            <v>4.3319999999999999</v>
          </cell>
          <cell r="O2399">
            <v>6.1859999999999999</v>
          </cell>
        </row>
        <row r="2400">
          <cell r="N2400">
            <v>4.3319999999999999</v>
          </cell>
          <cell r="O2400">
            <v>6.1859999999999999</v>
          </cell>
        </row>
        <row r="2401">
          <cell r="N2401">
            <v>4.3319999999999999</v>
          </cell>
          <cell r="O2401">
            <v>6.1859999999999999</v>
          </cell>
        </row>
        <row r="2402">
          <cell r="N2402">
            <v>16.461599999999997</v>
          </cell>
          <cell r="O2402">
            <v>23.506799999999998</v>
          </cell>
        </row>
        <row r="2403">
          <cell r="N2403">
            <v>0</v>
          </cell>
          <cell r="O2403">
            <v>0</v>
          </cell>
        </row>
        <row r="2404">
          <cell r="N2404">
            <v>0</v>
          </cell>
          <cell r="O2404">
            <v>0</v>
          </cell>
        </row>
        <row r="2405">
          <cell r="N2405">
            <v>0</v>
          </cell>
          <cell r="O2405">
            <v>0</v>
          </cell>
        </row>
        <row r="2406">
          <cell r="N2406">
            <v>0</v>
          </cell>
          <cell r="O2406">
            <v>0</v>
          </cell>
        </row>
        <row r="2407">
          <cell r="N2407">
            <v>0</v>
          </cell>
          <cell r="O2407">
            <v>0</v>
          </cell>
        </row>
        <row r="2408">
          <cell r="N2408">
            <v>0</v>
          </cell>
          <cell r="O2408">
            <v>0</v>
          </cell>
        </row>
        <row r="2409">
          <cell r="N2409">
            <v>0</v>
          </cell>
          <cell r="O2409">
            <v>0</v>
          </cell>
        </row>
        <row r="2410">
          <cell r="N2410">
            <v>0</v>
          </cell>
          <cell r="O2410">
            <v>0</v>
          </cell>
        </row>
        <row r="2411">
          <cell r="N2411">
            <v>0</v>
          </cell>
          <cell r="O2411">
            <v>0</v>
          </cell>
        </row>
        <row r="2412">
          <cell r="N2412">
            <v>0</v>
          </cell>
          <cell r="O2412">
            <v>0</v>
          </cell>
        </row>
        <row r="2413">
          <cell r="N2413">
            <v>0</v>
          </cell>
          <cell r="O2413">
            <v>0</v>
          </cell>
        </row>
        <row r="2414">
          <cell r="N2414">
            <v>0</v>
          </cell>
          <cell r="O2414">
            <v>0</v>
          </cell>
        </row>
        <row r="2415">
          <cell r="N2415">
            <v>0</v>
          </cell>
          <cell r="O2415">
            <v>0</v>
          </cell>
        </row>
        <row r="2416">
          <cell r="N2416">
            <v>0</v>
          </cell>
          <cell r="O2416">
            <v>0</v>
          </cell>
        </row>
        <row r="2417">
          <cell r="N2417">
            <v>0</v>
          </cell>
          <cell r="O2417">
            <v>0</v>
          </cell>
        </row>
        <row r="2418">
          <cell r="N2418">
            <v>0</v>
          </cell>
          <cell r="O2418">
            <v>0</v>
          </cell>
        </row>
        <row r="2419">
          <cell r="N2419">
            <v>0</v>
          </cell>
          <cell r="O2419">
            <v>0</v>
          </cell>
        </row>
        <row r="2420">
          <cell r="N2420">
            <v>0</v>
          </cell>
          <cell r="O2420">
            <v>0</v>
          </cell>
        </row>
        <row r="2421">
          <cell r="N2421">
            <v>13.018999999999998</v>
          </cell>
          <cell r="O2421">
            <v>0</v>
          </cell>
        </row>
        <row r="2422">
          <cell r="N2422">
            <v>12.596</v>
          </cell>
          <cell r="O2422">
            <v>0</v>
          </cell>
        </row>
        <row r="2423">
          <cell r="N2423">
            <v>15.750900000000001</v>
          </cell>
          <cell r="O2423">
            <v>0</v>
          </cell>
        </row>
        <row r="2424">
          <cell r="N2424">
            <v>12.69</v>
          </cell>
          <cell r="O2424">
            <v>0</v>
          </cell>
        </row>
        <row r="2425">
          <cell r="N2425">
            <v>5.3109999999999999</v>
          </cell>
          <cell r="O2425">
            <v>0</v>
          </cell>
        </row>
        <row r="2426">
          <cell r="N2426">
            <v>9.1368000000000009</v>
          </cell>
          <cell r="O2426">
            <v>0</v>
          </cell>
        </row>
        <row r="2427">
          <cell r="N2427">
            <v>103.31370000000001</v>
          </cell>
          <cell r="O2427">
            <v>0</v>
          </cell>
        </row>
        <row r="2428">
          <cell r="N2428">
            <v>161.66240000000002</v>
          </cell>
          <cell r="O2428">
            <v>0</v>
          </cell>
        </row>
        <row r="2429">
          <cell r="N2429">
            <v>0</v>
          </cell>
          <cell r="O2429">
            <v>0</v>
          </cell>
        </row>
        <row r="2430">
          <cell r="N2430">
            <v>13.5</v>
          </cell>
          <cell r="O2430">
            <v>0</v>
          </cell>
        </row>
        <row r="2431">
          <cell r="N2431">
            <v>16.45</v>
          </cell>
          <cell r="O2431">
            <v>0</v>
          </cell>
        </row>
        <row r="2432">
          <cell r="N2432">
            <v>19.972799999999999</v>
          </cell>
          <cell r="O2432">
            <v>0</v>
          </cell>
        </row>
        <row r="2433">
          <cell r="N2433">
            <v>13.667280000000002</v>
          </cell>
          <cell r="O2433">
            <v>0</v>
          </cell>
        </row>
        <row r="2434">
          <cell r="N2434">
            <v>11.403040000000001</v>
          </cell>
          <cell r="O2434">
            <v>0</v>
          </cell>
        </row>
        <row r="2435">
          <cell r="N2435">
            <v>8.2992000000000008</v>
          </cell>
          <cell r="O2435">
            <v>0</v>
          </cell>
        </row>
        <row r="2436">
          <cell r="N2436">
            <v>15.2881</v>
          </cell>
          <cell r="O2436">
            <v>0</v>
          </cell>
        </row>
        <row r="2437">
          <cell r="N2437">
            <v>23.276</v>
          </cell>
          <cell r="O2437">
            <v>0</v>
          </cell>
        </row>
        <row r="2438">
          <cell r="N2438">
            <v>18.885300000000001</v>
          </cell>
          <cell r="O2438">
            <v>0</v>
          </cell>
        </row>
        <row r="2439">
          <cell r="N2439">
            <v>24.334</v>
          </cell>
          <cell r="O2439">
            <v>0</v>
          </cell>
        </row>
        <row r="2440">
          <cell r="N2440">
            <v>11.9472</v>
          </cell>
          <cell r="O2440">
            <v>0</v>
          </cell>
        </row>
        <row r="2441">
          <cell r="N2441">
            <v>7.6705000000000005</v>
          </cell>
          <cell r="O2441">
            <v>0</v>
          </cell>
        </row>
        <row r="2442">
          <cell r="N2442">
            <v>0</v>
          </cell>
          <cell r="O2442">
            <v>0</v>
          </cell>
        </row>
        <row r="2443">
          <cell r="N2443">
            <v>50.678200000000004</v>
          </cell>
          <cell r="O2443">
            <v>0</v>
          </cell>
        </row>
        <row r="2444">
          <cell r="N2444">
            <v>19.972799999999999</v>
          </cell>
          <cell r="O2444">
            <v>0</v>
          </cell>
        </row>
        <row r="2445">
          <cell r="N2445">
            <v>0</v>
          </cell>
          <cell r="O2445">
            <v>0</v>
          </cell>
        </row>
        <row r="2446">
          <cell r="N2446">
            <v>24.968800000000002</v>
          </cell>
          <cell r="O2446">
            <v>0</v>
          </cell>
        </row>
        <row r="2447">
          <cell r="N2447">
            <v>19.699200000000001</v>
          </cell>
          <cell r="O2447">
            <v>0</v>
          </cell>
        </row>
        <row r="2448">
          <cell r="N2448">
            <v>92.575000000000003</v>
          </cell>
          <cell r="O2448">
            <v>0</v>
          </cell>
        </row>
        <row r="2449">
          <cell r="N2449">
            <v>0</v>
          </cell>
          <cell r="O2449">
            <v>0</v>
          </cell>
        </row>
        <row r="2450">
          <cell r="N2450">
            <v>24.968800000000002</v>
          </cell>
          <cell r="O2450">
            <v>0</v>
          </cell>
        </row>
        <row r="2451">
          <cell r="N2451">
            <v>19.699200000000001</v>
          </cell>
          <cell r="O2451">
            <v>0</v>
          </cell>
        </row>
        <row r="2452">
          <cell r="N2452">
            <v>0</v>
          </cell>
          <cell r="O2452">
            <v>0</v>
          </cell>
        </row>
        <row r="2453">
          <cell r="N2453">
            <v>24.968800000000002</v>
          </cell>
          <cell r="O2453">
            <v>0</v>
          </cell>
        </row>
        <row r="2454">
          <cell r="N2454">
            <v>19.699200000000001</v>
          </cell>
          <cell r="O2454">
            <v>0</v>
          </cell>
        </row>
        <row r="2455">
          <cell r="N2455">
            <v>9.5657999999999994</v>
          </cell>
          <cell r="O2455">
            <v>0</v>
          </cell>
        </row>
        <row r="2456">
          <cell r="N2456">
            <v>8.2523999999999997</v>
          </cell>
          <cell r="O2456">
            <v>0</v>
          </cell>
        </row>
        <row r="2457">
          <cell r="N2457">
            <v>9.0972000000000008</v>
          </cell>
          <cell r="O2457">
            <v>0</v>
          </cell>
        </row>
        <row r="2458">
          <cell r="N2458">
            <v>19.0608</v>
          </cell>
          <cell r="O2458">
            <v>0</v>
          </cell>
        </row>
        <row r="2459">
          <cell r="N2459">
            <v>9.0972000000000008</v>
          </cell>
          <cell r="O2459">
            <v>0</v>
          </cell>
        </row>
        <row r="2460">
          <cell r="N2460">
            <v>1.9435000000000002</v>
          </cell>
          <cell r="O2460">
            <v>0</v>
          </cell>
        </row>
        <row r="2461">
          <cell r="N2461">
            <v>4.7081000000000008</v>
          </cell>
          <cell r="O2461">
            <v>0</v>
          </cell>
        </row>
        <row r="2462">
          <cell r="N2462">
            <v>0</v>
          </cell>
          <cell r="O2462">
            <v>0</v>
          </cell>
        </row>
        <row r="2463">
          <cell r="N2463">
            <v>0</v>
          </cell>
          <cell r="O2463">
            <v>0</v>
          </cell>
        </row>
        <row r="2464">
          <cell r="N2464">
            <v>5.7661000000000007</v>
          </cell>
          <cell r="O2464">
            <v>0</v>
          </cell>
        </row>
        <row r="2465">
          <cell r="N2465">
            <v>0</v>
          </cell>
          <cell r="O2465">
            <v>0</v>
          </cell>
        </row>
        <row r="2466">
          <cell r="N2466">
            <v>31.1904</v>
          </cell>
          <cell r="O2466">
            <v>0</v>
          </cell>
        </row>
        <row r="2467">
          <cell r="N2467">
            <v>6.9312000000000005</v>
          </cell>
          <cell r="O2467">
            <v>0</v>
          </cell>
        </row>
        <row r="2468">
          <cell r="N2468">
            <v>6.0647999999999991</v>
          </cell>
          <cell r="O2468">
            <v>0</v>
          </cell>
        </row>
        <row r="2469">
          <cell r="N2469">
            <v>6.9312000000000005</v>
          </cell>
          <cell r="O2469">
            <v>0</v>
          </cell>
        </row>
        <row r="2470">
          <cell r="N2470">
            <v>6.4979999999999993</v>
          </cell>
          <cell r="O2470">
            <v>0</v>
          </cell>
        </row>
        <row r="2471">
          <cell r="N2471">
            <v>0</v>
          </cell>
          <cell r="O2471">
            <v>0</v>
          </cell>
        </row>
        <row r="2472">
          <cell r="N2472">
            <v>1.7238</v>
          </cell>
          <cell r="O2472">
            <v>0</v>
          </cell>
        </row>
        <row r="2473">
          <cell r="N2473">
            <v>9.4116</v>
          </cell>
          <cell r="O2473">
            <v>0</v>
          </cell>
        </row>
        <row r="2474">
          <cell r="N2474">
            <v>7.9350000000000005</v>
          </cell>
          <cell r="O2474">
            <v>0</v>
          </cell>
        </row>
        <row r="2475">
          <cell r="N2475">
            <v>13.912700000000001</v>
          </cell>
          <cell r="O2475">
            <v>0</v>
          </cell>
        </row>
        <row r="2476">
          <cell r="N2476">
            <v>41.165520000000001</v>
          </cell>
          <cell r="O2476">
            <v>0</v>
          </cell>
        </row>
        <row r="2477">
          <cell r="N2477">
            <v>0</v>
          </cell>
          <cell r="O2477">
            <v>0</v>
          </cell>
        </row>
        <row r="2478">
          <cell r="N2478">
            <v>0</v>
          </cell>
          <cell r="O2478">
            <v>0</v>
          </cell>
        </row>
        <row r="2479">
          <cell r="N2479">
            <v>0</v>
          </cell>
          <cell r="O2479">
            <v>0</v>
          </cell>
        </row>
        <row r="2480">
          <cell r="N2480">
            <v>0</v>
          </cell>
          <cell r="O2480">
            <v>0</v>
          </cell>
        </row>
        <row r="2481">
          <cell r="N2481">
            <v>0</v>
          </cell>
          <cell r="O2481">
            <v>0</v>
          </cell>
        </row>
        <row r="2482">
          <cell r="N2482">
            <v>12.5373</v>
          </cell>
          <cell r="O2482">
            <v>0</v>
          </cell>
        </row>
        <row r="2483">
          <cell r="N2483">
            <v>0</v>
          </cell>
          <cell r="O2483">
            <v>0</v>
          </cell>
        </row>
        <row r="2484">
          <cell r="N2484">
            <v>1.6928000000000001</v>
          </cell>
          <cell r="O2484">
            <v>0</v>
          </cell>
        </row>
        <row r="2485">
          <cell r="N2485">
            <v>2.9624000000000001</v>
          </cell>
          <cell r="O2485">
            <v>0</v>
          </cell>
        </row>
        <row r="2486">
          <cell r="N2486">
            <v>10.557360000000001</v>
          </cell>
          <cell r="O2486">
            <v>0</v>
          </cell>
        </row>
        <row r="2487">
          <cell r="N2487">
            <v>3.5191200000000005</v>
          </cell>
          <cell r="O2487">
            <v>0</v>
          </cell>
        </row>
        <row r="2488">
          <cell r="N2488">
            <v>3.9634</v>
          </cell>
          <cell r="O2488">
            <v>0</v>
          </cell>
        </row>
        <row r="2489">
          <cell r="N2489">
            <v>0</v>
          </cell>
          <cell r="O2489">
            <v>0</v>
          </cell>
        </row>
        <row r="2490">
          <cell r="N2490">
            <v>5.9743199999999996</v>
          </cell>
          <cell r="O2490">
            <v>0</v>
          </cell>
        </row>
        <row r="2491">
          <cell r="N2491">
            <v>10.4213</v>
          </cell>
          <cell r="O2491">
            <v>0</v>
          </cell>
        </row>
        <row r="2492">
          <cell r="N2492">
            <v>2.8453040000000005</v>
          </cell>
          <cell r="O2492">
            <v>0</v>
          </cell>
        </row>
        <row r="2493">
          <cell r="N2493">
            <v>2.8453040000000005</v>
          </cell>
          <cell r="O2493">
            <v>0</v>
          </cell>
        </row>
        <row r="2494">
          <cell r="N2494">
            <v>30.3949</v>
          </cell>
          <cell r="O2494">
            <v>0</v>
          </cell>
        </row>
        <row r="2495">
          <cell r="N2495">
            <v>29.210499999999996</v>
          </cell>
          <cell r="O2495">
            <v>0</v>
          </cell>
        </row>
        <row r="2496">
          <cell r="N2496">
            <v>29.572399999999998</v>
          </cell>
          <cell r="O2496">
            <v>0</v>
          </cell>
        </row>
        <row r="2497">
          <cell r="N2497">
            <v>26.808799999999998</v>
          </cell>
          <cell r="O2497">
            <v>0</v>
          </cell>
        </row>
        <row r="2498">
          <cell r="N2498">
            <v>30.874299999999998</v>
          </cell>
          <cell r="O2498">
            <v>0</v>
          </cell>
        </row>
        <row r="2499">
          <cell r="N2499">
            <v>11.173888000000002</v>
          </cell>
          <cell r="O2499">
            <v>0</v>
          </cell>
        </row>
        <row r="2500">
          <cell r="N2500">
            <v>5.4996480000000005</v>
          </cell>
          <cell r="O2500">
            <v>0</v>
          </cell>
        </row>
        <row r="2501">
          <cell r="N2501">
            <v>10.86566</v>
          </cell>
          <cell r="O2501">
            <v>0</v>
          </cell>
        </row>
        <row r="2502">
          <cell r="N2502">
            <v>10.802180000000002</v>
          </cell>
          <cell r="O2502">
            <v>0</v>
          </cell>
        </row>
        <row r="2503">
          <cell r="N2503">
            <v>6.00732</v>
          </cell>
          <cell r="O2503">
            <v>0</v>
          </cell>
        </row>
        <row r="2504">
          <cell r="N2504">
            <v>1.5243800000000001</v>
          </cell>
          <cell r="O2504">
            <v>0</v>
          </cell>
        </row>
        <row r="2505">
          <cell r="N2505">
            <v>3.7100800000000005</v>
          </cell>
          <cell r="O2505">
            <v>0</v>
          </cell>
        </row>
        <row r="2506">
          <cell r="N2506">
            <v>30.662799999999997</v>
          </cell>
          <cell r="O2506">
            <v>0</v>
          </cell>
        </row>
        <row r="2507">
          <cell r="N2507">
            <v>5.0631680000000001</v>
          </cell>
          <cell r="O2507">
            <v>0</v>
          </cell>
        </row>
        <row r="2508">
          <cell r="N2508">
            <v>12.323840000000001</v>
          </cell>
          <cell r="O2508">
            <v>0</v>
          </cell>
        </row>
        <row r="2509">
          <cell r="N2509">
            <v>0</v>
          </cell>
          <cell r="O2509">
            <v>0</v>
          </cell>
        </row>
        <row r="2510">
          <cell r="N2510">
            <v>6.3480000000000008</v>
          </cell>
          <cell r="O2510">
            <v>0</v>
          </cell>
        </row>
        <row r="2511">
          <cell r="N2511">
            <v>0</v>
          </cell>
          <cell r="O2511">
            <v>0</v>
          </cell>
        </row>
        <row r="2512">
          <cell r="N2512">
            <v>0</v>
          </cell>
          <cell r="O2512">
            <v>0</v>
          </cell>
        </row>
        <row r="2513">
          <cell r="N2513">
            <v>0</v>
          </cell>
          <cell r="O2513">
            <v>0</v>
          </cell>
        </row>
        <row r="2514">
          <cell r="N2514">
            <v>0</v>
          </cell>
          <cell r="O2514">
            <v>0</v>
          </cell>
        </row>
        <row r="2515">
          <cell r="N2515">
            <v>0</v>
          </cell>
          <cell r="O2515">
            <v>0</v>
          </cell>
        </row>
        <row r="2516">
          <cell r="N2516">
            <v>0</v>
          </cell>
          <cell r="O2516">
            <v>0</v>
          </cell>
        </row>
        <row r="2517">
          <cell r="N2517">
            <v>0</v>
          </cell>
          <cell r="O2517">
            <v>0</v>
          </cell>
        </row>
        <row r="2518">
          <cell r="N2518">
            <v>0</v>
          </cell>
          <cell r="O2518">
            <v>0</v>
          </cell>
        </row>
        <row r="2519">
          <cell r="N2519">
            <v>0</v>
          </cell>
          <cell r="O2519">
            <v>0</v>
          </cell>
        </row>
        <row r="2520">
          <cell r="N2520">
            <v>17.248999999999999</v>
          </cell>
          <cell r="O2520">
            <v>0</v>
          </cell>
        </row>
        <row r="2521">
          <cell r="N2521">
            <v>4.3375200000000005</v>
          </cell>
          <cell r="O2521">
            <v>0</v>
          </cell>
        </row>
        <row r="2522">
          <cell r="N2522">
            <v>13.312640000000002</v>
          </cell>
          <cell r="O2522">
            <v>0</v>
          </cell>
        </row>
        <row r="2523">
          <cell r="N2523">
            <v>2.8054000000000006</v>
          </cell>
          <cell r="O2523">
            <v>0</v>
          </cell>
        </row>
        <row r="2524">
          <cell r="N2524">
            <v>1.7914000000000001</v>
          </cell>
          <cell r="O2524">
            <v>0</v>
          </cell>
        </row>
        <row r="2525">
          <cell r="N2525">
            <v>0</v>
          </cell>
          <cell r="O2525">
            <v>0</v>
          </cell>
        </row>
        <row r="2526">
          <cell r="N2526">
            <v>0</v>
          </cell>
          <cell r="O2526">
            <v>0</v>
          </cell>
        </row>
        <row r="2527">
          <cell r="N2527">
            <v>0</v>
          </cell>
          <cell r="O2527">
            <v>0</v>
          </cell>
        </row>
        <row r="2528">
          <cell r="N2528">
            <v>1.4310000000000003</v>
          </cell>
          <cell r="O2528">
            <v>0</v>
          </cell>
        </row>
        <row r="2529">
          <cell r="N2529">
            <v>3.1211000000000002</v>
          </cell>
          <cell r="O2529">
            <v>0</v>
          </cell>
        </row>
        <row r="2530">
          <cell r="N2530">
            <v>37.255199999999995</v>
          </cell>
          <cell r="O2530">
            <v>0</v>
          </cell>
        </row>
        <row r="2531">
          <cell r="N2531">
            <v>6.9312000000000005</v>
          </cell>
          <cell r="O2531">
            <v>0</v>
          </cell>
        </row>
        <row r="2532">
          <cell r="N2532">
            <v>6.9312000000000005</v>
          </cell>
          <cell r="O2532">
            <v>0</v>
          </cell>
        </row>
        <row r="2533">
          <cell r="N2533">
            <v>6.9312000000000005</v>
          </cell>
          <cell r="O2533">
            <v>0</v>
          </cell>
        </row>
        <row r="2534">
          <cell r="N2534">
            <v>6.9312000000000005</v>
          </cell>
          <cell r="O2534">
            <v>0</v>
          </cell>
        </row>
        <row r="2535">
          <cell r="N2535">
            <v>4.6921600000000003</v>
          </cell>
          <cell r="O2535">
            <v>0</v>
          </cell>
        </row>
        <row r="2536">
          <cell r="N2536">
            <v>23.733600000000003</v>
          </cell>
          <cell r="O2536">
            <v>0</v>
          </cell>
        </row>
        <row r="2537">
          <cell r="N2537">
            <v>0.42250000000000004</v>
          </cell>
          <cell r="O2537">
            <v>0</v>
          </cell>
        </row>
        <row r="2538">
          <cell r="N2538">
            <v>0.40560000000000002</v>
          </cell>
          <cell r="O2538">
            <v>0</v>
          </cell>
        </row>
        <row r="2539">
          <cell r="N2539">
            <v>3.5443000000000002</v>
          </cell>
          <cell r="O2539">
            <v>0</v>
          </cell>
        </row>
        <row r="2540">
          <cell r="N2540">
            <v>4.3710000000000004</v>
          </cell>
          <cell r="O2540">
            <v>0</v>
          </cell>
        </row>
        <row r="2541">
          <cell r="N2541">
            <v>2.8916800000000005</v>
          </cell>
          <cell r="O2541">
            <v>0</v>
          </cell>
        </row>
        <row r="2542">
          <cell r="N2542">
            <v>2.8098400000000008</v>
          </cell>
          <cell r="O2542">
            <v>0</v>
          </cell>
        </row>
        <row r="2543">
          <cell r="N2543">
            <v>3.1644800000000002</v>
          </cell>
          <cell r="O2543">
            <v>0</v>
          </cell>
        </row>
        <row r="2544">
          <cell r="N2544">
            <v>3.8737600000000003</v>
          </cell>
          <cell r="O2544">
            <v>0</v>
          </cell>
        </row>
        <row r="2545">
          <cell r="N2545">
            <v>8.1466000000000012</v>
          </cell>
          <cell r="O2545">
            <v>0</v>
          </cell>
        </row>
        <row r="2546">
          <cell r="N2546">
            <v>5.4832800000000015</v>
          </cell>
          <cell r="O2546">
            <v>0</v>
          </cell>
        </row>
        <row r="2547">
          <cell r="N2547">
            <v>24.580999999999996</v>
          </cell>
          <cell r="O2547">
            <v>0</v>
          </cell>
        </row>
        <row r="2548">
          <cell r="N2548">
            <v>8.3203999999999994</v>
          </cell>
          <cell r="O2548">
            <v>0</v>
          </cell>
        </row>
        <row r="2549">
          <cell r="N2549">
            <v>16.825999999999997</v>
          </cell>
          <cell r="O2549">
            <v>0</v>
          </cell>
        </row>
        <row r="2550">
          <cell r="N2550">
            <v>2.0449000000000002</v>
          </cell>
          <cell r="O2550">
            <v>0</v>
          </cell>
        </row>
        <row r="2551">
          <cell r="N2551">
            <v>2.5370400000000006</v>
          </cell>
          <cell r="O2551">
            <v>0</v>
          </cell>
        </row>
        <row r="2552">
          <cell r="N2552">
            <v>4.2320000000000002</v>
          </cell>
          <cell r="O2552">
            <v>0</v>
          </cell>
        </row>
        <row r="2553">
          <cell r="N2553">
            <v>63.6387</v>
          </cell>
          <cell r="O2553">
            <v>0</v>
          </cell>
        </row>
        <row r="2554">
          <cell r="N2554">
            <v>47</v>
          </cell>
          <cell r="O2554">
            <v>0</v>
          </cell>
        </row>
        <row r="2555">
          <cell r="N2555">
            <v>5.64</v>
          </cell>
          <cell r="O2555">
            <v>0</v>
          </cell>
        </row>
        <row r="2556">
          <cell r="N2556">
            <v>3.0826400000000005</v>
          </cell>
          <cell r="O2556">
            <v>0</v>
          </cell>
        </row>
        <row r="2557">
          <cell r="N2557">
            <v>2.9189600000000002</v>
          </cell>
          <cell r="O2557">
            <v>0</v>
          </cell>
        </row>
        <row r="2558">
          <cell r="N2558">
            <v>2.8644000000000003</v>
          </cell>
          <cell r="O2558">
            <v>0</v>
          </cell>
        </row>
        <row r="2559">
          <cell r="N2559">
            <v>2.9735200000000006</v>
          </cell>
          <cell r="O2559">
            <v>0</v>
          </cell>
        </row>
        <row r="2560">
          <cell r="N2560">
            <v>8.0586000000000002</v>
          </cell>
          <cell r="O2560">
            <v>0</v>
          </cell>
        </row>
        <row r="2561">
          <cell r="N2561">
            <v>20.916</v>
          </cell>
          <cell r="O2561">
            <v>0</v>
          </cell>
        </row>
        <row r="2562">
          <cell r="N2562">
            <v>39.886600000000008</v>
          </cell>
          <cell r="O2562">
            <v>0</v>
          </cell>
        </row>
        <row r="2563">
          <cell r="N2563">
            <v>25.943999999999999</v>
          </cell>
          <cell r="O2563">
            <v>0</v>
          </cell>
        </row>
        <row r="2564">
          <cell r="N2564">
            <v>1.8759000000000001</v>
          </cell>
          <cell r="O2564">
            <v>0</v>
          </cell>
        </row>
        <row r="2565">
          <cell r="N2565">
            <v>6.8882000000000003</v>
          </cell>
          <cell r="O2565">
            <v>0</v>
          </cell>
        </row>
        <row r="2566">
          <cell r="N2566">
            <v>3.8064</v>
          </cell>
          <cell r="O2566">
            <v>0</v>
          </cell>
        </row>
        <row r="2567">
          <cell r="N2567">
            <v>17.9331</v>
          </cell>
          <cell r="O2567">
            <v>0</v>
          </cell>
        </row>
        <row r="2568">
          <cell r="N2568">
            <v>2.1160000000000001</v>
          </cell>
          <cell r="O2568">
            <v>0</v>
          </cell>
        </row>
        <row r="2569">
          <cell r="N2569">
            <v>0</v>
          </cell>
          <cell r="O2569">
            <v>0</v>
          </cell>
        </row>
        <row r="2570">
          <cell r="N2570">
            <v>0</v>
          </cell>
          <cell r="O2570">
            <v>0</v>
          </cell>
        </row>
        <row r="2571">
          <cell r="N2571">
            <v>9.5304000000000002</v>
          </cell>
          <cell r="O2571">
            <v>0</v>
          </cell>
        </row>
        <row r="2572">
          <cell r="N2572">
            <v>9.5304000000000002</v>
          </cell>
          <cell r="O2572">
            <v>0</v>
          </cell>
        </row>
        <row r="2573">
          <cell r="N2573">
            <v>1.272</v>
          </cell>
          <cell r="O2573">
            <v>0</v>
          </cell>
        </row>
        <row r="2574">
          <cell r="N2574">
            <v>0</v>
          </cell>
          <cell r="O2574">
            <v>0</v>
          </cell>
        </row>
        <row r="2575">
          <cell r="N2575">
            <v>21.3187</v>
          </cell>
          <cell r="O2575">
            <v>0</v>
          </cell>
        </row>
        <row r="2576">
          <cell r="N2576">
            <v>5.6315999999999997</v>
          </cell>
          <cell r="O2576">
            <v>0</v>
          </cell>
        </row>
        <row r="2577">
          <cell r="N2577">
            <v>5.6315999999999997</v>
          </cell>
          <cell r="O2577">
            <v>0</v>
          </cell>
        </row>
        <row r="2578">
          <cell r="N2578">
            <v>26.238400000000002</v>
          </cell>
          <cell r="O2578">
            <v>0</v>
          </cell>
        </row>
        <row r="2579">
          <cell r="N2579">
            <v>3.9828800000000006</v>
          </cell>
          <cell r="O2579">
            <v>0</v>
          </cell>
        </row>
        <row r="2580">
          <cell r="N2580">
            <v>4.6103200000000006</v>
          </cell>
          <cell r="O2580">
            <v>0</v>
          </cell>
        </row>
        <row r="2581">
          <cell r="N2581">
            <v>9.0304000000000002</v>
          </cell>
          <cell r="O2581">
            <v>0</v>
          </cell>
        </row>
        <row r="2582">
          <cell r="N2582">
            <v>9.6943999999999999</v>
          </cell>
          <cell r="O2582">
            <v>0</v>
          </cell>
        </row>
        <row r="2583">
          <cell r="N2583">
            <v>11.2216</v>
          </cell>
          <cell r="O2583">
            <v>0</v>
          </cell>
        </row>
        <row r="2584">
          <cell r="N2584">
            <v>4.8879999999999999</v>
          </cell>
          <cell r="O2584">
            <v>0</v>
          </cell>
        </row>
        <row r="2585">
          <cell r="N2585">
            <v>7.2379999999999995</v>
          </cell>
          <cell r="O2585">
            <v>0</v>
          </cell>
        </row>
        <row r="2586">
          <cell r="N2586">
            <v>3.1099200000000007</v>
          </cell>
          <cell r="O2586">
            <v>0</v>
          </cell>
        </row>
        <row r="2587">
          <cell r="N2587">
            <v>3.5191200000000005</v>
          </cell>
          <cell r="O2587">
            <v>0</v>
          </cell>
        </row>
        <row r="2588">
          <cell r="N2588">
            <v>3.4918400000000007</v>
          </cell>
          <cell r="O2588">
            <v>0</v>
          </cell>
        </row>
        <row r="2589">
          <cell r="N2589">
            <v>2.1970000000000001</v>
          </cell>
          <cell r="O2589">
            <v>0</v>
          </cell>
        </row>
        <row r="2590">
          <cell r="N2590">
            <v>2.0449000000000002</v>
          </cell>
          <cell r="O2590">
            <v>0</v>
          </cell>
        </row>
        <row r="2591">
          <cell r="N2591">
            <v>0</v>
          </cell>
          <cell r="O2591">
            <v>0</v>
          </cell>
        </row>
        <row r="2592">
          <cell r="N2592">
            <v>0</v>
          </cell>
          <cell r="O2592">
            <v>0</v>
          </cell>
        </row>
        <row r="2593">
          <cell r="N2593">
            <v>0.50700000000000001</v>
          </cell>
          <cell r="O2593">
            <v>0</v>
          </cell>
        </row>
        <row r="2594">
          <cell r="N2594">
            <v>0</v>
          </cell>
          <cell r="O2594">
            <v>0</v>
          </cell>
        </row>
        <row r="2595">
          <cell r="N2595">
            <v>4.7652000000000001</v>
          </cell>
          <cell r="O2595">
            <v>0</v>
          </cell>
        </row>
        <row r="2596">
          <cell r="N2596">
            <v>4.7652000000000001</v>
          </cell>
          <cell r="O2596">
            <v>0</v>
          </cell>
        </row>
        <row r="2597">
          <cell r="N2597">
            <v>4.7652000000000001</v>
          </cell>
          <cell r="O2597">
            <v>0</v>
          </cell>
        </row>
        <row r="2598">
          <cell r="N2598">
            <v>4.7652000000000001</v>
          </cell>
          <cell r="O2598">
            <v>0</v>
          </cell>
        </row>
        <row r="2599">
          <cell r="N2599">
            <v>12.995999999999999</v>
          </cell>
          <cell r="O2599">
            <v>0</v>
          </cell>
        </row>
        <row r="2600">
          <cell r="N2600">
            <v>12.995999999999999</v>
          </cell>
          <cell r="O2600">
            <v>0</v>
          </cell>
        </row>
        <row r="2601">
          <cell r="N2601">
            <v>0</v>
          </cell>
          <cell r="O2601">
            <v>0</v>
          </cell>
        </row>
        <row r="2602">
          <cell r="N2602">
            <v>37.559000000000005</v>
          </cell>
          <cell r="O2602">
            <v>0</v>
          </cell>
        </row>
        <row r="2603">
          <cell r="N2603">
            <v>80.285039999999995</v>
          </cell>
          <cell r="O2603">
            <v>0</v>
          </cell>
        </row>
        <row r="2604">
          <cell r="N2604">
            <v>25.779600000000002</v>
          </cell>
          <cell r="O2604">
            <v>0</v>
          </cell>
        </row>
        <row r="2605">
          <cell r="N2605">
            <v>20.869199999999999</v>
          </cell>
          <cell r="O2605">
            <v>0</v>
          </cell>
        </row>
        <row r="2606">
          <cell r="N2606">
            <v>0</v>
          </cell>
          <cell r="O2606">
            <v>0</v>
          </cell>
        </row>
        <row r="2607">
          <cell r="N2607">
            <v>3.0280800000000001</v>
          </cell>
          <cell r="O2607">
            <v>0</v>
          </cell>
        </row>
        <row r="2608">
          <cell r="N2608">
            <v>7.8566400000000014</v>
          </cell>
          <cell r="O2608">
            <v>0</v>
          </cell>
        </row>
        <row r="2609">
          <cell r="N2609">
            <v>14.64936</v>
          </cell>
          <cell r="O2609">
            <v>0</v>
          </cell>
        </row>
        <row r="2610">
          <cell r="N2610">
            <v>6.8745600000000007</v>
          </cell>
          <cell r="O2610">
            <v>0</v>
          </cell>
        </row>
        <row r="2611">
          <cell r="N2611">
            <v>14.946</v>
          </cell>
          <cell r="O2611">
            <v>0</v>
          </cell>
        </row>
        <row r="2612">
          <cell r="N2612">
            <v>54.804400000000001</v>
          </cell>
          <cell r="O2612">
            <v>0</v>
          </cell>
        </row>
        <row r="2613">
          <cell r="N2613">
            <v>18.577680000000001</v>
          </cell>
          <cell r="O2613">
            <v>0</v>
          </cell>
        </row>
        <row r="2614">
          <cell r="N2614">
            <v>41.574719999999999</v>
          </cell>
          <cell r="O2614">
            <v>0</v>
          </cell>
        </row>
        <row r="2615">
          <cell r="N2615">
            <v>63.998880000000007</v>
          </cell>
          <cell r="O2615">
            <v>0</v>
          </cell>
        </row>
        <row r="2616">
          <cell r="N2616">
            <v>1.1638000000000002</v>
          </cell>
          <cell r="O2616">
            <v>0</v>
          </cell>
        </row>
        <row r="2617">
          <cell r="N2617">
            <v>10.402560000000001</v>
          </cell>
          <cell r="O2617">
            <v>0</v>
          </cell>
        </row>
        <row r="2618">
          <cell r="N2618">
            <v>14.894880000000001</v>
          </cell>
          <cell r="O2618">
            <v>0</v>
          </cell>
        </row>
        <row r="2619">
          <cell r="N2619">
            <v>5.40144</v>
          </cell>
          <cell r="O2619">
            <v>0</v>
          </cell>
        </row>
        <row r="2620">
          <cell r="N2620">
            <v>21.186199999999996</v>
          </cell>
          <cell r="O2620">
            <v>0</v>
          </cell>
        </row>
        <row r="2621">
          <cell r="N2621">
            <v>22.112199999999998</v>
          </cell>
          <cell r="O2621">
            <v>0</v>
          </cell>
        </row>
        <row r="2622">
          <cell r="N2622">
            <v>1.7986</v>
          </cell>
          <cell r="O2622">
            <v>0</v>
          </cell>
        </row>
        <row r="2623">
          <cell r="N2623">
            <v>2.0563199999999999</v>
          </cell>
          <cell r="O2623">
            <v>0</v>
          </cell>
        </row>
        <row r="2624">
          <cell r="N2624">
            <v>1.7986</v>
          </cell>
          <cell r="O2624">
            <v>0</v>
          </cell>
        </row>
        <row r="2625">
          <cell r="N2625">
            <v>0.27600000000000002</v>
          </cell>
          <cell r="O2625">
            <v>0</v>
          </cell>
        </row>
        <row r="2626">
          <cell r="N2626">
            <v>0</v>
          </cell>
          <cell r="O2626">
            <v>0</v>
          </cell>
        </row>
        <row r="2627">
          <cell r="N2627">
            <v>0.27600000000000002</v>
          </cell>
          <cell r="O2627">
            <v>0</v>
          </cell>
        </row>
        <row r="2628">
          <cell r="N2628">
            <v>0.13520000000000001</v>
          </cell>
          <cell r="O2628">
            <v>0</v>
          </cell>
        </row>
        <row r="2629">
          <cell r="N2629">
            <v>0.15210000000000001</v>
          </cell>
          <cell r="O2629">
            <v>0</v>
          </cell>
        </row>
        <row r="2630">
          <cell r="N2630">
            <v>3.5464000000000007</v>
          </cell>
          <cell r="O2630">
            <v>0</v>
          </cell>
        </row>
        <row r="2631">
          <cell r="N2631">
            <v>2.2982400000000003</v>
          </cell>
          <cell r="O2631">
            <v>0</v>
          </cell>
        </row>
        <row r="2632">
          <cell r="N2632">
            <v>2.7552800000000004</v>
          </cell>
          <cell r="O2632">
            <v>0</v>
          </cell>
        </row>
        <row r="2633">
          <cell r="N2633">
            <v>1.8277600000000003</v>
          </cell>
          <cell r="O2633">
            <v>0</v>
          </cell>
        </row>
        <row r="2634">
          <cell r="N2634">
            <v>2.8644000000000003</v>
          </cell>
          <cell r="O2634">
            <v>0</v>
          </cell>
        </row>
        <row r="2635">
          <cell r="N2635">
            <v>3.5191200000000005</v>
          </cell>
          <cell r="O2635">
            <v>0</v>
          </cell>
        </row>
        <row r="2636">
          <cell r="N2636">
            <v>5.4835199999999995</v>
          </cell>
          <cell r="O2636">
            <v>0</v>
          </cell>
        </row>
        <row r="2637">
          <cell r="N2637">
            <v>5.4835199999999995</v>
          </cell>
          <cell r="O2637">
            <v>0</v>
          </cell>
        </row>
        <row r="2638">
          <cell r="N2638">
            <v>6.0076800000000006</v>
          </cell>
          <cell r="O2638">
            <v>0</v>
          </cell>
        </row>
        <row r="2639">
          <cell r="N2639">
            <v>6.0076800000000006</v>
          </cell>
          <cell r="O2639">
            <v>0</v>
          </cell>
        </row>
        <row r="2640">
          <cell r="N2640">
            <v>10.151999999999999</v>
          </cell>
          <cell r="O2640">
            <v>0</v>
          </cell>
        </row>
        <row r="2641">
          <cell r="N2641">
            <v>0</v>
          </cell>
          <cell r="O2641">
            <v>0</v>
          </cell>
        </row>
        <row r="2642">
          <cell r="N2642">
            <v>0</v>
          </cell>
          <cell r="O2642">
            <v>0</v>
          </cell>
        </row>
        <row r="2643">
          <cell r="N2643">
            <v>1.59</v>
          </cell>
          <cell r="O2643">
            <v>0</v>
          </cell>
        </row>
        <row r="2644">
          <cell r="N2644">
            <v>4.3319999999999999</v>
          </cell>
          <cell r="O2644">
            <v>0</v>
          </cell>
        </row>
        <row r="2645">
          <cell r="N2645">
            <v>4.3319999999999999</v>
          </cell>
          <cell r="O2645">
            <v>0</v>
          </cell>
        </row>
        <row r="2646">
          <cell r="N2646">
            <v>30.757199999999997</v>
          </cell>
          <cell r="O2646">
            <v>0</v>
          </cell>
        </row>
        <row r="2647">
          <cell r="N2647">
            <v>4.3319999999999999</v>
          </cell>
          <cell r="O2647">
            <v>0</v>
          </cell>
        </row>
        <row r="2648">
          <cell r="N2648">
            <v>4.3319999999999999</v>
          </cell>
          <cell r="O2648">
            <v>0</v>
          </cell>
        </row>
        <row r="2649">
          <cell r="N2649">
            <v>16.028400000000001</v>
          </cell>
          <cell r="O2649">
            <v>0</v>
          </cell>
        </row>
        <row r="2650">
          <cell r="N2650">
            <v>15.5952</v>
          </cell>
          <cell r="O2650">
            <v>0</v>
          </cell>
        </row>
        <row r="2651">
          <cell r="N2651">
            <v>0</v>
          </cell>
          <cell r="O2651">
            <v>0</v>
          </cell>
        </row>
        <row r="2652">
          <cell r="N2652">
            <v>34.014699999999998</v>
          </cell>
          <cell r="O2652">
            <v>0</v>
          </cell>
        </row>
        <row r="2653">
          <cell r="N2653">
            <v>3.0826400000000005</v>
          </cell>
          <cell r="O2653">
            <v>0</v>
          </cell>
        </row>
        <row r="2654">
          <cell r="N2654">
            <v>3.4372800000000003</v>
          </cell>
          <cell r="O2654">
            <v>0</v>
          </cell>
        </row>
        <row r="2655">
          <cell r="N2655">
            <v>2.9735200000000006</v>
          </cell>
          <cell r="O2655">
            <v>0</v>
          </cell>
        </row>
        <row r="2656">
          <cell r="N2656">
            <v>4.14656</v>
          </cell>
          <cell r="O2656">
            <v>0</v>
          </cell>
        </row>
        <row r="2657">
          <cell r="N2657">
            <v>8.4599999999999991</v>
          </cell>
          <cell r="O2657">
            <v>0</v>
          </cell>
        </row>
        <row r="2658">
          <cell r="N2658">
            <v>3.1644800000000002</v>
          </cell>
          <cell r="O2658">
            <v>0</v>
          </cell>
        </row>
        <row r="2659">
          <cell r="N2659">
            <v>3.8464800000000006</v>
          </cell>
          <cell r="O2659">
            <v>0</v>
          </cell>
        </row>
        <row r="2660">
          <cell r="N2660">
            <v>3.1099200000000007</v>
          </cell>
          <cell r="O2660">
            <v>0</v>
          </cell>
        </row>
        <row r="2661">
          <cell r="N2661">
            <v>3.5191200000000005</v>
          </cell>
          <cell r="O2661">
            <v>0</v>
          </cell>
        </row>
        <row r="2662">
          <cell r="N2662">
            <v>3.5191200000000005</v>
          </cell>
          <cell r="O2662">
            <v>0</v>
          </cell>
        </row>
        <row r="2663">
          <cell r="N2663">
            <v>4.3319999999999999</v>
          </cell>
          <cell r="O2663">
            <v>0</v>
          </cell>
        </row>
        <row r="2664">
          <cell r="N2664">
            <v>4.3319999999999999</v>
          </cell>
          <cell r="O2664">
            <v>0</v>
          </cell>
        </row>
        <row r="2665">
          <cell r="N2665">
            <v>13.4292</v>
          </cell>
          <cell r="O2665">
            <v>0</v>
          </cell>
        </row>
        <row r="2666">
          <cell r="N2666">
            <v>13.4292</v>
          </cell>
          <cell r="O2666">
            <v>0</v>
          </cell>
        </row>
        <row r="2667">
          <cell r="N2667">
            <v>4.3319999999999999</v>
          </cell>
          <cell r="O2667">
            <v>0</v>
          </cell>
        </row>
        <row r="2668">
          <cell r="N2668">
            <v>4.3319999999999999</v>
          </cell>
          <cell r="O2668">
            <v>0</v>
          </cell>
        </row>
        <row r="2669">
          <cell r="N2669">
            <v>0</v>
          </cell>
          <cell r="O2669">
            <v>0</v>
          </cell>
        </row>
        <row r="2670">
          <cell r="N2670">
            <v>1.59</v>
          </cell>
          <cell r="O2670">
            <v>0</v>
          </cell>
        </row>
        <row r="2671">
          <cell r="N2671">
            <v>0</v>
          </cell>
          <cell r="O2671">
            <v>0</v>
          </cell>
        </row>
        <row r="2672">
          <cell r="N2672">
            <v>0</v>
          </cell>
          <cell r="O2672">
            <v>0</v>
          </cell>
        </row>
        <row r="2673">
          <cell r="N2673">
            <v>2.3805000000000001</v>
          </cell>
          <cell r="O2673">
            <v>0</v>
          </cell>
        </row>
        <row r="2674">
          <cell r="N2674">
            <v>1.8144</v>
          </cell>
          <cell r="O2674">
            <v>0</v>
          </cell>
        </row>
        <row r="2675">
          <cell r="N2675">
            <v>26.046719999999997</v>
          </cell>
          <cell r="O2675">
            <v>0</v>
          </cell>
        </row>
        <row r="2676">
          <cell r="N2676">
            <v>16.610600000000002</v>
          </cell>
          <cell r="O2676">
            <v>0</v>
          </cell>
        </row>
        <row r="2677">
          <cell r="N2677">
            <v>4.2926000000000002</v>
          </cell>
          <cell r="O2677">
            <v>0</v>
          </cell>
        </row>
        <row r="2678">
          <cell r="N2678">
            <v>0</v>
          </cell>
          <cell r="O2678">
            <v>0</v>
          </cell>
        </row>
        <row r="2679">
          <cell r="N2679">
            <v>0</v>
          </cell>
          <cell r="O2679">
            <v>0</v>
          </cell>
        </row>
        <row r="2680">
          <cell r="N2680">
            <v>26.5029</v>
          </cell>
          <cell r="O2680">
            <v>0</v>
          </cell>
        </row>
        <row r="2681">
          <cell r="N2681">
            <v>7.1400000000000006</v>
          </cell>
          <cell r="O2681">
            <v>0</v>
          </cell>
        </row>
        <row r="2682">
          <cell r="N2682">
            <v>1.53</v>
          </cell>
          <cell r="O2682">
            <v>0</v>
          </cell>
        </row>
        <row r="2683">
          <cell r="N2683">
            <v>0.81600000000000006</v>
          </cell>
          <cell r="O2683">
            <v>0</v>
          </cell>
        </row>
        <row r="2684">
          <cell r="N2684">
            <v>7.65</v>
          </cell>
          <cell r="O2684">
            <v>0</v>
          </cell>
        </row>
        <row r="2685">
          <cell r="N2685">
            <v>1.53</v>
          </cell>
          <cell r="O2685">
            <v>0</v>
          </cell>
        </row>
        <row r="2686">
          <cell r="N2686">
            <v>0.81600000000000006</v>
          </cell>
          <cell r="O2686">
            <v>0</v>
          </cell>
        </row>
        <row r="2687">
          <cell r="N2687">
            <v>5.7119999999999997</v>
          </cell>
          <cell r="O2687">
            <v>0</v>
          </cell>
        </row>
        <row r="2688">
          <cell r="N2688">
            <v>1.3857999999999999</v>
          </cell>
          <cell r="O2688">
            <v>0</v>
          </cell>
        </row>
        <row r="2689">
          <cell r="N2689">
            <v>11.933999999999999</v>
          </cell>
          <cell r="O2689">
            <v>0</v>
          </cell>
        </row>
        <row r="2690">
          <cell r="N2690">
            <v>19.396080000000001</v>
          </cell>
          <cell r="O2690">
            <v>0</v>
          </cell>
        </row>
        <row r="2691">
          <cell r="N2691">
            <v>2.2369600000000003</v>
          </cell>
          <cell r="O2691">
            <v>0</v>
          </cell>
        </row>
        <row r="2692">
          <cell r="N2692">
            <v>16.422000000000001</v>
          </cell>
          <cell r="O2692">
            <v>0</v>
          </cell>
        </row>
        <row r="2693">
          <cell r="N2693">
            <v>7.9559999999999995</v>
          </cell>
          <cell r="O2693">
            <v>0</v>
          </cell>
        </row>
        <row r="2694">
          <cell r="N2694">
            <v>16.218</v>
          </cell>
          <cell r="O2694">
            <v>0</v>
          </cell>
        </row>
        <row r="2695">
          <cell r="N2695">
            <v>7.8540000000000001</v>
          </cell>
          <cell r="O2695">
            <v>0</v>
          </cell>
        </row>
        <row r="2696">
          <cell r="N2696">
            <v>16.422000000000001</v>
          </cell>
          <cell r="O2696">
            <v>0</v>
          </cell>
        </row>
        <row r="2697">
          <cell r="N2697">
            <v>7.9559999999999995</v>
          </cell>
          <cell r="O2697">
            <v>0</v>
          </cell>
        </row>
        <row r="2698">
          <cell r="N2698">
            <v>2.2440000000000002</v>
          </cell>
          <cell r="O2698">
            <v>0</v>
          </cell>
        </row>
        <row r="2699">
          <cell r="N2699">
            <v>1.1220000000000001</v>
          </cell>
          <cell r="O2699">
            <v>0</v>
          </cell>
        </row>
        <row r="2700">
          <cell r="N2700">
            <v>37.128</v>
          </cell>
          <cell r="O2700">
            <v>0</v>
          </cell>
        </row>
        <row r="2701">
          <cell r="N2701">
            <v>51.891839999999995</v>
          </cell>
          <cell r="O2701">
            <v>0</v>
          </cell>
        </row>
        <row r="2702">
          <cell r="N2702">
            <v>14.07648</v>
          </cell>
          <cell r="O2702">
            <v>0</v>
          </cell>
        </row>
        <row r="2703">
          <cell r="N2703">
            <v>8.92056</v>
          </cell>
          <cell r="O2703">
            <v>0</v>
          </cell>
        </row>
        <row r="2704">
          <cell r="N2704">
            <v>22.260480000000001</v>
          </cell>
          <cell r="O2704">
            <v>0</v>
          </cell>
        </row>
        <row r="2705">
          <cell r="N2705">
            <v>170.71824000000001</v>
          </cell>
          <cell r="O2705">
            <v>0</v>
          </cell>
        </row>
        <row r="2706">
          <cell r="N2706">
            <v>0</v>
          </cell>
          <cell r="O2706">
            <v>0</v>
          </cell>
        </row>
        <row r="2707">
          <cell r="N2707">
            <v>0</v>
          </cell>
          <cell r="O2707">
            <v>0</v>
          </cell>
        </row>
        <row r="2708">
          <cell r="N2708">
            <v>9.7389600000000005</v>
          </cell>
          <cell r="O2708">
            <v>0</v>
          </cell>
        </row>
        <row r="2709">
          <cell r="N2709">
            <v>13.25808</v>
          </cell>
          <cell r="O2709">
            <v>0</v>
          </cell>
        </row>
        <row r="2710">
          <cell r="N2710">
            <v>5.0740800000000013</v>
          </cell>
          <cell r="O2710">
            <v>0</v>
          </cell>
        </row>
        <row r="2711">
          <cell r="N2711">
            <v>8.9770000000000003</v>
          </cell>
          <cell r="O2711">
            <v>0</v>
          </cell>
        </row>
        <row r="2712">
          <cell r="N2712">
            <v>0</v>
          </cell>
          <cell r="O2712">
            <v>0</v>
          </cell>
        </row>
        <row r="2713">
          <cell r="N2713">
            <v>0</v>
          </cell>
          <cell r="O2713">
            <v>0</v>
          </cell>
        </row>
        <row r="2714">
          <cell r="N2714">
            <v>1.59</v>
          </cell>
          <cell r="O2714">
            <v>0</v>
          </cell>
        </row>
        <row r="2715">
          <cell r="N2715">
            <v>0</v>
          </cell>
          <cell r="O2715">
            <v>0</v>
          </cell>
        </row>
        <row r="2716">
          <cell r="N2716">
            <v>15.5952</v>
          </cell>
          <cell r="O2716">
            <v>0</v>
          </cell>
        </row>
        <row r="2717">
          <cell r="N2717">
            <v>4.7652000000000001</v>
          </cell>
          <cell r="O2717">
            <v>0</v>
          </cell>
        </row>
        <row r="2718">
          <cell r="N2718">
            <v>4.7652000000000001</v>
          </cell>
          <cell r="O2718">
            <v>0</v>
          </cell>
        </row>
        <row r="2719">
          <cell r="N2719">
            <v>30.757199999999997</v>
          </cell>
          <cell r="O2719">
            <v>0</v>
          </cell>
        </row>
        <row r="2720">
          <cell r="N2720">
            <v>4.7652000000000001</v>
          </cell>
          <cell r="O2720">
            <v>0</v>
          </cell>
        </row>
        <row r="2721">
          <cell r="N2721">
            <v>4.7652000000000001</v>
          </cell>
          <cell r="O2721">
            <v>0</v>
          </cell>
        </row>
        <row r="2722">
          <cell r="N2722">
            <v>15.5952</v>
          </cell>
          <cell r="O2722">
            <v>0</v>
          </cell>
        </row>
        <row r="2723">
          <cell r="N2723">
            <v>27.402200000000001</v>
          </cell>
          <cell r="O2723">
            <v>0</v>
          </cell>
        </row>
        <row r="2724">
          <cell r="N2724">
            <v>4.037440000000001</v>
          </cell>
          <cell r="O2724">
            <v>0</v>
          </cell>
        </row>
        <row r="2725">
          <cell r="N2725">
            <v>3.5736800000000004</v>
          </cell>
          <cell r="O2725">
            <v>0</v>
          </cell>
        </row>
        <row r="2726">
          <cell r="N2726">
            <v>3.6555200000000005</v>
          </cell>
          <cell r="O2726">
            <v>0</v>
          </cell>
        </row>
        <row r="2727">
          <cell r="N2727">
            <v>3.2463200000000008</v>
          </cell>
          <cell r="O2727">
            <v>0</v>
          </cell>
        </row>
        <row r="2728">
          <cell r="N2728">
            <v>5.2377600000000006</v>
          </cell>
          <cell r="O2728">
            <v>0</v>
          </cell>
        </row>
        <row r="2729">
          <cell r="N2729">
            <v>4.0733000000000006</v>
          </cell>
          <cell r="O2729">
            <v>0</v>
          </cell>
        </row>
        <row r="2730">
          <cell r="N2730">
            <v>8.8387200000000004</v>
          </cell>
          <cell r="O2730">
            <v>0</v>
          </cell>
        </row>
        <row r="2731">
          <cell r="N2731">
            <v>74.601600000000005</v>
          </cell>
          <cell r="O2731">
            <v>0</v>
          </cell>
        </row>
        <row r="2732">
          <cell r="N2732">
            <v>0</v>
          </cell>
          <cell r="O2732">
            <v>0</v>
          </cell>
        </row>
        <row r="2733">
          <cell r="N2733">
            <v>0</v>
          </cell>
          <cell r="O2733">
            <v>0</v>
          </cell>
        </row>
        <row r="2734">
          <cell r="N2734">
            <v>1.6960000000000002</v>
          </cell>
          <cell r="O2734">
            <v>0</v>
          </cell>
        </row>
        <row r="2735">
          <cell r="N2735">
            <v>0</v>
          </cell>
          <cell r="O2735">
            <v>0</v>
          </cell>
        </row>
        <row r="2736">
          <cell r="N2736">
            <v>5.1983999999999995</v>
          </cell>
          <cell r="O2736">
            <v>0</v>
          </cell>
        </row>
        <row r="2737">
          <cell r="N2737">
            <v>5.1983999999999995</v>
          </cell>
          <cell r="O2737">
            <v>0</v>
          </cell>
        </row>
        <row r="2738">
          <cell r="N2738">
            <v>7.3643999999999998</v>
          </cell>
          <cell r="O2738">
            <v>0</v>
          </cell>
        </row>
        <row r="2739">
          <cell r="N2739">
            <v>7.3643999999999998</v>
          </cell>
          <cell r="O2739">
            <v>0</v>
          </cell>
        </row>
        <row r="2740">
          <cell r="N2740">
            <v>0.79430000000000012</v>
          </cell>
          <cell r="O2740">
            <v>0</v>
          </cell>
        </row>
        <row r="2741">
          <cell r="N2741">
            <v>35.601700000000001</v>
          </cell>
          <cell r="O2741">
            <v>0</v>
          </cell>
        </row>
        <row r="2742">
          <cell r="N2742">
            <v>27.635999999999996</v>
          </cell>
          <cell r="O2742">
            <v>0</v>
          </cell>
        </row>
        <row r="2743">
          <cell r="N2743">
            <v>24.752000000000002</v>
          </cell>
          <cell r="O2743">
            <v>0</v>
          </cell>
        </row>
        <row r="2744">
          <cell r="N2744">
            <v>14.96</v>
          </cell>
          <cell r="O2744">
            <v>0</v>
          </cell>
        </row>
        <row r="2745">
          <cell r="N2745">
            <v>16.894079999999999</v>
          </cell>
          <cell r="O2745">
            <v>0</v>
          </cell>
        </row>
        <row r="2746">
          <cell r="N2746">
            <v>15.009199999999998</v>
          </cell>
          <cell r="O2746">
            <v>0</v>
          </cell>
        </row>
        <row r="2747">
          <cell r="N2747">
            <v>30.787800000000004</v>
          </cell>
          <cell r="O2747">
            <v>0</v>
          </cell>
        </row>
        <row r="2748">
          <cell r="N2748">
            <v>0</v>
          </cell>
          <cell r="O2748">
            <v>0</v>
          </cell>
        </row>
        <row r="2749">
          <cell r="N2749">
            <v>0</v>
          </cell>
          <cell r="O2749">
            <v>0</v>
          </cell>
        </row>
        <row r="2750">
          <cell r="N2750">
            <v>0</v>
          </cell>
          <cell r="O2750">
            <v>0</v>
          </cell>
        </row>
        <row r="2751">
          <cell r="N2751">
            <v>0</v>
          </cell>
          <cell r="O2751">
            <v>0</v>
          </cell>
        </row>
        <row r="2752">
          <cell r="N2752">
            <v>5.7015200000000004</v>
          </cell>
          <cell r="O2752">
            <v>0</v>
          </cell>
        </row>
        <row r="2753">
          <cell r="N2753">
            <v>4.8285600000000004</v>
          </cell>
          <cell r="O2753">
            <v>0</v>
          </cell>
        </row>
        <row r="2754">
          <cell r="N2754">
            <v>3.7646400000000009</v>
          </cell>
          <cell r="O2754">
            <v>0</v>
          </cell>
        </row>
        <row r="2755">
          <cell r="N2755">
            <v>3.8192000000000004</v>
          </cell>
          <cell r="O2755">
            <v>0</v>
          </cell>
        </row>
        <row r="2756">
          <cell r="N2756">
            <v>4.3375200000000005</v>
          </cell>
          <cell r="O2756">
            <v>0</v>
          </cell>
        </row>
        <row r="2757">
          <cell r="N2757">
            <v>4.0101600000000008</v>
          </cell>
          <cell r="O2757">
            <v>0</v>
          </cell>
        </row>
        <row r="2758">
          <cell r="N2758">
            <v>3.6555200000000005</v>
          </cell>
          <cell r="O2758">
            <v>0</v>
          </cell>
        </row>
        <row r="2759">
          <cell r="N2759">
            <v>2.4336000000000002</v>
          </cell>
          <cell r="O2759">
            <v>0</v>
          </cell>
        </row>
        <row r="2760">
          <cell r="N2760">
            <v>3.7100800000000005</v>
          </cell>
          <cell r="O2760">
            <v>0</v>
          </cell>
        </row>
        <row r="2761">
          <cell r="N2761">
            <v>4.7740000000000009</v>
          </cell>
          <cell r="O2761">
            <v>0</v>
          </cell>
        </row>
        <row r="2762">
          <cell r="N2762">
            <v>4.5012000000000008</v>
          </cell>
          <cell r="O2762">
            <v>0</v>
          </cell>
        </row>
        <row r="2763">
          <cell r="N2763">
            <v>4.4193600000000002</v>
          </cell>
          <cell r="O2763">
            <v>0</v>
          </cell>
        </row>
        <row r="2764">
          <cell r="N2764">
            <v>3.7646400000000009</v>
          </cell>
          <cell r="O2764">
            <v>0</v>
          </cell>
        </row>
        <row r="2765">
          <cell r="N2765">
            <v>4.14656</v>
          </cell>
          <cell r="O2765">
            <v>0</v>
          </cell>
        </row>
        <row r="2766">
          <cell r="N2766">
            <v>1.2168000000000001</v>
          </cell>
          <cell r="O2766">
            <v>0</v>
          </cell>
        </row>
        <row r="2767">
          <cell r="N2767">
            <v>2.8899000000000004</v>
          </cell>
          <cell r="O2767">
            <v>0</v>
          </cell>
        </row>
        <row r="2768">
          <cell r="N2768">
            <v>3.3554400000000006</v>
          </cell>
          <cell r="O2768">
            <v>0</v>
          </cell>
        </row>
        <row r="2769">
          <cell r="N2769">
            <v>2.9735200000000006</v>
          </cell>
          <cell r="O2769">
            <v>0</v>
          </cell>
        </row>
        <row r="2770">
          <cell r="N2770">
            <v>3.4918400000000007</v>
          </cell>
          <cell r="O2770">
            <v>0</v>
          </cell>
        </row>
        <row r="2771">
          <cell r="N2771">
            <v>15.8171</v>
          </cell>
          <cell r="O2771">
            <v>0</v>
          </cell>
        </row>
        <row r="2772">
          <cell r="N2772">
            <v>20.313600000000001</v>
          </cell>
          <cell r="O2772">
            <v>0</v>
          </cell>
        </row>
        <row r="2773">
          <cell r="N2773">
            <v>0</v>
          </cell>
          <cell r="O2773">
            <v>0</v>
          </cell>
        </row>
        <row r="2774">
          <cell r="N2774">
            <v>0</v>
          </cell>
          <cell r="O2774">
            <v>0</v>
          </cell>
        </row>
        <row r="2775">
          <cell r="N2775">
            <v>0</v>
          </cell>
          <cell r="O2775">
            <v>0</v>
          </cell>
        </row>
        <row r="2776">
          <cell r="N2776">
            <v>0</v>
          </cell>
          <cell r="O2776">
            <v>0</v>
          </cell>
        </row>
        <row r="2777">
          <cell r="N2777">
            <v>6.0423999999999998</v>
          </cell>
          <cell r="O2777">
            <v>0</v>
          </cell>
        </row>
        <row r="2778">
          <cell r="N2778">
            <v>0</v>
          </cell>
          <cell r="O2778">
            <v>0</v>
          </cell>
        </row>
        <row r="2779">
          <cell r="N2779">
            <v>9.0304000000000002</v>
          </cell>
          <cell r="O2779">
            <v>0</v>
          </cell>
        </row>
        <row r="2780">
          <cell r="N2780">
            <v>3.8464800000000006</v>
          </cell>
          <cell r="O2780">
            <v>0</v>
          </cell>
        </row>
        <row r="2781">
          <cell r="N2781">
            <v>4.0101600000000008</v>
          </cell>
          <cell r="O2781">
            <v>0</v>
          </cell>
        </row>
        <row r="2782">
          <cell r="N2782">
            <v>3.8737600000000003</v>
          </cell>
          <cell r="O2782">
            <v>0</v>
          </cell>
        </row>
        <row r="2783">
          <cell r="N2783">
            <v>4.2011200000000004</v>
          </cell>
          <cell r="O2783">
            <v>0</v>
          </cell>
        </row>
        <row r="2784">
          <cell r="N2784">
            <v>4.6103200000000006</v>
          </cell>
          <cell r="O2784">
            <v>0</v>
          </cell>
        </row>
        <row r="2785">
          <cell r="N2785">
            <v>5.8924800000000017</v>
          </cell>
          <cell r="O2785">
            <v>0</v>
          </cell>
        </row>
        <row r="2786">
          <cell r="N2786">
            <v>5.2923200000000001</v>
          </cell>
          <cell r="O2786">
            <v>0</v>
          </cell>
        </row>
        <row r="2787">
          <cell r="N2787">
            <v>10.151999999999999</v>
          </cell>
          <cell r="O2787">
            <v>0</v>
          </cell>
        </row>
        <row r="2788">
          <cell r="N2788">
            <v>9.6349999999999998</v>
          </cell>
          <cell r="O2788">
            <v>0</v>
          </cell>
        </row>
        <row r="2789">
          <cell r="N2789">
            <v>0</v>
          </cell>
          <cell r="O2789">
            <v>0</v>
          </cell>
        </row>
        <row r="2790">
          <cell r="N2790">
            <v>0</v>
          </cell>
          <cell r="O2790">
            <v>0</v>
          </cell>
        </row>
        <row r="2791">
          <cell r="N2791">
            <v>1.59</v>
          </cell>
          <cell r="O2791">
            <v>0</v>
          </cell>
        </row>
        <row r="2792">
          <cell r="N2792">
            <v>0</v>
          </cell>
          <cell r="O2792">
            <v>0</v>
          </cell>
        </row>
        <row r="2793">
          <cell r="N2793">
            <v>15.5952</v>
          </cell>
          <cell r="O2793">
            <v>0</v>
          </cell>
        </row>
        <row r="2794">
          <cell r="N2794">
            <v>5.6603000000000003</v>
          </cell>
          <cell r="O2794">
            <v>0</v>
          </cell>
        </row>
        <row r="2795">
          <cell r="N2795">
            <v>16.028400000000001</v>
          </cell>
          <cell r="O2795">
            <v>0</v>
          </cell>
        </row>
        <row r="2796">
          <cell r="N2796">
            <v>4.7652000000000001</v>
          </cell>
          <cell r="O2796">
            <v>0</v>
          </cell>
        </row>
        <row r="2797">
          <cell r="N2797">
            <v>4.3319999999999999</v>
          </cell>
          <cell r="O2797">
            <v>0</v>
          </cell>
        </row>
        <row r="2798">
          <cell r="N2798">
            <v>30.757199999999997</v>
          </cell>
          <cell r="O2798">
            <v>0</v>
          </cell>
        </row>
        <row r="2799">
          <cell r="N2799">
            <v>28.936300000000003</v>
          </cell>
          <cell r="O2799">
            <v>0</v>
          </cell>
        </row>
        <row r="2800">
          <cell r="N2800">
            <v>6.7108800000000013</v>
          </cell>
          <cell r="O2800">
            <v>0</v>
          </cell>
        </row>
        <row r="2801">
          <cell r="N2801">
            <v>9.4939999999999998</v>
          </cell>
          <cell r="O2801">
            <v>0</v>
          </cell>
        </row>
        <row r="2802">
          <cell r="N2802">
            <v>3.4100000000000006</v>
          </cell>
          <cell r="O2802">
            <v>0</v>
          </cell>
        </row>
        <row r="2803">
          <cell r="N2803">
            <v>3.1099200000000007</v>
          </cell>
          <cell r="O2803">
            <v>0</v>
          </cell>
        </row>
        <row r="2804">
          <cell r="N2804">
            <v>4.3319999999999999</v>
          </cell>
          <cell r="O2804">
            <v>0</v>
          </cell>
        </row>
        <row r="2805">
          <cell r="N2805">
            <v>4.3319999999999999</v>
          </cell>
          <cell r="O2805">
            <v>0</v>
          </cell>
        </row>
        <row r="2806">
          <cell r="N2806">
            <v>18.938199999999998</v>
          </cell>
          <cell r="O2806">
            <v>0</v>
          </cell>
        </row>
        <row r="2807">
          <cell r="N2807">
            <v>21</v>
          </cell>
          <cell r="O2807">
            <v>0</v>
          </cell>
        </row>
        <row r="2808">
          <cell r="N2808">
            <v>0</v>
          </cell>
          <cell r="O2808">
            <v>0</v>
          </cell>
        </row>
        <row r="2809">
          <cell r="N2809">
            <v>0</v>
          </cell>
          <cell r="O2809">
            <v>0</v>
          </cell>
        </row>
        <row r="2810">
          <cell r="N2810">
            <v>0</v>
          </cell>
          <cell r="O2810">
            <v>0</v>
          </cell>
        </row>
        <row r="2811">
          <cell r="N2811">
            <v>0</v>
          </cell>
          <cell r="O2811">
            <v>0</v>
          </cell>
        </row>
        <row r="2812">
          <cell r="N2812">
            <v>0</v>
          </cell>
          <cell r="O2812">
            <v>0</v>
          </cell>
        </row>
        <row r="2813">
          <cell r="N2813">
            <v>0</v>
          </cell>
          <cell r="O2813">
            <v>0</v>
          </cell>
        </row>
        <row r="2814">
          <cell r="N2814">
            <v>0</v>
          </cell>
          <cell r="O2814">
            <v>0</v>
          </cell>
        </row>
        <row r="2815">
          <cell r="N2815">
            <v>386.34559999999999</v>
          </cell>
          <cell r="O2815">
            <v>0</v>
          </cell>
        </row>
        <row r="2816">
          <cell r="N2816">
            <v>0</v>
          </cell>
          <cell r="O2816">
            <v>0</v>
          </cell>
        </row>
        <row r="2817">
          <cell r="N2817">
            <v>5.6315999999999997</v>
          </cell>
          <cell r="O2817">
            <v>0</v>
          </cell>
        </row>
        <row r="2818">
          <cell r="N2818">
            <v>5.6315999999999997</v>
          </cell>
          <cell r="O2818">
            <v>0</v>
          </cell>
        </row>
        <row r="2819">
          <cell r="N2819">
            <v>5.6315999999999997</v>
          </cell>
          <cell r="O2819">
            <v>0</v>
          </cell>
        </row>
        <row r="2820">
          <cell r="N2820">
            <v>5.6315999999999997</v>
          </cell>
          <cell r="O2820">
            <v>0</v>
          </cell>
        </row>
        <row r="2821">
          <cell r="N2821">
            <v>5.6315999999999997</v>
          </cell>
          <cell r="O2821">
            <v>0</v>
          </cell>
        </row>
        <row r="2822">
          <cell r="N2822">
            <v>2.1688999999999998</v>
          </cell>
          <cell r="O2822">
            <v>0</v>
          </cell>
        </row>
        <row r="2823">
          <cell r="N2823">
            <v>0</v>
          </cell>
          <cell r="O2823">
            <v>0</v>
          </cell>
        </row>
        <row r="2824">
          <cell r="N2824">
            <v>3.2269000000000001</v>
          </cell>
          <cell r="O2824">
            <v>0</v>
          </cell>
        </row>
        <row r="2825">
          <cell r="N2825">
            <v>30.757199999999997</v>
          </cell>
          <cell r="O2825">
            <v>0</v>
          </cell>
        </row>
        <row r="2826">
          <cell r="N2826">
            <v>149.27180000000001</v>
          </cell>
          <cell r="O2826">
            <v>0</v>
          </cell>
        </row>
        <row r="2827">
          <cell r="N2827">
            <v>11.109</v>
          </cell>
          <cell r="O2827">
            <v>0</v>
          </cell>
        </row>
        <row r="2828">
          <cell r="N2828">
            <v>9.6278000000000006</v>
          </cell>
          <cell r="O2828">
            <v>0</v>
          </cell>
        </row>
        <row r="2829">
          <cell r="N2829">
            <v>2.5370400000000006</v>
          </cell>
          <cell r="O2829">
            <v>0</v>
          </cell>
        </row>
        <row r="2830">
          <cell r="N2830">
            <v>0.64219999999999999</v>
          </cell>
          <cell r="O2830">
            <v>0</v>
          </cell>
        </row>
        <row r="2831">
          <cell r="N2831">
            <v>0</v>
          </cell>
          <cell r="O2831">
            <v>0</v>
          </cell>
        </row>
        <row r="2832">
          <cell r="N2832">
            <v>0</v>
          </cell>
          <cell r="O2832">
            <v>0</v>
          </cell>
        </row>
        <row r="2833">
          <cell r="N2833">
            <v>27.291599999999999</v>
          </cell>
          <cell r="O2833">
            <v>0</v>
          </cell>
        </row>
        <row r="2834">
          <cell r="N2834">
            <v>65.413199999999989</v>
          </cell>
          <cell r="O2834">
            <v>0</v>
          </cell>
        </row>
        <row r="2835">
          <cell r="N2835">
            <v>216.39659999999998</v>
          </cell>
          <cell r="O2835">
            <v>0</v>
          </cell>
        </row>
        <row r="2836">
          <cell r="N2836">
            <v>16.461599999999997</v>
          </cell>
          <cell r="O2836">
            <v>0</v>
          </cell>
        </row>
        <row r="2837">
          <cell r="N2837">
            <v>2.7280000000000006</v>
          </cell>
          <cell r="O2837">
            <v>0</v>
          </cell>
        </row>
        <row r="2838">
          <cell r="N2838">
            <v>189.83980000000003</v>
          </cell>
          <cell r="O2838">
            <v>0</v>
          </cell>
        </row>
        <row r="2839">
          <cell r="N2839">
            <v>9.7865000000000002</v>
          </cell>
          <cell r="O2839">
            <v>0</v>
          </cell>
        </row>
        <row r="2840">
          <cell r="N2840">
            <v>1.7069000000000001</v>
          </cell>
          <cell r="O2840">
            <v>0</v>
          </cell>
        </row>
        <row r="2841">
          <cell r="N2841">
            <v>16.461599999999997</v>
          </cell>
          <cell r="O2841">
            <v>0</v>
          </cell>
        </row>
        <row r="2842">
          <cell r="N2842">
            <v>2.8644000000000003</v>
          </cell>
          <cell r="O2842">
            <v>0</v>
          </cell>
        </row>
        <row r="2843">
          <cell r="N2843">
            <v>0</v>
          </cell>
          <cell r="O2843">
            <v>0</v>
          </cell>
        </row>
        <row r="2844">
          <cell r="N2844">
            <v>0</v>
          </cell>
          <cell r="O2844">
            <v>0</v>
          </cell>
        </row>
        <row r="2845">
          <cell r="N2845">
            <v>0</v>
          </cell>
          <cell r="O2845">
            <v>0</v>
          </cell>
        </row>
        <row r="2846">
          <cell r="N2846">
            <v>11.003200000000001</v>
          </cell>
          <cell r="O2846">
            <v>0</v>
          </cell>
        </row>
        <row r="2847">
          <cell r="N2847">
            <v>149.73280000000003</v>
          </cell>
          <cell r="O2847">
            <v>0</v>
          </cell>
        </row>
        <row r="2848">
          <cell r="N2848">
            <v>0</v>
          </cell>
          <cell r="O2848">
            <v>0</v>
          </cell>
        </row>
        <row r="2849">
          <cell r="N2849">
            <v>5.1983999999999995</v>
          </cell>
          <cell r="O2849">
            <v>0</v>
          </cell>
        </row>
        <row r="2850">
          <cell r="N2850">
            <v>5.1983999999999995</v>
          </cell>
          <cell r="O2850">
            <v>0</v>
          </cell>
        </row>
        <row r="2851">
          <cell r="N2851">
            <v>5.1983999999999995</v>
          </cell>
          <cell r="O2851">
            <v>0</v>
          </cell>
        </row>
        <row r="2852">
          <cell r="N2852">
            <v>78.409199999999998</v>
          </cell>
          <cell r="O2852">
            <v>0</v>
          </cell>
        </row>
        <row r="2853">
          <cell r="N2853">
            <v>5.6315999999999997</v>
          </cell>
          <cell r="O2853">
            <v>0</v>
          </cell>
        </row>
        <row r="2854">
          <cell r="N2854">
            <v>5.6315999999999997</v>
          </cell>
          <cell r="O2854">
            <v>0</v>
          </cell>
        </row>
        <row r="2855">
          <cell r="N2855">
            <v>5.1983999999999995</v>
          </cell>
          <cell r="O2855">
            <v>0</v>
          </cell>
        </row>
        <row r="2856">
          <cell r="N2856">
            <v>5.6315999999999997</v>
          </cell>
          <cell r="O2856">
            <v>0</v>
          </cell>
        </row>
        <row r="2857">
          <cell r="N2857">
            <v>5.6315999999999997</v>
          </cell>
          <cell r="O2857">
            <v>0</v>
          </cell>
        </row>
        <row r="2858">
          <cell r="N2858">
            <v>5.6315999999999997</v>
          </cell>
          <cell r="O2858">
            <v>0</v>
          </cell>
        </row>
        <row r="2859">
          <cell r="N2859">
            <v>0</v>
          </cell>
          <cell r="O2859">
            <v>0</v>
          </cell>
        </row>
        <row r="2860">
          <cell r="N2860">
            <v>0</v>
          </cell>
          <cell r="O2860">
            <v>0</v>
          </cell>
        </row>
        <row r="2861">
          <cell r="N2861">
            <v>3.2798000000000003</v>
          </cell>
          <cell r="O2861">
            <v>0</v>
          </cell>
        </row>
        <row r="2862">
          <cell r="N2862">
            <v>17.033800000000003</v>
          </cell>
          <cell r="O2862">
            <v>0</v>
          </cell>
        </row>
        <row r="2863">
          <cell r="N2863">
            <v>537.45410000000004</v>
          </cell>
          <cell r="O2863">
            <v>0</v>
          </cell>
        </row>
        <row r="2864">
          <cell r="N2864">
            <v>5.2169999999999996</v>
          </cell>
          <cell r="O2864">
            <v>0</v>
          </cell>
        </row>
        <row r="2865">
          <cell r="N2865">
            <v>15.557</v>
          </cell>
          <cell r="O2865">
            <v>0</v>
          </cell>
        </row>
        <row r="2866">
          <cell r="N2866">
            <v>2.7508000000000004</v>
          </cell>
          <cell r="O2866">
            <v>0</v>
          </cell>
        </row>
        <row r="2867">
          <cell r="N2867">
            <v>3.3554400000000006</v>
          </cell>
          <cell r="O2867">
            <v>0</v>
          </cell>
        </row>
        <row r="2868">
          <cell r="N2868">
            <v>0</v>
          </cell>
          <cell r="O2868">
            <v>0</v>
          </cell>
        </row>
        <row r="2869">
          <cell r="N2869">
            <v>2.2747000000000002</v>
          </cell>
          <cell r="O2869">
            <v>0</v>
          </cell>
        </row>
        <row r="2870">
          <cell r="N2870">
            <v>2.645</v>
          </cell>
          <cell r="O2870">
            <v>0</v>
          </cell>
        </row>
        <row r="2871">
          <cell r="N2871">
            <v>3.4645600000000005</v>
          </cell>
          <cell r="O2871">
            <v>0</v>
          </cell>
        </row>
        <row r="2872">
          <cell r="N2872">
            <v>2.645</v>
          </cell>
          <cell r="O2872">
            <v>0</v>
          </cell>
        </row>
        <row r="2873">
          <cell r="N2873">
            <v>0</v>
          </cell>
          <cell r="O2873">
            <v>0</v>
          </cell>
        </row>
        <row r="2874">
          <cell r="N2874">
            <v>2.2747000000000002</v>
          </cell>
          <cell r="O2874">
            <v>0</v>
          </cell>
        </row>
        <row r="2875">
          <cell r="N2875">
            <v>0</v>
          </cell>
          <cell r="O2875">
            <v>0</v>
          </cell>
        </row>
        <row r="2876">
          <cell r="N2876">
            <v>3.3554400000000006</v>
          </cell>
          <cell r="O2876">
            <v>0</v>
          </cell>
        </row>
        <row r="2877">
          <cell r="N2877">
            <v>2.7508000000000004</v>
          </cell>
          <cell r="O2877">
            <v>0</v>
          </cell>
        </row>
        <row r="2878">
          <cell r="N2878">
            <v>21.7056</v>
          </cell>
          <cell r="O2878">
            <v>0</v>
          </cell>
        </row>
        <row r="2879">
          <cell r="N2879">
            <v>86.051100000000005</v>
          </cell>
          <cell r="O2879">
            <v>0</v>
          </cell>
        </row>
        <row r="2880">
          <cell r="N2880">
            <v>0</v>
          </cell>
          <cell r="O2880">
            <v>0</v>
          </cell>
        </row>
        <row r="2881">
          <cell r="N2881">
            <v>0</v>
          </cell>
          <cell r="O2881">
            <v>0</v>
          </cell>
        </row>
        <row r="2882">
          <cell r="N2882">
            <v>0</v>
          </cell>
          <cell r="O2882">
            <v>0</v>
          </cell>
        </row>
        <row r="2883">
          <cell r="N2883">
            <v>0</v>
          </cell>
          <cell r="O2883">
            <v>0</v>
          </cell>
        </row>
        <row r="2884">
          <cell r="N2884">
            <v>0</v>
          </cell>
          <cell r="O2884">
            <v>0</v>
          </cell>
        </row>
        <row r="2885">
          <cell r="N2885">
            <v>0</v>
          </cell>
          <cell r="O2885">
            <v>0</v>
          </cell>
        </row>
        <row r="2886">
          <cell r="N2886">
            <v>4.3319999999999999</v>
          </cell>
          <cell r="O2886">
            <v>0</v>
          </cell>
        </row>
        <row r="2887">
          <cell r="N2887">
            <v>4.3319999999999999</v>
          </cell>
          <cell r="O2887">
            <v>0</v>
          </cell>
        </row>
        <row r="2888">
          <cell r="N2888">
            <v>5.5</v>
          </cell>
          <cell r="O2888">
            <v>0</v>
          </cell>
        </row>
        <row r="2889">
          <cell r="N2889">
            <v>0</v>
          </cell>
          <cell r="O2889">
            <v>0</v>
          </cell>
        </row>
        <row r="2890">
          <cell r="N2890">
            <v>0</v>
          </cell>
          <cell r="O2890">
            <v>0</v>
          </cell>
        </row>
        <row r="2891">
          <cell r="N2891">
            <v>3.7559</v>
          </cell>
          <cell r="O2891">
            <v>0</v>
          </cell>
        </row>
        <row r="2892">
          <cell r="N2892">
            <v>11.267700000000001</v>
          </cell>
          <cell r="O2892">
            <v>0</v>
          </cell>
        </row>
        <row r="2893">
          <cell r="N2893">
            <v>19.096900000000002</v>
          </cell>
          <cell r="O2893">
            <v>0</v>
          </cell>
        </row>
        <row r="2894">
          <cell r="N2894">
            <v>11.320600000000001</v>
          </cell>
          <cell r="O2894">
            <v>0</v>
          </cell>
        </row>
        <row r="2895">
          <cell r="N2895">
            <v>0</v>
          </cell>
          <cell r="O2895">
            <v>0</v>
          </cell>
        </row>
        <row r="2896">
          <cell r="N2896">
            <v>0</v>
          </cell>
          <cell r="O2896">
            <v>0</v>
          </cell>
        </row>
        <row r="2897">
          <cell r="N2897">
            <v>0</v>
          </cell>
          <cell r="O2897">
            <v>0</v>
          </cell>
        </row>
        <row r="2898">
          <cell r="N2898">
            <v>0</v>
          </cell>
          <cell r="O2898">
            <v>0</v>
          </cell>
        </row>
        <row r="2899">
          <cell r="N2899">
            <v>0</v>
          </cell>
          <cell r="O2899">
            <v>0</v>
          </cell>
        </row>
        <row r="2900">
          <cell r="N2900">
            <v>0</v>
          </cell>
          <cell r="O2900">
            <v>0</v>
          </cell>
        </row>
        <row r="2901">
          <cell r="N2901">
            <v>0</v>
          </cell>
          <cell r="O2901">
            <v>0</v>
          </cell>
        </row>
        <row r="2902">
          <cell r="N2902">
            <v>0</v>
          </cell>
          <cell r="O2902">
            <v>0</v>
          </cell>
        </row>
        <row r="2903">
          <cell r="N2903">
            <v>0</v>
          </cell>
          <cell r="O2903">
            <v>0</v>
          </cell>
        </row>
        <row r="2904">
          <cell r="N2904">
            <v>0</v>
          </cell>
          <cell r="O2904">
            <v>0</v>
          </cell>
        </row>
        <row r="2905">
          <cell r="N2905">
            <v>0</v>
          </cell>
          <cell r="O2905">
            <v>0</v>
          </cell>
        </row>
        <row r="2906">
          <cell r="N2906">
            <v>0</v>
          </cell>
          <cell r="O2906">
            <v>0</v>
          </cell>
        </row>
        <row r="2907">
          <cell r="N2907">
            <v>0</v>
          </cell>
          <cell r="O2907">
            <v>0</v>
          </cell>
        </row>
        <row r="2908">
          <cell r="N2908">
            <v>0</v>
          </cell>
          <cell r="O2908">
            <v>0</v>
          </cell>
        </row>
        <row r="2909">
          <cell r="N2909">
            <v>0</v>
          </cell>
          <cell r="O2909">
            <v>0</v>
          </cell>
        </row>
        <row r="2910">
          <cell r="N2910">
            <v>0</v>
          </cell>
          <cell r="O2910">
            <v>0</v>
          </cell>
        </row>
        <row r="2911">
          <cell r="N2911">
            <v>0</v>
          </cell>
          <cell r="O2911">
            <v>0</v>
          </cell>
        </row>
        <row r="2912">
          <cell r="N2912">
            <v>0</v>
          </cell>
          <cell r="O2912">
            <v>0</v>
          </cell>
        </row>
        <row r="2913">
          <cell r="N2913">
            <v>0</v>
          </cell>
          <cell r="O2913">
            <v>0</v>
          </cell>
        </row>
        <row r="2914">
          <cell r="N2914">
            <v>0</v>
          </cell>
          <cell r="O2914">
            <v>0</v>
          </cell>
        </row>
        <row r="2915">
          <cell r="N2915">
            <v>17.327999999999999</v>
          </cell>
          <cell r="O2915">
            <v>24.744</v>
          </cell>
        </row>
        <row r="2916">
          <cell r="N2916">
            <v>5.6315999999999997</v>
          </cell>
          <cell r="O2916">
            <v>8.0418000000000003</v>
          </cell>
        </row>
        <row r="2917">
          <cell r="N2917">
            <v>5.6315999999999997</v>
          </cell>
          <cell r="O2917">
            <v>8.0418000000000003</v>
          </cell>
        </row>
        <row r="2918">
          <cell r="N2918">
            <v>5.6315999999999997</v>
          </cell>
          <cell r="O2918">
            <v>8.0418000000000003</v>
          </cell>
        </row>
        <row r="2919">
          <cell r="N2919">
            <v>17.327999999999999</v>
          </cell>
          <cell r="O2919">
            <v>24.744</v>
          </cell>
        </row>
        <row r="2920">
          <cell r="N2920">
            <v>5.6315999999999997</v>
          </cell>
          <cell r="O2920">
            <v>8.0418000000000003</v>
          </cell>
        </row>
        <row r="2921">
          <cell r="N2921">
            <v>18.917499999999997</v>
          </cell>
          <cell r="O2921">
            <v>0</v>
          </cell>
        </row>
        <row r="2922">
          <cell r="N2922">
            <v>25.48584</v>
          </cell>
          <cell r="O2922">
            <v>0</v>
          </cell>
        </row>
        <row r="2923">
          <cell r="N2923">
            <v>13.005120000000002</v>
          </cell>
          <cell r="O2923">
            <v>0</v>
          </cell>
        </row>
        <row r="2924">
          <cell r="N2924">
            <v>13.634399999999999</v>
          </cell>
          <cell r="O2924">
            <v>0</v>
          </cell>
        </row>
        <row r="2925">
          <cell r="N2925">
            <v>22.813124999999999</v>
          </cell>
          <cell r="O2925">
            <v>0</v>
          </cell>
        </row>
        <row r="2926">
          <cell r="N2926">
            <v>72.941164999999998</v>
          </cell>
          <cell r="O2926">
            <v>0</v>
          </cell>
        </row>
        <row r="2927">
          <cell r="N2927">
            <v>25.380959999999998</v>
          </cell>
          <cell r="O2927">
            <v>0</v>
          </cell>
        </row>
        <row r="2928">
          <cell r="N2928">
            <v>107.79961999999999</v>
          </cell>
          <cell r="O2928">
            <v>0</v>
          </cell>
        </row>
        <row r="2929">
          <cell r="N2929">
            <v>82.553094999999985</v>
          </cell>
          <cell r="O2929">
            <v>0</v>
          </cell>
        </row>
        <row r="2930">
          <cell r="N2930">
            <v>75.922079999999994</v>
          </cell>
          <cell r="O2930">
            <v>0</v>
          </cell>
        </row>
        <row r="2931">
          <cell r="N2931">
            <v>20.31889</v>
          </cell>
          <cell r="O2931">
            <v>0</v>
          </cell>
        </row>
        <row r="2932">
          <cell r="N2932">
            <v>343.53524500000003</v>
          </cell>
          <cell r="O2932">
            <v>0</v>
          </cell>
        </row>
        <row r="2933">
          <cell r="N2933">
            <v>89.123275000000007</v>
          </cell>
          <cell r="O2933">
            <v>0</v>
          </cell>
        </row>
        <row r="2934">
          <cell r="N2934">
            <v>43.801199999999994</v>
          </cell>
          <cell r="O2934">
            <v>0</v>
          </cell>
        </row>
        <row r="2935">
          <cell r="N2935">
            <v>31.921010000000003</v>
          </cell>
          <cell r="O2935">
            <v>0</v>
          </cell>
        </row>
        <row r="2936">
          <cell r="N2936">
            <v>6.4485099999999997</v>
          </cell>
          <cell r="O2936">
            <v>0</v>
          </cell>
        </row>
        <row r="2937">
          <cell r="N2937">
            <v>107.18919999999999</v>
          </cell>
          <cell r="O2937">
            <v>0</v>
          </cell>
        </row>
        <row r="2938">
          <cell r="N2938">
            <v>15.62712</v>
          </cell>
          <cell r="O2938">
            <v>0</v>
          </cell>
        </row>
        <row r="2939">
          <cell r="N2939">
            <v>10.82863</v>
          </cell>
          <cell r="O2939">
            <v>0</v>
          </cell>
        </row>
        <row r="2940">
          <cell r="N2940">
            <v>28.737120000000001</v>
          </cell>
          <cell r="O2940">
            <v>0</v>
          </cell>
        </row>
        <row r="2941">
          <cell r="N2941">
            <v>0</v>
          </cell>
          <cell r="O2941">
            <v>0</v>
          </cell>
        </row>
        <row r="2942">
          <cell r="N2942">
            <v>60.777959999999986</v>
          </cell>
          <cell r="O2942">
            <v>86.789580000000001</v>
          </cell>
        </row>
        <row r="2943">
          <cell r="N2943">
            <v>19.927199999999999</v>
          </cell>
          <cell r="O2943">
            <v>0</v>
          </cell>
        </row>
        <row r="2944">
          <cell r="N2944">
            <v>60.777959999999986</v>
          </cell>
          <cell r="O2944">
            <v>86.789580000000001</v>
          </cell>
        </row>
        <row r="2945">
          <cell r="N2945">
            <v>0</v>
          </cell>
          <cell r="O2945">
            <v>0</v>
          </cell>
        </row>
        <row r="2946">
          <cell r="N2946">
            <v>2.5299999999999998</v>
          </cell>
          <cell r="O2946">
            <v>0</v>
          </cell>
        </row>
        <row r="2947">
          <cell r="N2947">
            <v>3.7949999999999995</v>
          </cell>
          <cell r="O2947">
            <v>0</v>
          </cell>
        </row>
        <row r="2948">
          <cell r="N2948">
            <v>11.31531</v>
          </cell>
          <cell r="O2948">
            <v>0</v>
          </cell>
        </row>
        <row r="2949">
          <cell r="N2949">
            <v>18.676345000000001</v>
          </cell>
          <cell r="O2949">
            <v>0</v>
          </cell>
        </row>
        <row r="2950">
          <cell r="N2950">
            <v>9.0644150000000003</v>
          </cell>
          <cell r="O2950">
            <v>0</v>
          </cell>
        </row>
        <row r="2951">
          <cell r="N2951">
            <v>113.58503999999999</v>
          </cell>
          <cell r="O2951">
            <v>162.19691999999998</v>
          </cell>
        </row>
        <row r="2952">
          <cell r="N2952">
            <v>126.53771999999998</v>
          </cell>
          <cell r="O2952">
            <v>180.69305999999997</v>
          </cell>
        </row>
        <row r="2953">
          <cell r="N2953">
            <v>0</v>
          </cell>
          <cell r="O2953">
            <v>0</v>
          </cell>
        </row>
        <row r="2954">
          <cell r="N2954">
            <v>44.044540000000005</v>
          </cell>
          <cell r="O2954">
            <v>0</v>
          </cell>
        </row>
        <row r="2955">
          <cell r="N2955">
            <v>58.462434999999992</v>
          </cell>
          <cell r="O2955">
            <v>0</v>
          </cell>
        </row>
        <row r="2956">
          <cell r="N2956">
            <v>5.3534800000000002</v>
          </cell>
          <cell r="O2956">
            <v>0</v>
          </cell>
        </row>
        <row r="2957">
          <cell r="N2957">
            <v>0</v>
          </cell>
          <cell r="O2957">
            <v>0</v>
          </cell>
        </row>
        <row r="2958">
          <cell r="N2958">
            <v>1.5548</v>
          </cell>
          <cell r="O2958">
            <v>0</v>
          </cell>
        </row>
        <row r="2959">
          <cell r="N2959">
            <v>11.15385</v>
          </cell>
          <cell r="O2959">
            <v>0</v>
          </cell>
        </row>
        <row r="2960">
          <cell r="N2960">
            <v>0</v>
          </cell>
          <cell r="O2960">
            <v>0</v>
          </cell>
        </row>
        <row r="2961">
          <cell r="N2961">
            <v>0</v>
          </cell>
          <cell r="O2961">
            <v>0</v>
          </cell>
        </row>
        <row r="2962">
          <cell r="N2962">
            <v>0</v>
          </cell>
          <cell r="O2962">
            <v>0</v>
          </cell>
        </row>
        <row r="2963">
          <cell r="N2963">
            <v>0</v>
          </cell>
          <cell r="O2963">
            <v>0</v>
          </cell>
        </row>
        <row r="2964">
          <cell r="N2964">
            <v>0</v>
          </cell>
          <cell r="O2964">
            <v>0</v>
          </cell>
        </row>
        <row r="2965">
          <cell r="N2965">
            <v>0</v>
          </cell>
          <cell r="O2965">
            <v>0</v>
          </cell>
        </row>
        <row r="2966">
          <cell r="N2966">
            <v>19.927199999999999</v>
          </cell>
          <cell r="O2966">
            <v>0</v>
          </cell>
        </row>
        <row r="2967">
          <cell r="N2967">
            <v>0</v>
          </cell>
          <cell r="O2967">
            <v>0</v>
          </cell>
        </row>
        <row r="2968">
          <cell r="N2968">
            <v>13.356559999999998</v>
          </cell>
          <cell r="O2968">
            <v>0</v>
          </cell>
        </row>
        <row r="2969">
          <cell r="N2969">
            <v>13.356559999999998</v>
          </cell>
          <cell r="O2969">
            <v>0</v>
          </cell>
        </row>
        <row r="2970">
          <cell r="N2970">
            <v>0</v>
          </cell>
          <cell r="O2970">
            <v>0</v>
          </cell>
        </row>
        <row r="2971">
          <cell r="N2971">
            <v>84.456000000000003</v>
          </cell>
          <cell r="O2971">
            <v>0</v>
          </cell>
        </row>
        <row r="2972">
          <cell r="N2972">
            <v>31.463999999999999</v>
          </cell>
          <cell r="O2972">
            <v>0</v>
          </cell>
        </row>
        <row r="2973">
          <cell r="N2973">
            <v>31.463999999999999</v>
          </cell>
          <cell r="O2973">
            <v>0</v>
          </cell>
        </row>
        <row r="2974">
          <cell r="N2974">
            <v>31.463999999999999</v>
          </cell>
          <cell r="O2974">
            <v>0</v>
          </cell>
        </row>
        <row r="2975">
          <cell r="N2975">
            <v>90.008199999999988</v>
          </cell>
          <cell r="O2975">
            <v>0</v>
          </cell>
        </row>
        <row r="2976">
          <cell r="N2976">
            <v>44.026599999999995</v>
          </cell>
          <cell r="O2976">
            <v>0</v>
          </cell>
        </row>
        <row r="2977">
          <cell r="N2977">
            <v>158.84018499999999</v>
          </cell>
          <cell r="O2977">
            <v>0</v>
          </cell>
        </row>
        <row r="2978">
          <cell r="N2978">
            <v>4.2352200000000009</v>
          </cell>
          <cell r="O2978">
            <v>0</v>
          </cell>
        </row>
        <row r="2979">
          <cell r="N2979">
            <v>4.2352200000000009</v>
          </cell>
          <cell r="O2979">
            <v>0</v>
          </cell>
        </row>
        <row r="2980">
          <cell r="N2980">
            <v>4.2352200000000009</v>
          </cell>
          <cell r="O2980">
            <v>0</v>
          </cell>
        </row>
        <row r="2981">
          <cell r="N2981">
            <v>124.57260000000001</v>
          </cell>
          <cell r="O2981">
            <v>0</v>
          </cell>
        </row>
        <row r="2982">
          <cell r="N2982">
            <v>17.934480000000001</v>
          </cell>
          <cell r="O2982">
            <v>0</v>
          </cell>
        </row>
        <row r="2983">
          <cell r="N2983">
            <v>4.5626249999999997</v>
          </cell>
          <cell r="O2983">
            <v>0</v>
          </cell>
        </row>
        <row r="2984">
          <cell r="N2984">
            <v>19.402799999999999</v>
          </cell>
          <cell r="O2984">
            <v>0</v>
          </cell>
        </row>
        <row r="2985">
          <cell r="N2985">
            <v>0</v>
          </cell>
          <cell r="O2985">
            <v>0</v>
          </cell>
        </row>
        <row r="2986">
          <cell r="N2986">
            <v>3.9528720000000002</v>
          </cell>
          <cell r="O2986">
            <v>0</v>
          </cell>
        </row>
        <row r="2987">
          <cell r="N2987">
            <v>59.78159999999999</v>
          </cell>
          <cell r="O2987">
            <v>85.366799999999998</v>
          </cell>
        </row>
        <row r="2988">
          <cell r="N2988">
            <v>19.927199999999999</v>
          </cell>
          <cell r="O2988">
            <v>0</v>
          </cell>
        </row>
        <row r="2989">
          <cell r="N2989">
            <v>59.78159999999999</v>
          </cell>
          <cell r="O2989">
            <v>85.366799999999998</v>
          </cell>
        </row>
        <row r="2990">
          <cell r="N2990">
            <v>0</v>
          </cell>
          <cell r="O2990">
            <v>0</v>
          </cell>
        </row>
        <row r="2991">
          <cell r="N2991">
            <v>0</v>
          </cell>
          <cell r="O2991">
            <v>0</v>
          </cell>
        </row>
        <row r="2992">
          <cell r="N2992">
            <v>0</v>
          </cell>
          <cell r="O2992">
            <v>0</v>
          </cell>
        </row>
        <row r="2993">
          <cell r="N2993">
            <v>45.629584999999992</v>
          </cell>
          <cell r="O2993">
            <v>0</v>
          </cell>
        </row>
        <row r="2994">
          <cell r="N2994">
            <v>15.607569999999999</v>
          </cell>
          <cell r="O2994">
            <v>0</v>
          </cell>
        </row>
        <row r="2995">
          <cell r="N2995">
            <v>15.62712</v>
          </cell>
          <cell r="O2995">
            <v>0</v>
          </cell>
        </row>
        <row r="2996">
          <cell r="N2996">
            <v>29.576159999999998</v>
          </cell>
          <cell r="O2996">
            <v>0</v>
          </cell>
        </row>
        <row r="2997">
          <cell r="N2997">
            <v>67.752479999999991</v>
          </cell>
          <cell r="O2997">
            <v>96.749039999999994</v>
          </cell>
        </row>
        <row r="2998">
          <cell r="N2998">
            <v>53.803440000000002</v>
          </cell>
          <cell r="O2998">
            <v>76.830119999999994</v>
          </cell>
        </row>
        <row r="2999">
          <cell r="N2999">
            <v>71.161999999999992</v>
          </cell>
          <cell r="O2999">
            <v>0</v>
          </cell>
        </row>
        <row r="3000">
          <cell r="N3000">
            <v>43.849959999999996</v>
          </cell>
          <cell r="O3000">
            <v>0</v>
          </cell>
        </row>
        <row r="3001">
          <cell r="N3001">
            <v>43.780499999999996</v>
          </cell>
          <cell r="O3001">
            <v>0</v>
          </cell>
        </row>
        <row r="3002">
          <cell r="N3002">
            <v>3.7960120000000002</v>
          </cell>
          <cell r="O3002">
            <v>0</v>
          </cell>
        </row>
        <row r="3003">
          <cell r="N3003">
            <v>3.7960120000000002</v>
          </cell>
          <cell r="O3003">
            <v>0</v>
          </cell>
        </row>
        <row r="3004">
          <cell r="N3004">
            <v>19.079649999999997</v>
          </cell>
          <cell r="O3004">
            <v>0</v>
          </cell>
        </row>
        <row r="3005">
          <cell r="N3005">
            <v>27.685789999999997</v>
          </cell>
          <cell r="O3005">
            <v>0</v>
          </cell>
        </row>
        <row r="3006">
          <cell r="N3006">
            <v>3.5132499999999993</v>
          </cell>
          <cell r="O3006">
            <v>0</v>
          </cell>
        </row>
        <row r="3007">
          <cell r="N3007">
            <v>3.7294499999999995</v>
          </cell>
          <cell r="O3007">
            <v>0</v>
          </cell>
        </row>
        <row r="3008">
          <cell r="N3008">
            <v>3.7294499999999995</v>
          </cell>
          <cell r="O3008">
            <v>0</v>
          </cell>
        </row>
        <row r="3009">
          <cell r="N3009">
            <v>52.104199999999999</v>
          </cell>
          <cell r="O3009">
            <v>0</v>
          </cell>
        </row>
        <row r="3010">
          <cell r="N3010">
            <v>8.94102</v>
          </cell>
          <cell r="O3010">
            <v>0</v>
          </cell>
        </row>
        <row r="3011">
          <cell r="N3011">
            <v>3.6077800000000004</v>
          </cell>
          <cell r="O3011">
            <v>0</v>
          </cell>
        </row>
        <row r="3012">
          <cell r="N3012">
            <v>52.378934999999998</v>
          </cell>
          <cell r="O3012">
            <v>0</v>
          </cell>
        </row>
        <row r="3013">
          <cell r="N3013">
            <v>139.9205</v>
          </cell>
          <cell r="O3013">
            <v>0</v>
          </cell>
        </row>
        <row r="3014">
          <cell r="N3014">
            <v>41.445999999999998</v>
          </cell>
          <cell r="O3014">
            <v>0</v>
          </cell>
        </row>
        <row r="3015">
          <cell r="N3015">
            <v>0</v>
          </cell>
          <cell r="O3015">
            <v>0</v>
          </cell>
        </row>
        <row r="3016">
          <cell r="N3016">
            <v>14.743575</v>
          </cell>
          <cell r="O3016">
            <v>0</v>
          </cell>
        </row>
        <row r="3017">
          <cell r="N3017">
            <v>0</v>
          </cell>
          <cell r="O3017">
            <v>0</v>
          </cell>
        </row>
        <row r="3018">
          <cell r="N3018">
            <v>0</v>
          </cell>
          <cell r="O3018">
            <v>0</v>
          </cell>
        </row>
        <row r="3019">
          <cell r="N3019">
            <v>8.1253480000000007</v>
          </cell>
          <cell r="O3019">
            <v>0</v>
          </cell>
        </row>
        <row r="3020">
          <cell r="N3020">
            <v>8.1253480000000007</v>
          </cell>
          <cell r="O3020">
            <v>0</v>
          </cell>
        </row>
        <row r="3021">
          <cell r="N3021">
            <v>8.1253480000000007</v>
          </cell>
          <cell r="O3021">
            <v>0</v>
          </cell>
        </row>
        <row r="3022">
          <cell r="N3022">
            <v>63.889400000000002</v>
          </cell>
          <cell r="O3022">
            <v>0</v>
          </cell>
        </row>
        <row r="3023">
          <cell r="N3023">
            <v>32.531199999999998</v>
          </cell>
          <cell r="O3023">
            <v>0</v>
          </cell>
        </row>
        <row r="3024">
          <cell r="N3024">
            <v>20.175599999999999</v>
          </cell>
          <cell r="O3024">
            <v>0</v>
          </cell>
        </row>
        <row r="3025">
          <cell r="N3025">
            <v>20.331999999999997</v>
          </cell>
          <cell r="O3025">
            <v>0</v>
          </cell>
        </row>
        <row r="3026">
          <cell r="N3026">
            <v>20.331999999999997</v>
          </cell>
          <cell r="O3026">
            <v>0</v>
          </cell>
        </row>
        <row r="3027">
          <cell r="N3027">
            <v>20.331999999999997</v>
          </cell>
          <cell r="O3027">
            <v>0</v>
          </cell>
        </row>
        <row r="3028">
          <cell r="N3028">
            <v>20.331999999999997</v>
          </cell>
          <cell r="O3028">
            <v>0</v>
          </cell>
        </row>
        <row r="3029">
          <cell r="N3029">
            <v>20.331999999999997</v>
          </cell>
          <cell r="O3029">
            <v>0</v>
          </cell>
        </row>
        <row r="3030">
          <cell r="N3030">
            <v>22.4434</v>
          </cell>
          <cell r="O3030">
            <v>0</v>
          </cell>
        </row>
        <row r="3031">
          <cell r="N3031">
            <v>18.676345000000001</v>
          </cell>
          <cell r="O3031">
            <v>0</v>
          </cell>
        </row>
        <row r="3032">
          <cell r="N3032">
            <v>10.697759999999999</v>
          </cell>
          <cell r="O3032">
            <v>0</v>
          </cell>
        </row>
        <row r="3033">
          <cell r="N3033">
            <v>12.690479999999999</v>
          </cell>
          <cell r="O3033">
            <v>0</v>
          </cell>
        </row>
        <row r="3034">
          <cell r="N3034">
            <v>75.617904999999993</v>
          </cell>
          <cell r="O3034">
            <v>0</v>
          </cell>
        </row>
        <row r="3035">
          <cell r="N3035">
            <v>28.227439999999998</v>
          </cell>
          <cell r="O3035">
            <v>0</v>
          </cell>
        </row>
        <row r="3036">
          <cell r="N3036">
            <v>10.461319999999999</v>
          </cell>
          <cell r="O3036">
            <v>0</v>
          </cell>
        </row>
        <row r="3037">
          <cell r="N3037">
            <v>21.778929999999995</v>
          </cell>
          <cell r="O3037">
            <v>0</v>
          </cell>
        </row>
        <row r="3038">
          <cell r="N3038">
            <v>24.820679999999996</v>
          </cell>
          <cell r="O3038">
            <v>0</v>
          </cell>
        </row>
        <row r="3039">
          <cell r="N3039">
            <v>582.51179999999999</v>
          </cell>
          <cell r="O3039">
            <v>0</v>
          </cell>
        </row>
        <row r="3040">
          <cell r="N3040">
            <v>68.112200000000001</v>
          </cell>
          <cell r="O3040">
            <v>0</v>
          </cell>
        </row>
        <row r="3041">
          <cell r="N3041">
            <v>17.986000000000001</v>
          </cell>
          <cell r="O3041">
            <v>0</v>
          </cell>
        </row>
        <row r="3042">
          <cell r="N3042">
            <v>2.5654199999999996</v>
          </cell>
          <cell r="O3042">
            <v>0</v>
          </cell>
        </row>
        <row r="3043">
          <cell r="N3043">
            <v>15.62712</v>
          </cell>
          <cell r="O3043">
            <v>0</v>
          </cell>
        </row>
        <row r="3044">
          <cell r="N3044">
            <v>29.785919999999997</v>
          </cell>
          <cell r="O3044">
            <v>0</v>
          </cell>
        </row>
        <row r="3045">
          <cell r="N3045">
            <v>5.207752000000001</v>
          </cell>
          <cell r="O3045">
            <v>0</v>
          </cell>
        </row>
        <row r="3046">
          <cell r="N3046">
            <v>60.777959999999986</v>
          </cell>
          <cell r="O3046">
            <v>86.789580000000001</v>
          </cell>
        </row>
        <row r="3047">
          <cell r="N3047">
            <v>19.927199999999999</v>
          </cell>
          <cell r="O3047">
            <v>0</v>
          </cell>
        </row>
        <row r="3048">
          <cell r="N3048">
            <v>60.777959999999986</v>
          </cell>
          <cell r="O3048">
            <v>86.789580000000001</v>
          </cell>
        </row>
        <row r="3049">
          <cell r="N3049">
            <v>0</v>
          </cell>
          <cell r="O3049">
            <v>0</v>
          </cell>
        </row>
        <row r="3050">
          <cell r="N3050">
            <v>0</v>
          </cell>
          <cell r="O3050">
            <v>0</v>
          </cell>
        </row>
        <row r="3051">
          <cell r="N3051">
            <v>0</v>
          </cell>
          <cell r="O3051">
            <v>0</v>
          </cell>
        </row>
        <row r="3052">
          <cell r="N3052">
            <v>70.458199999999991</v>
          </cell>
          <cell r="O3052">
            <v>0</v>
          </cell>
        </row>
        <row r="3053">
          <cell r="N3053">
            <v>2.5712505000000001</v>
          </cell>
          <cell r="O3053">
            <v>0</v>
          </cell>
        </row>
        <row r="3054">
          <cell r="N3054">
            <v>0</v>
          </cell>
          <cell r="O3054">
            <v>0</v>
          </cell>
        </row>
        <row r="3055">
          <cell r="N3055">
            <v>0</v>
          </cell>
          <cell r="O3055">
            <v>0</v>
          </cell>
        </row>
        <row r="3056">
          <cell r="N3056">
            <v>3.9008000000000003</v>
          </cell>
          <cell r="O3056">
            <v>0</v>
          </cell>
        </row>
        <row r="3057">
          <cell r="N3057">
            <v>3.1685720000000002</v>
          </cell>
          <cell r="O3057">
            <v>0</v>
          </cell>
        </row>
        <row r="3058">
          <cell r="N3058">
            <v>15.62712</v>
          </cell>
          <cell r="O3058">
            <v>0</v>
          </cell>
        </row>
        <row r="3059">
          <cell r="N3059">
            <v>29.576159999999998</v>
          </cell>
          <cell r="O3059">
            <v>0</v>
          </cell>
        </row>
        <row r="3060">
          <cell r="N3060">
            <v>67.752479999999991</v>
          </cell>
          <cell r="O3060">
            <v>96.749039999999994</v>
          </cell>
        </row>
        <row r="3061">
          <cell r="N3061">
            <v>53.803440000000002</v>
          </cell>
          <cell r="O3061">
            <v>76.830119999999994</v>
          </cell>
        </row>
        <row r="3062">
          <cell r="N3062">
            <v>5.1101399999999995</v>
          </cell>
          <cell r="O3062">
            <v>0</v>
          </cell>
        </row>
        <row r="3063">
          <cell r="N3063">
            <v>19.467199999999998</v>
          </cell>
          <cell r="O3063">
            <v>0</v>
          </cell>
        </row>
        <row r="3064">
          <cell r="N3064">
            <v>63.498400000000004</v>
          </cell>
          <cell r="O3064">
            <v>0</v>
          </cell>
        </row>
        <row r="3065">
          <cell r="N3065">
            <v>62.56</v>
          </cell>
          <cell r="O3065">
            <v>0</v>
          </cell>
        </row>
        <row r="3066">
          <cell r="N3066">
            <v>62.56</v>
          </cell>
          <cell r="O3066">
            <v>0</v>
          </cell>
        </row>
        <row r="3067">
          <cell r="N3067">
            <v>62.56</v>
          </cell>
          <cell r="O3067">
            <v>0</v>
          </cell>
        </row>
        <row r="3068">
          <cell r="N3068">
            <v>27.291799999999999</v>
          </cell>
          <cell r="O3068">
            <v>0</v>
          </cell>
        </row>
        <row r="3069">
          <cell r="N3069">
            <v>13.215799999999998</v>
          </cell>
          <cell r="O3069">
            <v>0</v>
          </cell>
        </row>
        <row r="3070">
          <cell r="N3070">
            <v>50.908199999999994</v>
          </cell>
          <cell r="O3070">
            <v>0</v>
          </cell>
        </row>
        <row r="3071">
          <cell r="N3071">
            <v>128.84853000000001</v>
          </cell>
          <cell r="O3071">
            <v>0</v>
          </cell>
        </row>
        <row r="3072">
          <cell r="N3072">
            <v>60.292199999999994</v>
          </cell>
          <cell r="O3072">
            <v>0</v>
          </cell>
        </row>
        <row r="3073">
          <cell r="N3073">
            <v>41.445999999999998</v>
          </cell>
          <cell r="O3073">
            <v>0</v>
          </cell>
        </row>
        <row r="3074">
          <cell r="N3074">
            <v>0</v>
          </cell>
          <cell r="O3074">
            <v>0</v>
          </cell>
        </row>
        <row r="3075">
          <cell r="N3075">
            <v>9.8773499999999981</v>
          </cell>
          <cell r="O3075">
            <v>0</v>
          </cell>
        </row>
        <row r="3076">
          <cell r="N3076">
            <v>0</v>
          </cell>
          <cell r="O3076">
            <v>0</v>
          </cell>
        </row>
        <row r="3077">
          <cell r="N3077">
            <v>0</v>
          </cell>
          <cell r="O3077">
            <v>0</v>
          </cell>
        </row>
        <row r="3078">
          <cell r="N3078">
            <v>8.1253480000000007</v>
          </cell>
          <cell r="O3078">
            <v>0</v>
          </cell>
        </row>
        <row r="3079">
          <cell r="N3079">
            <v>8.1253480000000007</v>
          </cell>
          <cell r="O3079">
            <v>0</v>
          </cell>
        </row>
        <row r="3080">
          <cell r="N3080">
            <v>8.1253480000000007</v>
          </cell>
          <cell r="O3080">
            <v>0</v>
          </cell>
        </row>
        <row r="3081">
          <cell r="N3081">
            <v>20.175599999999999</v>
          </cell>
          <cell r="O3081">
            <v>0</v>
          </cell>
        </row>
        <row r="3082">
          <cell r="N3082">
            <v>31.749200000000002</v>
          </cell>
          <cell r="O3082">
            <v>0</v>
          </cell>
        </row>
        <row r="3083">
          <cell r="N3083">
            <v>20.331999999999997</v>
          </cell>
          <cell r="O3083">
            <v>0</v>
          </cell>
        </row>
        <row r="3084">
          <cell r="N3084">
            <v>20.253800000000002</v>
          </cell>
          <cell r="O3084">
            <v>0</v>
          </cell>
        </row>
        <row r="3085">
          <cell r="N3085">
            <v>20.253800000000002</v>
          </cell>
          <cell r="O3085">
            <v>0</v>
          </cell>
        </row>
        <row r="3086">
          <cell r="N3086">
            <v>20.331999999999997</v>
          </cell>
          <cell r="O3086">
            <v>0</v>
          </cell>
        </row>
        <row r="3087">
          <cell r="N3087">
            <v>20.331999999999997</v>
          </cell>
          <cell r="O3087">
            <v>0</v>
          </cell>
        </row>
        <row r="3088">
          <cell r="N3088">
            <v>20.331999999999997</v>
          </cell>
          <cell r="O3088">
            <v>0</v>
          </cell>
        </row>
        <row r="3089">
          <cell r="N3089">
            <v>21.583199999999998</v>
          </cell>
          <cell r="O3089">
            <v>0</v>
          </cell>
        </row>
        <row r="3090">
          <cell r="N3090">
            <v>38.071439999999988</v>
          </cell>
          <cell r="O3090">
            <v>0</v>
          </cell>
        </row>
        <row r="3091">
          <cell r="N3091">
            <v>156.58584000000002</v>
          </cell>
          <cell r="O3091">
            <v>0</v>
          </cell>
        </row>
        <row r="3092">
          <cell r="N3092">
            <v>54.852239999999995</v>
          </cell>
          <cell r="O3092">
            <v>0</v>
          </cell>
        </row>
        <row r="3093">
          <cell r="N3093">
            <v>14.57832</v>
          </cell>
          <cell r="O3093">
            <v>0</v>
          </cell>
        </row>
        <row r="3094">
          <cell r="N3094">
            <v>10.461319999999999</v>
          </cell>
          <cell r="O3094">
            <v>0</v>
          </cell>
        </row>
        <row r="3095">
          <cell r="N3095">
            <v>620.82979999999998</v>
          </cell>
          <cell r="O3095">
            <v>0</v>
          </cell>
        </row>
        <row r="3096">
          <cell r="N3096">
            <v>0</v>
          </cell>
          <cell r="O3096">
            <v>0</v>
          </cell>
        </row>
        <row r="3097">
          <cell r="N3097">
            <v>0</v>
          </cell>
          <cell r="O3097">
            <v>0</v>
          </cell>
        </row>
        <row r="3098">
          <cell r="N3098">
            <v>0</v>
          </cell>
          <cell r="O3098">
            <v>0</v>
          </cell>
        </row>
        <row r="3099">
          <cell r="N3099">
            <v>81.975035999999989</v>
          </cell>
          <cell r="O3099">
            <v>0</v>
          </cell>
        </row>
        <row r="3100">
          <cell r="N3100">
            <v>7.2155600000000009</v>
          </cell>
          <cell r="O3100">
            <v>0</v>
          </cell>
        </row>
        <row r="3101">
          <cell r="N3101">
            <v>17.026669999999999</v>
          </cell>
          <cell r="O3101">
            <v>0</v>
          </cell>
        </row>
        <row r="3102">
          <cell r="N3102">
            <v>15.62712</v>
          </cell>
          <cell r="O3102">
            <v>0</v>
          </cell>
        </row>
        <row r="3103">
          <cell r="N3103">
            <v>29.502743999999996</v>
          </cell>
          <cell r="O3103">
            <v>0</v>
          </cell>
        </row>
        <row r="3104">
          <cell r="N3104">
            <v>5.207752000000001</v>
          </cell>
          <cell r="O3104">
            <v>0</v>
          </cell>
        </row>
        <row r="3105">
          <cell r="N3105">
            <v>60.777959999999986</v>
          </cell>
          <cell r="O3105">
            <v>86.789580000000001</v>
          </cell>
        </row>
        <row r="3106">
          <cell r="N3106">
            <v>19.927199999999999</v>
          </cell>
          <cell r="O3106">
            <v>0</v>
          </cell>
        </row>
        <row r="3107">
          <cell r="N3107">
            <v>60.777959999999986</v>
          </cell>
          <cell r="O3107">
            <v>86.789580000000001</v>
          </cell>
        </row>
        <row r="3108">
          <cell r="N3108">
            <v>0</v>
          </cell>
          <cell r="O3108">
            <v>0</v>
          </cell>
        </row>
        <row r="3109">
          <cell r="N3109">
            <v>0</v>
          </cell>
          <cell r="O3109">
            <v>0</v>
          </cell>
        </row>
        <row r="3110">
          <cell r="N3110">
            <v>0</v>
          </cell>
          <cell r="O3110">
            <v>0</v>
          </cell>
        </row>
        <row r="3111">
          <cell r="N3111">
            <v>84.610284000000007</v>
          </cell>
          <cell r="O3111">
            <v>0</v>
          </cell>
        </row>
        <row r="3112">
          <cell r="N3112">
            <v>0</v>
          </cell>
          <cell r="O3112">
            <v>0</v>
          </cell>
        </row>
        <row r="3113">
          <cell r="N3113">
            <v>0</v>
          </cell>
          <cell r="O3113">
            <v>0</v>
          </cell>
        </row>
        <row r="3114">
          <cell r="N3114">
            <v>1.0361499999999999</v>
          </cell>
          <cell r="O3114">
            <v>0</v>
          </cell>
        </row>
        <row r="3115">
          <cell r="N3115">
            <v>7.7645700000000009</v>
          </cell>
          <cell r="O3115">
            <v>0</v>
          </cell>
        </row>
        <row r="3116">
          <cell r="N3116">
            <v>15.62712</v>
          </cell>
          <cell r="O3116">
            <v>0</v>
          </cell>
        </row>
        <row r="3117">
          <cell r="N3117">
            <v>29.47128</v>
          </cell>
          <cell r="O3117">
            <v>0</v>
          </cell>
        </row>
        <row r="3118">
          <cell r="N3118">
            <v>65.759759999999986</v>
          </cell>
          <cell r="O3118">
            <v>93.903479999999988</v>
          </cell>
        </row>
        <row r="3119">
          <cell r="N3119">
            <v>52.807079999999992</v>
          </cell>
          <cell r="O3119">
            <v>75.407340000000005</v>
          </cell>
        </row>
        <row r="3120">
          <cell r="N3120">
            <v>42.262499999999996</v>
          </cell>
          <cell r="O3120">
            <v>0</v>
          </cell>
        </row>
        <row r="3121">
          <cell r="N3121">
            <v>51.857915999999996</v>
          </cell>
          <cell r="O3121">
            <v>0</v>
          </cell>
        </row>
        <row r="3122">
          <cell r="N3122">
            <v>74.257524000000004</v>
          </cell>
          <cell r="O3122">
            <v>0</v>
          </cell>
        </row>
        <row r="3123">
          <cell r="N3123">
            <v>3.69265</v>
          </cell>
          <cell r="O3123">
            <v>0</v>
          </cell>
        </row>
        <row r="3124">
          <cell r="N3124">
            <v>8.5753199999999978</v>
          </cell>
          <cell r="O3124">
            <v>0</v>
          </cell>
        </row>
        <row r="3125">
          <cell r="N3125">
            <v>8.6852599999999995</v>
          </cell>
          <cell r="O3125">
            <v>0</v>
          </cell>
        </row>
        <row r="3126">
          <cell r="N3126">
            <v>0</v>
          </cell>
          <cell r="O3126">
            <v>0</v>
          </cell>
        </row>
        <row r="3127">
          <cell r="N3127">
            <v>51.010871999999999</v>
          </cell>
          <cell r="O3127">
            <v>0</v>
          </cell>
        </row>
        <row r="3128">
          <cell r="N3128">
            <v>49.881479999999996</v>
          </cell>
          <cell r="O3128">
            <v>0</v>
          </cell>
        </row>
        <row r="3129">
          <cell r="N3129">
            <v>49.881479999999996</v>
          </cell>
          <cell r="O3129">
            <v>0</v>
          </cell>
        </row>
        <row r="3130">
          <cell r="N3130">
            <v>49.881479999999996</v>
          </cell>
          <cell r="O3130">
            <v>0</v>
          </cell>
        </row>
        <row r="3131">
          <cell r="N3131">
            <v>3.2626880000000003</v>
          </cell>
          <cell r="O3131">
            <v>0</v>
          </cell>
        </row>
        <row r="3132">
          <cell r="N3132">
            <v>8.15672</v>
          </cell>
          <cell r="O3132">
            <v>0</v>
          </cell>
        </row>
        <row r="3133">
          <cell r="N3133">
            <v>31.024699999999996</v>
          </cell>
          <cell r="O3133">
            <v>0</v>
          </cell>
        </row>
        <row r="3134">
          <cell r="N3134">
            <v>49.881479999999996</v>
          </cell>
          <cell r="O3134">
            <v>0</v>
          </cell>
        </row>
        <row r="3135">
          <cell r="N3135">
            <v>49.881479999999996</v>
          </cell>
          <cell r="O3135">
            <v>0</v>
          </cell>
        </row>
        <row r="3136">
          <cell r="N3136">
            <v>49.128551999999999</v>
          </cell>
          <cell r="O3136">
            <v>0</v>
          </cell>
        </row>
        <row r="3137">
          <cell r="N3137">
            <v>48.281507999999995</v>
          </cell>
          <cell r="O3137">
            <v>0</v>
          </cell>
        </row>
        <row r="3138">
          <cell r="N3138">
            <v>49.787363999999997</v>
          </cell>
          <cell r="O3138">
            <v>0</v>
          </cell>
        </row>
        <row r="3139">
          <cell r="N3139">
            <v>223.62945999999999</v>
          </cell>
          <cell r="O3139">
            <v>0</v>
          </cell>
        </row>
        <row r="3140">
          <cell r="N3140">
            <v>29.186999999999998</v>
          </cell>
          <cell r="O3140">
            <v>0</v>
          </cell>
        </row>
        <row r="3141">
          <cell r="N3141">
            <v>8.1567200000000017</v>
          </cell>
          <cell r="O3141">
            <v>0</v>
          </cell>
        </row>
        <row r="3142">
          <cell r="N3142">
            <v>28.538399999999996</v>
          </cell>
          <cell r="O3142">
            <v>0</v>
          </cell>
        </row>
        <row r="3143">
          <cell r="N3143">
            <v>0</v>
          </cell>
          <cell r="O3143">
            <v>0</v>
          </cell>
        </row>
        <row r="3144">
          <cell r="N3144">
            <v>15.20875</v>
          </cell>
          <cell r="O3144">
            <v>0</v>
          </cell>
        </row>
        <row r="3145">
          <cell r="N3145">
            <v>0</v>
          </cell>
          <cell r="O3145">
            <v>0</v>
          </cell>
        </row>
        <row r="3146">
          <cell r="N3146">
            <v>0</v>
          </cell>
          <cell r="O3146">
            <v>0</v>
          </cell>
        </row>
        <row r="3147">
          <cell r="N3147">
            <v>13.566549999999999</v>
          </cell>
          <cell r="O3147">
            <v>0</v>
          </cell>
        </row>
        <row r="3148">
          <cell r="N3148">
            <v>13.566549999999999</v>
          </cell>
          <cell r="O3148">
            <v>0</v>
          </cell>
        </row>
        <row r="3149">
          <cell r="N3149">
            <v>59.941449999999989</v>
          </cell>
          <cell r="O3149">
            <v>0</v>
          </cell>
        </row>
        <row r="3150">
          <cell r="N3150">
            <v>31.749200000000002</v>
          </cell>
          <cell r="O3150">
            <v>0</v>
          </cell>
        </row>
        <row r="3151">
          <cell r="N3151">
            <v>43.131899999999987</v>
          </cell>
          <cell r="O3151">
            <v>0</v>
          </cell>
        </row>
        <row r="3152">
          <cell r="N3152">
            <v>8.1253480000000007</v>
          </cell>
          <cell r="O3152">
            <v>0</v>
          </cell>
        </row>
        <row r="3153">
          <cell r="N3153">
            <v>43.888599999999997</v>
          </cell>
          <cell r="O3153">
            <v>0</v>
          </cell>
        </row>
        <row r="3154">
          <cell r="N3154">
            <v>0</v>
          </cell>
          <cell r="O3154">
            <v>0</v>
          </cell>
        </row>
        <row r="3155">
          <cell r="N3155">
            <v>0</v>
          </cell>
          <cell r="O3155">
            <v>0</v>
          </cell>
        </row>
        <row r="3156">
          <cell r="N3156">
            <v>0</v>
          </cell>
          <cell r="O3156">
            <v>0</v>
          </cell>
        </row>
        <row r="3157">
          <cell r="N3157">
            <v>5.207752000000001</v>
          </cell>
          <cell r="O3157">
            <v>0</v>
          </cell>
        </row>
        <row r="3158">
          <cell r="N3158">
            <v>42.540800000000004</v>
          </cell>
          <cell r="O3158">
            <v>0</v>
          </cell>
        </row>
        <row r="3159">
          <cell r="N3159">
            <v>61.308799999999998</v>
          </cell>
          <cell r="O3159">
            <v>0</v>
          </cell>
        </row>
        <row r="3160">
          <cell r="N3160">
            <v>58.373999999999995</v>
          </cell>
          <cell r="O3160">
            <v>0</v>
          </cell>
        </row>
        <row r="3161">
          <cell r="N3161">
            <v>38.91599999999999</v>
          </cell>
          <cell r="O3161">
            <v>0</v>
          </cell>
        </row>
        <row r="3162">
          <cell r="N3162">
            <v>526.89193499999999</v>
          </cell>
          <cell r="O3162">
            <v>0</v>
          </cell>
        </row>
        <row r="3163">
          <cell r="N3163">
            <v>0</v>
          </cell>
          <cell r="O3163">
            <v>0</v>
          </cell>
        </row>
        <row r="3164">
          <cell r="N3164">
            <v>0</v>
          </cell>
          <cell r="O3164">
            <v>0</v>
          </cell>
        </row>
        <row r="3165">
          <cell r="N3165">
            <v>0</v>
          </cell>
          <cell r="O3165">
            <v>0</v>
          </cell>
        </row>
        <row r="3166">
          <cell r="N3166">
            <v>0</v>
          </cell>
          <cell r="O3166">
            <v>0</v>
          </cell>
        </row>
        <row r="3167">
          <cell r="N3167">
            <v>68.112200000000001</v>
          </cell>
          <cell r="O3167">
            <v>0</v>
          </cell>
        </row>
        <row r="3168">
          <cell r="N3168">
            <v>17.986000000000001</v>
          </cell>
          <cell r="O3168">
            <v>0</v>
          </cell>
        </row>
        <row r="3169">
          <cell r="N3169">
            <v>5.678332000000001</v>
          </cell>
          <cell r="O3169">
            <v>0</v>
          </cell>
        </row>
        <row r="3170">
          <cell r="N3170">
            <v>15.62712</v>
          </cell>
          <cell r="O3170">
            <v>0</v>
          </cell>
        </row>
        <row r="3171">
          <cell r="N3171">
            <v>29.47128</v>
          </cell>
          <cell r="O3171">
            <v>0</v>
          </cell>
        </row>
        <row r="3172">
          <cell r="N3172">
            <v>60.777959999999986</v>
          </cell>
          <cell r="O3172">
            <v>86.789580000000001</v>
          </cell>
        </row>
        <row r="3173">
          <cell r="N3173">
            <v>19.927199999999999</v>
          </cell>
          <cell r="O3173">
            <v>0</v>
          </cell>
        </row>
        <row r="3174">
          <cell r="N3174">
            <v>60.777959999999986</v>
          </cell>
          <cell r="O3174">
            <v>86.789580000000001</v>
          </cell>
        </row>
        <row r="3175">
          <cell r="N3175">
            <v>0</v>
          </cell>
          <cell r="O3175">
            <v>0</v>
          </cell>
        </row>
        <row r="3176">
          <cell r="N3176">
            <v>0</v>
          </cell>
          <cell r="O3176">
            <v>0</v>
          </cell>
        </row>
        <row r="3177">
          <cell r="N3177">
            <v>0</v>
          </cell>
          <cell r="O3177">
            <v>0</v>
          </cell>
        </row>
        <row r="3178">
          <cell r="N3178">
            <v>69.910800000000009</v>
          </cell>
          <cell r="O3178">
            <v>0</v>
          </cell>
        </row>
        <row r="3179">
          <cell r="N3179">
            <v>2.5712505000000001</v>
          </cell>
          <cell r="O3179">
            <v>0</v>
          </cell>
        </row>
        <row r="3180">
          <cell r="N3180">
            <v>0</v>
          </cell>
          <cell r="O3180">
            <v>0</v>
          </cell>
        </row>
        <row r="3181">
          <cell r="N3181">
            <v>0</v>
          </cell>
          <cell r="O3181">
            <v>0</v>
          </cell>
        </row>
        <row r="3182">
          <cell r="N3182">
            <v>1.2438400000000001</v>
          </cell>
          <cell r="O3182">
            <v>0</v>
          </cell>
        </row>
        <row r="3183">
          <cell r="N3183">
            <v>2.0391800000000004</v>
          </cell>
          <cell r="O3183">
            <v>0</v>
          </cell>
        </row>
        <row r="3184">
          <cell r="N3184">
            <v>15.62712</v>
          </cell>
          <cell r="O3184">
            <v>0</v>
          </cell>
        </row>
        <row r="3185">
          <cell r="N3185">
            <v>29.47128</v>
          </cell>
          <cell r="O3185">
            <v>0</v>
          </cell>
        </row>
        <row r="3186">
          <cell r="N3186">
            <v>67.752479999999991</v>
          </cell>
          <cell r="O3186">
            <v>96.749039999999994</v>
          </cell>
        </row>
        <row r="3187">
          <cell r="N3187">
            <v>53.803440000000002</v>
          </cell>
          <cell r="O3187">
            <v>76.830119999999994</v>
          </cell>
        </row>
        <row r="3188">
          <cell r="N3188">
            <v>6.0861679999999998</v>
          </cell>
          <cell r="O3188">
            <v>0</v>
          </cell>
        </row>
        <row r="3189">
          <cell r="N3189">
            <v>3.5764080000000007</v>
          </cell>
          <cell r="O3189">
            <v>0</v>
          </cell>
        </row>
        <row r="3190">
          <cell r="N3190">
            <v>3.5764080000000007</v>
          </cell>
          <cell r="O3190">
            <v>0</v>
          </cell>
        </row>
        <row r="3191">
          <cell r="N3191">
            <v>5.1136360000000014</v>
          </cell>
          <cell r="O3191">
            <v>0</v>
          </cell>
        </row>
        <row r="3192">
          <cell r="N3192">
            <v>0</v>
          </cell>
          <cell r="O3192">
            <v>0</v>
          </cell>
        </row>
        <row r="3193">
          <cell r="N3193">
            <v>6.9724499999999994</v>
          </cell>
          <cell r="O3193">
            <v>0</v>
          </cell>
        </row>
        <row r="3194">
          <cell r="N3194">
            <v>43.348100000000002</v>
          </cell>
          <cell r="O3194">
            <v>0</v>
          </cell>
        </row>
        <row r="3195">
          <cell r="N3195">
            <v>3.8273840000000003</v>
          </cell>
          <cell r="O3195">
            <v>0</v>
          </cell>
        </row>
        <row r="3196">
          <cell r="N3196">
            <v>5.2391239999999994</v>
          </cell>
          <cell r="O3196">
            <v>0</v>
          </cell>
        </row>
        <row r="3197">
          <cell r="N3197">
            <v>5.2391239999999994</v>
          </cell>
          <cell r="O3197">
            <v>0</v>
          </cell>
        </row>
        <row r="3198">
          <cell r="N3198">
            <v>3.8273840000000003</v>
          </cell>
          <cell r="O3198">
            <v>0</v>
          </cell>
        </row>
        <row r="3199">
          <cell r="N3199">
            <v>38.159299999999995</v>
          </cell>
          <cell r="O3199">
            <v>0</v>
          </cell>
        </row>
        <row r="3200">
          <cell r="N3200">
            <v>4.0469879999999998</v>
          </cell>
          <cell r="O3200">
            <v>0</v>
          </cell>
        </row>
        <row r="3201">
          <cell r="N3201">
            <v>3.2313160000000005</v>
          </cell>
          <cell r="O3201">
            <v>0</v>
          </cell>
        </row>
        <row r="3202">
          <cell r="N3202">
            <v>3.2313160000000005</v>
          </cell>
          <cell r="O3202">
            <v>0</v>
          </cell>
        </row>
        <row r="3203">
          <cell r="N3203">
            <v>7.9998600000000009</v>
          </cell>
          <cell r="O3203">
            <v>0</v>
          </cell>
        </row>
        <row r="3204">
          <cell r="N3204">
            <v>30.754449999999995</v>
          </cell>
          <cell r="O3204">
            <v>0</v>
          </cell>
        </row>
        <row r="3205">
          <cell r="N3205">
            <v>6.58812</v>
          </cell>
          <cell r="O3205">
            <v>0</v>
          </cell>
        </row>
        <row r="3206">
          <cell r="N3206">
            <v>6.9724499999999994</v>
          </cell>
          <cell r="O3206">
            <v>0</v>
          </cell>
        </row>
        <row r="3207">
          <cell r="N3207">
            <v>30.754449999999995</v>
          </cell>
          <cell r="O3207">
            <v>0</v>
          </cell>
        </row>
        <row r="3208">
          <cell r="N3208">
            <v>3.8273840000000003</v>
          </cell>
          <cell r="O3208">
            <v>0</v>
          </cell>
        </row>
        <row r="3209">
          <cell r="N3209">
            <v>4.8940320000000002</v>
          </cell>
          <cell r="O3209">
            <v>0</v>
          </cell>
        </row>
        <row r="3210">
          <cell r="N3210">
            <v>18.917499999999997</v>
          </cell>
          <cell r="O3210">
            <v>0</v>
          </cell>
        </row>
        <row r="3211">
          <cell r="N3211">
            <v>4.8940320000000002</v>
          </cell>
          <cell r="O3211">
            <v>0</v>
          </cell>
        </row>
        <row r="3212">
          <cell r="N3212">
            <v>18.917499999999997</v>
          </cell>
          <cell r="O3212">
            <v>0</v>
          </cell>
        </row>
        <row r="3213">
          <cell r="N3213">
            <v>265.30143500000003</v>
          </cell>
          <cell r="O3213">
            <v>0</v>
          </cell>
        </row>
        <row r="3214">
          <cell r="N3214">
            <v>51.064599999999999</v>
          </cell>
          <cell r="O3214">
            <v>0</v>
          </cell>
        </row>
        <row r="3215">
          <cell r="N3215">
            <v>4.40496</v>
          </cell>
          <cell r="O3215">
            <v>0</v>
          </cell>
        </row>
      </sheetData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overnamekosten"/>
      <sheetName val="glas prijzen"/>
      <sheetName val="glas totaal"/>
      <sheetName val="sanitaire voorzieningen"/>
      <sheetName val="afroepprijzen"/>
      <sheetName val="vervanging eigen dienst"/>
      <sheetName val="besteknummers"/>
      <sheetName val="additioneel"/>
      <sheetName val="artikelprijzen"/>
      <sheetName val="3-ZMC Rmst UB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gevens"/>
      <sheetName val="Scores"/>
      <sheetName val="Resultaten"/>
      <sheetName val="KNUTSEL"/>
      <sheetName val="EIND DIAGRAM"/>
      <sheetName val="Inkoopportfolio"/>
    </sheetNames>
    <sheetDataSet>
      <sheetData sheetId="0">
        <row r="2">
          <cell r="B2">
            <v>1</v>
          </cell>
          <cell r="C2" t="str">
            <v>2 t/m 5</v>
          </cell>
          <cell r="D2" t="str">
            <v>1 t/m 6 mnd.</v>
          </cell>
          <cell r="E2" t="str">
            <v>Meerdere</v>
          </cell>
          <cell r="F2" t="str">
            <v>Hoog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Kostenoverzicht"/>
    </sheetNames>
    <sheetDataSet>
      <sheetData sheetId="0" refreshError="1">
        <row r="43">
          <cell r="E43">
            <v>52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 refreshError="1">
        <row r="12">
          <cell r="D12">
            <v>1</v>
          </cell>
        </row>
        <row r="15">
          <cell r="C15">
            <v>1</v>
          </cell>
        </row>
        <row r="26">
          <cell r="D26">
            <v>7.0000000000000007E-2</v>
          </cell>
        </row>
      </sheetData>
      <sheetData sheetId="1" refreshError="1">
        <row r="13">
          <cell r="C13">
            <v>0</v>
          </cell>
        </row>
      </sheetData>
      <sheetData sheetId="2"/>
      <sheetData sheetId="3" refreshError="1">
        <row r="4">
          <cell r="B4" t="str">
            <v xml:space="preserve">Profit and loss statement </v>
          </cell>
          <cell r="C4">
            <v>0</v>
          </cell>
        </row>
        <row r="6">
          <cell r="B6">
            <v>0</v>
          </cell>
          <cell r="C6">
            <v>-5</v>
          </cell>
          <cell r="D6">
            <v>-4</v>
          </cell>
          <cell r="E6">
            <v>-3</v>
          </cell>
          <cell r="F6">
            <v>-2</v>
          </cell>
          <cell r="G6">
            <v>-1</v>
          </cell>
        </row>
        <row r="7">
          <cell r="B7" t="str">
            <v>Thousands</v>
          </cell>
        </row>
        <row r="9">
          <cell r="B9" t="str">
            <v>Revenue</v>
          </cell>
        </row>
        <row r="10">
          <cell r="B10" t="str">
            <v>Wages and social costs</v>
          </cell>
        </row>
        <row r="11">
          <cell r="B11" t="str">
            <v>Subcontractors</v>
          </cell>
        </row>
        <row r="12">
          <cell r="B12" t="str">
            <v>Transportation</v>
          </cell>
        </row>
        <row r="13">
          <cell r="B13" t="str">
            <v>Material consumption</v>
          </cell>
        </row>
        <row r="14">
          <cell r="B14" t="str">
            <v>Machinery and equipment</v>
          </cell>
        </row>
        <row r="15">
          <cell r="B15" t="str">
            <v>Supervision</v>
          </cell>
        </row>
        <row r="16">
          <cell r="B16" t="str">
            <v>Other production costs</v>
          </cell>
        </row>
        <row r="18">
          <cell r="B18" t="str">
            <v>Contract contribution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Contract contribution margin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1">
          <cell r="B21" t="str">
            <v>Branch costs</v>
          </cell>
        </row>
        <row r="22">
          <cell r="B22" t="str">
            <v>District costs</v>
          </cell>
        </row>
        <row r="23">
          <cell r="B23" t="str">
            <v>Regional costs</v>
          </cell>
        </row>
        <row r="24">
          <cell r="B24" t="str">
            <v>Head office costs</v>
          </cell>
        </row>
        <row r="26">
          <cell r="B26" t="str">
            <v>EBITA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EBITA margin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9">
          <cell r="B29" t="str">
            <v>Other income and expenses</v>
          </cell>
        </row>
        <row r="30">
          <cell r="B30" t="str">
            <v>Royalty</v>
          </cell>
        </row>
        <row r="31">
          <cell r="B31" t="str">
            <v>Interest income</v>
          </cell>
        </row>
        <row r="32">
          <cell r="B32" t="str">
            <v>Interest expenses</v>
          </cell>
        </row>
        <row r="33">
          <cell r="B33" t="str">
            <v>Gains / loss on foreign exchange</v>
          </cell>
        </row>
        <row r="34">
          <cell r="B34" t="str">
            <v>Income from associated companies</v>
          </cell>
        </row>
        <row r="36">
          <cell r="B36" t="str">
            <v>Profit ordinary operations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8">
          <cell r="B38" t="str">
            <v>Tax on ordinary operations</v>
          </cell>
        </row>
        <row r="39">
          <cell r="B39" t="str">
            <v>Minority interests</v>
          </cell>
        </row>
        <row r="41">
          <cell r="B41" t="str">
            <v>Net profit ordinary operations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3">
          <cell r="B43" t="str">
            <v>Amortisation of goodwill after tax</v>
          </cell>
        </row>
        <row r="44">
          <cell r="B44" t="str">
            <v>Amortisation of customer contracts after tax</v>
          </cell>
        </row>
        <row r="45">
          <cell r="B45" t="str">
            <v>Extraordinary items after tax</v>
          </cell>
        </row>
        <row r="47">
          <cell r="B47" t="str">
            <v>Net profit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B49" t="str">
            <v>Depreciation (included in the above figures)</v>
          </cell>
        </row>
        <row r="51">
          <cell r="B51" t="str">
            <v>Other key figures</v>
          </cell>
        </row>
        <row r="52">
          <cell r="B52" t="str">
            <v>Revenue growth pct.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>Contract contribution growth pct.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EBITA growth pct.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>Contract contribution margin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>EBITA margin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Tax rate, pct.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Interest rate, pct.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4">
          <cell r="B64" t="str">
            <v xml:space="preserve">Balance sheet </v>
          </cell>
          <cell r="C64">
            <v>0</v>
          </cell>
        </row>
        <row r="65">
          <cell r="B65">
            <v>0</v>
          </cell>
        </row>
        <row r="66">
          <cell r="B66" t="str">
            <v>Thousands</v>
          </cell>
          <cell r="C66">
            <v>-5</v>
          </cell>
          <cell r="D66">
            <v>-4</v>
          </cell>
          <cell r="E66">
            <v>-3</v>
          </cell>
          <cell r="F66">
            <v>-2</v>
          </cell>
          <cell r="G66">
            <v>-1</v>
          </cell>
        </row>
        <row r="68">
          <cell r="B68" t="str">
            <v>Assets</v>
          </cell>
        </row>
        <row r="70">
          <cell r="B70" t="str">
            <v>Goodwill</v>
          </cell>
        </row>
        <row r="71">
          <cell r="B71" t="str">
            <v>Value of customer contracts</v>
          </cell>
        </row>
        <row r="72">
          <cell r="B72" t="str">
            <v>Leasehold improvements</v>
          </cell>
        </row>
        <row r="73">
          <cell r="B73" t="str">
            <v>Land and buildings</v>
          </cell>
        </row>
        <row r="74">
          <cell r="B74" t="str">
            <v>Machinery, fixtures etc.</v>
          </cell>
        </row>
        <row r="75">
          <cell r="B75" t="str">
            <v>Work in progress</v>
          </cell>
        </row>
        <row r="76">
          <cell r="B76" t="str">
            <v>Intangible and tangible fixed assets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8">
          <cell r="B78" t="str">
            <v>Receivable and investments (non-interest bearing)</v>
          </cell>
        </row>
        <row r="79">
          <cell r="B79" t="str">
            <v>Receivable and investments (interest bearing)</v>
          </cell>
        </row>
        <row r="80">
          <cell r="B80" t="str">
            <v>Investment subsidiaries</v>
          </cell>
        </row>
        <row r="81">
          <cell r="B81" t="str">
            <v>Investment associated companies</v>
          </cell>
        </row>
        <row r="82">
          <cell r="B82" t="str">
            <v>Financial fixed assets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 t="str">
            <v>Inventory</v>
          </cell>
        </row>
        <row r="85">
          <cell r="B85" t="str">
            <v>Accounts receivable</v>
          </cell>
        </row>
        <row r="86">
          <cell r="B86" t="str">
            <v xml:space="preserve">Work in progress </v>
          </cell>
        </row>
        <row r="87">
          <cell r="B87" t="str">
            <v xml:space="preserve">Unbilled receivables </v>
          </cell>
        </row>
        <row r="88">
          <cell r="B88" t="str">
            <v>Other receivables (non-interest bearing)</v>
          </cell>
        </row>
        <row r="89">
          <cell r="B89" t="str">
            <v>Other receivables (interest bearing)</v>
          </cell>
        </row>
        <row r="90">
          <cell r="B90" t="str">
            <v xml:space="preserve">Accruals </v>
          </cell>
        </row>
        <row r="91">
          <cell r="B91" t="str">
            <v>Liquid funds (interest bearing)</v>
          </cell>
        </row>
        <row r="92">
          <cell r="B92" t="str">
            <v>Current assets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B94" t="str">
            <v>Total assets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7">
          <cell r="B97" t="str">
            <v xml:space="preserve">Liabilities </v>
          </cell>
        </row>
        <row r="99">
          <cell r="B99" t="str">
            <v>Equity</v>
          </cell>
        </row>
        <row r="100">
          <cell r="B100" t="str">
            <v>Minority interests</v>
          </cell>
        </row>
        <row r="101">
          <cell r="B101" t="str">
            <v>Deferred tax</v>
          </cell>
        </row>
        <row r="102">
          <cell r="B102" t="str">
            <v>Provision for pensions</v>
          </cell>
        </row>
        <row r="103">
          <cell r="B103" t="str">
            <v>Other provisions</v>
          </cell>
        </row>
        <row r="104">
          <cell r="B104" t="str">
            <v>Long term interest bearing debt</v>
          </cell>
        </row>
        <row r="106">
          <cell r="B106" t="str">
            <v>Short term part of long term debt (interest bearing)</v>
          </cell>
        </row>
        <row r="107">
          <cell r="B107" t="str">
            <v>Bank overdrafts and other loans (interest bearing)</v>
          </cell>
        </row>
        <row r="108">
          <cell r="B108" t="str">
            <v>Accounts payable</v>
          </cell>
        </row>
        <row r="109">
          <cell r="B109" t="str">
            <v>Prepayments from customers</v>
          </cell>
        </row>
        <row r="110">
          <cell r="B110" t="str">
            <v xml:space="preserve">Other payables and accruals </v>
          </cell>
        </row>
        <row r="111">
          <cell r="B111" t="str">
            <v>Company tax</v>
          </cell>
        </row>
        <row r="112">
          <cell r="B112" t="str">
            <v>Current liabilities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4">
          <cell r="B114" t="str">
            <v>Total liabilities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8">
          <cell r="B118" t="str">
            <v>Key figures</v>
          </cell>
        </row>
        <row r="119">
          <cell r="B119" t="str">
            <v>Net working capital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 t="str">
            <v>Net operating assets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Net interest bearing assets / (liabilities)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Equity ratio, pct.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 t="str">
            <v>Accounts receivable, days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9">
          <cell r="B129" t="str">
            <v xml:space="preserve">Cash flow </v>
          </cell>
          <cell r="C129">
            <v>0</v>
          </cell>
        </row>
        <row r="130">
          <cell r="B130">
            <v>0</v>
          </cell>
        </row>
        <row r="131">
          <cell r="B131" t="str">
            <v>Thousands</v>
          </cell>
          <cell r="C131">
            <v>-5</v>
          </cell>
          <cell r="D131">
            <v>-4</v>
          </cell>
          <cell r="E131">
            <v>-3</v>
          </cell>
          <cell r="F131">
            <v>-2</v>
          </cell>
          <cell r="G131">
            <v>-1</v>
          </cell>
        </row>
        <row r="133">
          <cell r="B133" t="str">
            <v>EBITA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 t="str">
            <v>Depreciation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 t="str">
            <v>Changes in inventory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Changes in accounts receivable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 t="str">
            <v xml:space="preserve">Changes in work in progress 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 t="str">
            <v xml:space="preserve">Changes in unbilled receivables 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 t="str">
            <v>Changes in other receivables and accruals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 t="str">
            <v>Changes in accounts payable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 t="str">
            <v>Changes in prepayments from customers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 t="str">
            <v>Changes in other payables and accruals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Changes in provison for pension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B144" t="str">
            <v>Changes in other provisions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Other income / expenses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Royalty payment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B147" t="str">
            <v>Interest income / expenses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Tax paid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50">
          <cell r="B150" t="str">
            <v>Cash flow from operation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 t="str">
            <v>Investment in fixed assets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3">
          <cell r="B153" t="str">
            <v>Free cash flow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B155" t="str">
            <v>Extraordinary items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Acquisition / divestment of business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Changes in financial receivables and investments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Changes in long term debt (incl. the short term part)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Capital increase / (reduction)</v>
          </cell>
        </row>
        <row r="160">
          <cell r="B160" t="str">
            <v>Dividends to shareholders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 t="str">
            <v>Minority interests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3">
          <cell r="B163" t="str">
            <v>Cash flow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7">
          <cell r="B167" t="str">
            <v>Sustainable cash flow</v>
          </cell>
        </row>
        <row r="168">
          <cell r="B168" t="str">
            <v>Operational cash flow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Depreciation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Sustainable cash flow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3">
          <cell r="B173" t="str">
            <v>Control</v>
          </cell>
        </row>
        <row r="174">
          <cell r="B174" t="str">
            <v>Net liquidity at beginning of year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Cash flow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 t="str">
            <v>Exchange rate adjustments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 t="str">
            <v>Net liquidity at end of year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9">
          <cell r="B179" t="str">
            <v>Net liquiduty (end of the year) according to balance sheet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422">
          <cell r="B422" t="str">
            <v>Financial Data (Summary)</v>
          </cell>
        </row>
        <row r="426">
          <cell r="C426">
            <v>-5</v>
          </cell>
          <cell r="D426">
            <v>-4</v>
          </cell>
          <cell r="E426">
            <v>-3</v>
          </cell>
          <cell r="F426">
            <v>-2</v>
          </cell>
          <cell r="G426">
            <v>-1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B2" t="str">
            <v xml:space="preserve">Budget assumptions for </v>
          </cell>
        </row>
        <row r="5">
          <cell r="B5" t="str">
            <v>Thousands</v>
          </cell>
          <cell r="C5">
            <v>-5</v>
          </cell>
          <cell r="D5">
            <v>-4</v>
          </cell>
          <cell r="E5">
            <v>-3</v>
          </cell>
          <cell r="F5">
            <v>-2</v>
          </cell>
          <cell r="G5">
            <v>-1</v>
          </cell>
        </row>
      </sheetData>
      <sheetData sheetId="10"/>
      <sheetData sheetId="11"/>
      <sheetData sheetId="12"/>
      <sheetData sheetId="13"/>
      <sheetData sheetId="14" refreshError="1">
        <row r="2">
          <cell r="B2" t="str">
            <v>Valuation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B2" t="str">
            <v>Sensitivity analysis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kprogramma RSG TM Locatie L"/>
      <sheetName val="Calculatie"/>
      <sheetName val="Invulschema"/>
      <sheetName val="Resultaten"/>
      <sheetName val="WP TT RSG TM"/>
      <sheetName val="Blad2"/>
      <sheetName val="Blad1"/>
    </sheetNames>
    <sheetDataSet>
      <sheetData sheetId="0"/>
      <sheetData sheetId="1"/>
      <sheetData sheetId="2"/>
      <sheetData sheetId="3"/>
      <sheetData sheetId="4">
        <row r="2">
          <cell r="A2" t="str">
            <v>1000180101</v>
          </cell>
          <cell r="B2">
            <v>180101</v>
          </cell>
          <cell r="C2" t="str">
            <v>Afvalbak</v>
          </cell>
          <cell r="D2" t="str">
            <v>Legen en zonodig zak verwisselen</v>
          </cell>
          <cell r="E2">
            <v>80</v>
          </cell>
          <cell r="F2">
            <v>1</v>
          </cell>
        </row>
        <row r="3">
          <cell r="A3" t="str">
            <v>1000580101</v>
          </cell>
          <cell r="B3">
            <v>580101</v>
          </cell>
          <cell r="C3" t="str">
            <v>Afvalbak</v>
          </cell>
          <cell r="D3" t="str">
            <v>Legen en zonodig zak verwisselen</v>
          </cell>
          <cell r="E3">
            <v>80</v>
          </cell>
          <cell r="F3">
            <v>1</v>
          </cell>
        </row>
        <row r="4">
          <cell r="A4" t="str">
            <v>1000840101</v>
          </cell>
          <cell r="B4">
            <v>840101</v>
          </cell>
          <cell r="C4" t="str">
            <v>Afvalbak</v>
          </cell>
          <cell r="D4" t="str">
            <v>Legen en zonodig zak verwisselen</v>
          </cell>
          <cell r="E4">
            <v>30</v>
          </cell>
          <cell r="F4">
            <v>1</v>
          </cell>
        </row>
        <row r="5">
          <cell r="A5" t="str">
            <v>2000180101</v>
          </cell>
          <cell r="B5">
            <v>180101</v>
          </cell>
          <cell r="C5" t="str">
            <v>Afvalbak</v>
          </cell>
          <cell r="D5" t="str">
            <v>Stof en vlekken verwijderen</v>
          </cell>
          <cell r="E5">
            <v>75</v>
          </cell>
          <cell r="F5">
            <v>2</v>
          </cell>
        </row>
        <row r="6">
          <cell r="A6" t="str">
            <v>2000580101</v>
          </cell>
          <cell r="B6">
            <v>580101</v>
          </cell>
          <cell r="C6" t="str">
            <v>Afvalbak</v>
          </cell>
          <cell r="D6" t="str">
            <v>Stof en vlekken verwijderen</v>
          </cell>
          <cell r="E6">
            <v>75</v>
          </cell>
          <cell r="F6">
            <v>2</v>
          </cell>
        </row>
        <row r="7">
          <cell r="A7" t="str">
            <v>2000840101</v>
          </cell>
          <cell r="B7">
            <v>840101</v>
          </cell>
          <cell r="C7" t="str">
            <v>Afvalbak</v>
          </cell>
          <cell r="D7" t="str">
            <v>Stof en vlekken verwijderen</v>
          </cell>
          <cell r="E7">
            <v>30</v>
          </cell>
          <cell r="F7">
            <v>2</v>
          </cell>
        </row>
        <row r="8">
          <cell r="A8" t="str">
            <v>3000180101</v>
          </cell>
          <cell r="B8">
            <v>180101</v>
          </cell>
          <cell r="C8" t="str">
            <v>Afvalbak</v>
          </cell>
          <cell r="D8" t="str">
            <v>Geheel reinigen</v>
          </cell>
          <cell r="E8">
            <v>5</v>
          </cell>
          <cell r="F8">
            <v>3</v>
          </cell>
        </row>
        <row r="9">
          <cell r="A9" t="str">
            <v>3000580101</v>
          </cell>
          <cell r="B9">
            <v>580101</v>
          </cell>
          <cell r="C9" t="str">
            <v>Afvalbak</v>
          </cell>
          <cell r="D9" t="str">
            <v>Geheel reinigen</v>
          </cell>
          <cell r="E9">
            <v>5</v>
          </cell>
          <cell r="F9">
            <v>3</v>
          </cell>
        </row>
        <row r="10">
          <cell r="A10" t="str">
            <v>3000840101</v>
          </cell>
          <cell r="B10">
            <v>840101</v>
          </cell>
          <cell r="C10" t="str">
            <v>Afvalbak</v>
          </cell>
          <cell r="D10" t="str">
            <v>Geheel reinigen</v>
          </cell>
          <cell r="E10">
            <v>10</v>
          </cell>
          <cell r="F10">
            <v>3</v>
          </cell>
        </row>
        <row r="11">
          <cell r="A11" t="str">
            <v>4000180101</v>
          </cell>
          <cell r="B11">
            <v>180101</v>
          </cell>
          <cell r="C11" t="str">
            <v>Bureau/tafel</v>
          </cell>
          <cell r="D11" t="str">
            <v>Bovenzijde stof en vlekken verwijderen</v>
          </cell>
          <cell r="E11">
            <v>75</v>
          </cell>
          <cell r="F11">
            <v>4</v>
          </cell>
        </row>
        <row r="12">
          <cell r="A12" t="str">
            <v>4000580101</v>
          </cell>
          <cell r="B12">
            <v>580101</v>
          </cell>
          <cell r="C12" t="str">
            <v>Bureau/tafel</v>
          </cell>
          <cell r="D12" t="str">
            <v>Bovenzijde stof en vlekken verwijderen</v>
          </cell>
          <cell r="E12">
            <v>75</v>
          </cell>
          <cell r="F12">
            <v>4</v>
          </cell>
        </row>
        <row r="13">
          <cell r="A13" t="str">
            <v>5000180101</v>
          </cell>
          <cell r="B13">
            <v>180101</v>
          </cell>
          <cell r="C13" t="str">
            <v>Bureau/tafel</v>
          </cell>
          <cell r="D13" t="str">
            <v>Verticale vlakken vlekken verwijderen</v>
          </cell>
          <cell r="E13">
            <v>75</v>
          </cell>
          <cell r="F13">
            <v>5</v>
          </cell>
        </row>
        <row r="14">
          <cell r="A14" t="str">
            <v>5000580101</v>
          </cell>
          <cell r="B14">
            <v>580101</v>
          </cell>
          <cell r="C14" t="str">
            <v>Bureau/tafel</v>
          </cell>
          <cell r="D14" t="str">
            <v>Verticale vlakken vlekken verwijderen</v>
          </cell>
          <cell r="E14">
            <v>75</v>
          </cell>
          <cell r="F14">
            <v>5</v>
          </cell>
        </row>
        <row r="15">
          <cell r="A15" t="str">
            <v>6000180101</v>
          </cell>
          <cell r="B15">
            <v>180101</v>
          </cell>
          <cell r="C15" t="str">
            <v>Bureau/tafel</v>
          </cell>
          <cell r="D15" t="str">
            <v>Geheel reinigen</v>
          </cell>
          <cell r="E15">
            <v>5</v>
          </cell>
          <cell r="F15">
            <v>6</v>
          </cell>
        </row>
        <row r="16">
          <cell r="A16" t="str">
            <v>6000580101</v>
          </cell>
          <cell r="B16">
            <v>580101</v>
          </cell>
          <cell r="C16" t="str">
            <v>Bureau/tafel</v>
          </cell>
          <cell r="D16" t="str">
            <v>Geheel reinigen</v>
          </cell>
          <cell r="E16">
            <v>5</v>
          </cell>
          <cell r="F16">
            <v>6</v>
          </cell>
        </row>
        <row r="17">
          <cell r="A17" t="str">
            <v>10000180101</v>
          </cell>
          <cell r="B17">
            <v>180101</v>
          </cell>
          <cell r="C17" t="str">
            <v>Kast laag</v>
          </cell>
          <cell r="D17" t="str">
            <v>Bovenzijde reinigen</v>
          </cell>
          <cell r="E17">
            <v>35</v>
          </cell>
          <cell r="F17">
            <v>10</v>
          </cell>
        </row>
        <row r="18">
          <cell r="A18" t="str">
            <v>10000580101</v>
          </cell>
          <cell r="B18">
            <v>580101</v>
          </cell>
          <cell r="C18" t="str">
            <v>Kast laag</v>
          </cell>
          <cell r="D18" t="str">
            <v>Bovenzijde reinigen</v>
          </cell>
          <cell r="E18">
            <v>35</v>
          </cell>
          <cell r="F18">
            <v>10</v>
          </cell>
        </row>
        <row r="19">
          <cell r="A19" t="str">
            <v>10001120101</v>
          </cell>
          <cell r="B19">
            <v>1120101</v>
          </cell>
          <cell r="C19" t="str">
            <v>Afvalbak</v>
          </cell>
          <cell r="D19" t="str">
            <v>Legen en zonodig zak verwisselen</v>
          </cell>
          <cell r="E19">
            <v>120</v>
          </cell>
          <cell r="F19">
            <v>1</v>
          </cell>
        </row>
        <row r="20">
          <cell r="A20" t="str">
            <v>10001180101</v>
          </cell>
          <cell r="B20">
            <v>1180101</v>
          </cell>
          <cell r="C20" t="str">
            <v>Afvalbak</v>
          </cell>
          <cell r="D20" t="str">
            <v>Legen en zonodig zak verwisselen</v>
          </cell>
          <cell r="E20">
            <v>80</v>
          </cell>
          <cell r="F20">
            <v>1</v>
          </cell>
        </row>
        <row r="21">
          <cell r="A21" t="str">
            <v>10001200101</v>
          </cell>
          <cell r="B21">
            <v>1200101</v>
          </cell>
          <cell r="C21" t="str">
            <v>Afvalbak</v>
          </cell>
          <cell r="D21" t="str">
            <v>Legen en zondig zak verwisselen</v>
          </cell>
          <cell r="E21">
            <v>200</v>
          </cell>
          <cell r="F21">
            <v>1</v>
          </cell>
        </row>
        <row r="22">
          <cell r="A22" t="str">
            <v>10002080101</v>
          </cell>
          <cell r="B22">
            <v>2080101</v>
          </cell>
          <cell r="C22" t="str">
            <v>Afvalbak</v>
          </cell>
          <cell r="D22" t="str">
            <v>Legen en zonodig zak verwisselen</v>
          </cell>
          <cell r="E22">
            <v>80</v>
          </cell>
          <cell r="F22">
            <v>1</v>
          </cell>
        </row>
        <row r="23">
          <cell r="A23" t="str">
            <v>10002640101</v>
          </cell>
          <cell r="B23">
            <v>2640101</v>
          </cell>
          <cell r="C23" t="str">
            <v>Afvalbak</v>
          </cell>
          <cell r="D23" t="str">
            <v>Legen en zonodig zak verwisselen</v>
          </cell>
          <cell r="E23">
            <v>40</v>
          </cell>
          <cell r="F23">
            <v>1</v>
          </cell>
        </row>
        <row r="24">
          <cell r="A24" t="str">
            <v>10002680101</v>
          </cell>
          <cell r="B24">
            <v>2680101</v>
          </cell>
          <cell r="C24" t="str">
            <v>Afvalbak</v>
          </cell>
          <cell r="D24" t="str">
            <v>Legen en zonodig zak verwisselen</v>
          </cell>
          <cell r="E24">
            <v>80</v>
          </cell>
          <cell r="F24">
            <v>1</v>
          </cell>
        </row>
        <row r="25">
          <cell r="A25" t="str">
            <v>10002740101</v>
          </cell>
          <cell r="B25">
            <v>2740101</v>
          </cell>
          <cell r="C25" t="str">
            <v>Afvalbak</v>
          </cell>
          <cell r="D25" t="str">
            <v>Legen en zonodig zak verwisselen</v>
          </cell>
          <cell r="E25">
            <v>40</v>
          </cell>
          <cell r="F25">
            <v>1</v>
          </cell>
        </row>
        <row r="26">
          <cell r="A26" t="str">
            <v>10004200101</v>
          </cell>
          <cell r="B26">
            <v>4200101</v>
          </cell>
          <cell r="C26" t="str">
            <v>Afvalbak</v>
          </cell>
          <cell r="D26" t="str">
            <v>Legen en zonodig zak verwisselen</v>
          </cell>
          <cell r="E26">
            <v>200</v>
          </cell>
          <cell r="F26">
            <v>1</v>
          </cell>
        </row>
        <row r="27">
          <cell r="A27" t="str">
            <v>10005200101</v>
          </cell>
          <cell r="B27">
            <v>5200101</v>
          </cell>
          <cell r="C27" t="str">
            <v>Afvalbak</v>
          </cell>
          <cell r="D27" t="str">
            <v>Legen en zonodig zak verwisselen</v>
          </cell>
          <cell r="E27">
            <v>200</v>
          </cell>
          <cell r="F27">
            <v>1</v>
          </cell>
        </row>
        <row r="28">
          <cell r="A28" t="str">
            <v>10008200101</v>
          </cell>
          <cell r="B28">
            <v>8200101</v>
          </cell>
          <cell r="C28" t="str">
            <v>Afvalbak</v>
          </cell>
          <cell r="D28" t="str">
            <v>Legen en zonodig zak verwisselen</v>
          </cell>
          <cell r="E28">
            <v>200</v>
          </cell>
          <cell r="F28">
            <v>1</v>
          </cell>
        </row>
        <row r="29">
          <cell r="A29" t="str">
            <v>10009200101</v>
          </cell>
          <cell r="B29">
            <v>9200101</v>
          </cell>
          <cell r="C29" t="str">
            <v>Afvalbak</v>
          </cell>
          <cell r="D29" t="str">
            <v>Legen en zonodig zak verwisselen</v>
          </cell>
          <cell r="E29">
            <v>200</v>
          </cell>
          <cell r="F29">
            <v>1</v>
          </cell>
        </row>
        <row r="30">
          <cell r="A30" t="str">
            <v>11000180101</v>
          </cell>
          <cell r="B30">
            <v>180101</v>
          </cell>
          <cell r="C30" t="str">
            <v>Kast hoog</v>
          </cell>
          <cell r="D30" t="str">
            <v>Bovenzijde reinigen</v>
          </cell>
          <cell r="E30">
            <v>5</v>
          </cell>
          <cell r="F30">
            <v>11</v>
          </cell>
        </row>
        <row r="31">
          <cell r="A31" t="str">
            <v>11000580101</v>
          </cell>
          <cell r="B31">
            <v>580101</v>
          </cell>
          <cell r="C31" t="str">
            <v>Kast hoog</v>
          </cell>
          <cell r="D31" t="str">
            <v>Bovenzijde reinigen</v>
          </cell>
          <cell r="E31">
            <v>5</v>
          </cell>
          <cell r="F31">
            <v>11</v>
          </cell>
        </row>
        <row r="32">
          <cell r="A32" t="str">
            <v>12000180101</v>
          </cell>
          <cell r="B32">
            <v>180101</v>
          </cell>
          <cell r="C32" t="str">
            <v>Kast hoog</v>
          </cell>
          <cell r="D32" t="str">
            <v>Verticale vlakken vlekken verwijderen</v>
          </cell>
          <cell r="E32">
            <v>35</v>
          </cell>
          <cell r="F32">
            <v>12</v>
          </cell>
        </row>
        <row r="33">
          <cell r="A33" t="str">
            <v>12000180101</v>
          </cell>
          <cell r="B33">
            <v>180101</v>
          </cell>
          <cell r="C33" t="str">
            <v>Kast laag</v>
          </cell>
          <cell r="D33" t="str">
            <v>Verticale vlakken vlekken verwijderen</v>
          </cell>
          <cell r="E33">
            <v>35</v>
          </cell>
          <cell r="F33">
            <v>12</v>
          </cell>
        </row>
        <row r="34">
          <cell r="A34" t="str">
            <v>12000580101</v>
          </cell>
          <cell r="B34">
            <v>580101</v>
          </cell>
          <cell r="C34" t="str">
            <v>Kast hoog</v>
          </cell>
          <cell r="D34" t="str">
            <v>Verticale vlakken vlekken verwijderen</v>
          </cell>
          <cell r="E34">
            <v>35</v>
          </cell>
          <cell r="F34">
            <v>12</v>
          </cell>
        </row>
        <row r="35">
          <cell r="A35" t="str">
            <v>12000580101</v>
          </cell>
          <cell r="B35">
            <v>580101</v>
          </cell>
          <cell r="C35" t="str">
            <v>Kast laag</v>
          </cell>
          <cell r="D35" t="str">
            <v>Verticale vlakken vlekken verwijderen</v>
          </cell>
          <cell r="E35">
            <v>35</v>
          </cell>
          <cell r="F35">
            <v>12</v>
          </cell>
        </row>
        <row r="36">
          <cell r="A36" t="str">
            <v>13000180101</v>
          </cell>
          <cell r="B36">
            <v>180101</v>
          </cell>
          <cell r="C36" t="str">
            <v>Kast hoog</v>
          </cell>
          <cell r="D36" t="str">
            <v>Geheel reinigen</v>
          </cell>
          <cell r="E36">
            <v>5</v>
          </cell>
          <cell r="F36">
            <v>13</v>
          </cell>
        </row>
        <row r="37">
          <cell r="A37" t="str">
            <v>13000580101</v>
          </cell>
          <cell r="B37">
            <v>580101</v>
          </cell>
          <cell r="C37" t="str">
            <v>Kast hoog</v>
          </cell>
          <cell r="D37" t="str">
            <v>Geheel reinigen</v>
          </cell>
          <cell r="E37">
            <v>5</v>
          </cell>
          <cell r="F37">
            <v>13</v>
          </cell>
        </row>
        <row r="38">
          <cell r="A38" t="str">
            <v>14000180101</v>
          </cell>
          <cell r="B38">
            <v>180101</v>
          </cell>
          <cell r="C38" t="str">
            <v>Kast laag</v>
          </cell>
          <cell r="D38" t="str">
            <v>Geheel reinigen</v>
          </cell>
          <cell r="E38">
            <v>5</v>
          </cell>
          <cell r="F38">
            <v>14</v>
          </cell>
        </row>
        <row r="39">
          <cell r="A39" t="str">
            <v>14000580101</v>
          </cell>
          <cell r="B39">
            <v>580101</v>
          </cell>
          <cell r="C39" t="str">
            <v>Kast laag</v>
          </cell>
          <cell r="D39" t="str">
            <v>Geheel reinigen</v>
          </cell>
          <cell r="E39">
            <v>5</v>
          </cell>
          <cell r="F39">
            <v>14</v>
          </cell>
        </row>
        <row r="40">
          <cell r="A40" t="str">
            <v>20000180101</v>
          </cell>
          <cell r="B40">
            <v>180101</v>
          </cell>
          <cell r="C40" t="str">
            <v>Spinrag</v>
          </cell>
          <cell r="D40" t="str">
            <v>Verwijderen</v>
          </cell>
          <cell r="E40">
            <v>40</v>
          </cell>
          <cell r="F40">
            <v>20</v>
          </cell>
        </row>
        <row r="41">
          <cell r="A41" t="str">
            <v>20000580101</v>
          </cell>
          <cell r="B41">
            <v>580101</v>
          </cell>
          <cell r="C41" t="str">
            <v>Spinrag</v>
          </cell>
          <cell r="D41" t="str">
            <v>Verwijderen</v>
          </cell>
          <cell r="E41">
            <v>40</v>
          </cell>
          <cell r="F41">
            <v>20</v>
          </cell>
        </row>
        <row r="42">
          <cell r="A42" t="str">
            <v>20000840101</v>
          </cell>
          <cell r="B42">
            <v>840101</v>
          </cell>
          <cell r="C42" t="str">
            <v>Spinrag</v>
          </cell>
          <cell r="D42" t="str">
            <v>Verwijderen</v>
          </cell>
          <cell r="E42">
            <v>40</v>
          </cell>
          <cell r="F42">
            <v>20</v>
          </cell>
        </row>
        <row r="43">
          <cell r="A43" t="str">
            <v>20001120101</v>
          </cell>
          <cell r="B43">
            <v>1120101</v>
          </cell>
          <cell r="C43" t="str">
            <v>Afvalbak</v>
          </cell>
          <cell r="D43" t="str">
            <v>Stof en vlekken verwijderen</v>
          </cell>
          <cell r="E43">
            <v>115</v>
          </cell>
          <cell r="F43">
            <v>2</v>
          </cell>
        </row>
        <row r="44">
          <cell r="A44" t="str">
            <v>20001180101</v>
          </cell>
          <cell r="B44">
            <v>1180101</v>
          </cell>
          <cell r="C44" t="str">
            <v>Afvalbak</v>
          </cell>
          <cell r="D44" t="str">
            <v>Stof en vlekken verwijderen</v>
          </cell>
          <cell r="E44">
            <v>75</v>
          </cell>
          <cell r="F44">
            <v>2</v>
          </cell>
        </row>
        <row r="45">
          <cell r="A45" t="str">
            <v>20001200101</v>
          </cell>
          <cell r="B45">
            <v>1200101</v>
          </cell>
          <cell r="C45" t="str">
            <v>Afvalbak</v>
          </cell>
          <cell r="D45" t="str">
            <v>Stof en vlekken verwijderen</v>
          </cell>
          <cell r="E45">
            <v>195</v>
          </cell>
          <cell r="F45">
            <v>2</v>
          </cell>
        </row>
        <row r="46">
          <cell r="A46" t="str">
            <v>20002080101</v>
          </cell>
          <cell r="B46">
            <v>2080101</v>
          </cell>
          <cell r="C46" t="str">
            <v>Afvalbak</v>
          </cell>
          <cell r="D46" t="str">
            <v>Stof en vlekken verwijderen</v>
          </cell>
          <cell r="E46">
            <v>75</v>
          </cell>
          <cell r="F46">
            <v>2</v>
          </cell>
        </row>
        <row r="47">
          <cell r="A47" t="str">
            <v>20002640101</v>
          </cell>
          <cell r="B47">
            <v>2640101</v>
          </cell>
          <cell r="C47" t="str">
            <v>Afvalbak</v>
          </cell>
          <cell r="D47" t="str">
            <v>Stof en vlekken verwijderen</v>
          </cell>
          <cell r="E47">
            <v>35</v>
          </cell>
          <cell r="F47">
            <v>2</v>
          </cell>
        </row>
        <row r="48">
          <cell r="A48" t="str">
            <v>20002680101</v>
          </cell>
          <cell r="B48">
            <v>2680101</v>
          </cell>
          <cell r="C48" t="str">
            <v>Afvalbak</v>
          </cell>
          <cell r="D48" t="str">
            <v>Stof en vlekken verwijderen</v>
          </cell>
          <cell r="E48">
            <v>75</v>
          </cell>
          <cell r="F48">
            <v>2</v>
          </cell>
        </row>
        <row r="49">
          <cell r="A49" t="str">
            <v>20002740101</v>
          </cell>
          <cell r="B49">
            <v>2740101</v>
          </cell>
          <cell r="C49" t="str">
            <v>Afvalbak</v>
          </cell>
          <cell r="D49" t="str">
            <v>Stof en vlekken verwijderen</v>
          </cell>
          <cell r="E49">
            <v>35</v>
          </cell>
          <cell r="F49">
            <v>2</v>
          </cell>
        </row>
        <row r="50">
          <cell r="A50" t="str">
            <v>20004200101</v>
          </cell>
          <cell r="B50">
            <v>4200101</v>
          </cell>
          <cell r="C50" t="str">
            <v>Afvalbak</v>
          </cell>
          <cell r="D50" t="str">
            <v>Stof en vlekken verwijderen</v>
          </cell>
          <cell r="E50">
            <v>195</v>
          </cell>
          <cell r="F50">
            <v>2</v>
          </cell>
        </row>
        <row r="51">
          <cell r="A51" t="str">
            <v>20005200101</v>
          </cell>
          <cell r="B51">
            <v>5200101</v>
          </cell>
          <cell r="C51" t="str">
            <v>Afvalbak</v>
          </cell>
          <cell r="D51" t="str">
            <v>Stof en vlekken verwijderen</v>
          </cell>
          <cell r="E51">
            <v>195</v>
          </cell>
          <cell r="F51">
            <v>2</v>
          </cell>
        </row>
        <row r="52">
          <cell r="A52" t="str">
            <v>20008200101</v>
          </cell>
          <cell r="B52">
            <v>8200101</v>
          </cell>
          <cell r="C52" t="str">
            <v>Afvalbak</v>
          </cell>
          <cell r="D52" t="str">
            <v>Stof en vlekken verwijderen</v>
          </cell>
          <cell r="E52">
            <v>190</v>
          </cell>
          <cell r="F52">
            <v>2</v>
          </cell>
        </row>
        <row r="53">
          <cell r="A53" t="str">
            <v>20009200101</v>
          </cell>
          <cell r="B53">
            <v>9200101</v>
          </cell>
          <cell r="C53" t="str">
            <v>Afvalbak</v>
          </cell>
          <cell r="D53" t="str">
            <v>Stof en vlekken verwijderen</v>
          </cell>
          <cell r="E53">
            <v>195</v>
          </cell>
          <cell r="F53">
            <v>2</v>
          </cell>
        </row>
        <row r="54">
          <cell r="A54" t="str">
            <v>21000180101</v>
          </cell>
          <cell r="B54">
            <v>180101</v>
          </cell>
          <cell r="C54" t="str">
            <v xml:space="preserve">Telefoon incl. toetsen </v>
          </cell>
          <cell r="D54" t="str">
            <v>Reinigen</v>
          </cell>
          <cell r="E54">
            <v>40</v>
          </cell>
          <cell r="F54">
            <v>21</v>
          </cell>
        </row>
        <row r="55">
          <cell r="A55" t="str">
            <v>21000180101</v>
          </cell>
          <cell r="B55">
            <v>180101</v>
          </cell>
          <cell r="C55" t="str">
            <v xml:space="preserve">Telefoonhoorn </v>
          </cell>
          <cell r="D55" t="str">
            <v>Reinigen</v>
          </cell>
          <cell r="E55">
            <v>40</v>
          </cell>
          <cell r="F55">
            <v>21</v>
          </cell>
        </row>
        <row r="56">
          <cell r="A56" t="str">
            <v>21000580101</v>
          </cell>
          <cell r="B56">
            <v>580101</v>
          </cell>
          <cell r="C56" t="str">
            <v>Telefoon incl. toetsen</v>
          </cell>
          <cell r="D56" t="str">
            <v>Reinigen</v>
          </cell>
          <cell r="E56">
            <v>40</v>
          </cell>
          <cell r="F56">
            <v>21</v>
          </cell>
        </row>
        <row r="57">
          <cell r="A57" t="str">
            <v>21000580101</v>
          </cell>
          <cell r="B57">
            <v>580101</v>
          </cell>
          <cell r="C57" t="str">
            <v>Telefoonhoorn</v>
          </cell>
          <cell r="D57" t="str">
            <v>Reinigen</v>
          </cell>
          <cell r="E57">
            <v>40</v>
          </cell>
          <cell r="F57">
            <v>21</v>
          </cell>
        </row>
        <row r="58">
          <cell r="A58" t="str">
            <v>23000180101</v>
          </cell>
          <cell r="B58">
            <v>180101</v>
          </cell>
          <cell r="C58" t="str">
            <v>Verwarmingselement</v>
          </cell>
          <cell r="D58" t="str">
            <v>Stof en vlekken verwijderen</v>
          </cell>
          <cell r="E58">
            <v>35</v>
          </cell>
          <cell r="F58">
            <v>23</v>
          </cell>
        </row>
        <row r="59">
          <cell r="A59" t="str">
            <v>23000580101</v>
          </cell>
          <cell r="B59">
            <v>580101</v>
          </cell>
          <cell r="C59" t="str">
            <v>Verwarmingselement</v>
          </cell>
          <cell r="D59" t="str">
            <v>Stof en vlekken verwijderen</v>
          </cell>
          <cell r="E59">
            <v>35</v>
          </cell>
          <cell r="F59">
            <v>23</v>
          </cell>
        </row>
        <row r="60">
          <cell r="A60" t="str">
            <v>23000840101</v>
          </cell>
          <cell r="B60">
            <v>840101</v>
          </cell>
          <cell r="C60" t="str">
            <v>Verwarmingselement</v>
          </cell>
          <cell r="D60" t="str">
            <v>Stof en vlekken verwijderen</v>
          </cell>
          <cell r="E60">
            <v>35</v>
          </cell>
          <cell r="F60">
            <v>23</v>
          </cell>
        </row>
        <row r="61">
          <cell r="A61" t="str">
            <v>25000180101</v>
          </cell>
          <cell r="B61">
            <v>180101</v>
          </cell>
          <cell r="C61" t="str">
            <v>Vensterbank</v>
          </cell>
          <cell r="D61" t="str">
            <v>Stof en vlekken verwijderen</v>
          </cell>
          <cell r="E61">
            <v>40</v>
          </cell>
          <cell r="F61">
            <v>25</v>
          </cell>
        </row>
        <row r="62">
          <cell r="A62" t="str">
            <v>25000580101</v>
          </cell>
          <cell r="B62">
            <v>580101</v>
          </cell>
          <cell r="C62" t="str">
            <v>Vensterbank</v>
          </cell>
          <cell r="D62" t="str">
            <v>Stof en vlekken verwijderen</v>
          </cell>
          <cell r="E62">
            <v>40</v>
          </cell>
          <cell r="F62">
            <v>25</v>
          </cell>
        </row>
        <row r="63">
          <cell r="A63" t="str">
            <v>25000840101</v>
          </cell>
          <cell r="B63">
            <v>840101</v>
          </cell>
          <cell r="C63" t="str">
            <v>Vensterbank</v>
          </cell>
          <cell r="D63" t="str">
            <v>Stof en vlekken verwijderen</v>
          </cell>
          <cell r="E63">
            <v>40</v>
          </cell>
          <cell r="F63">
            <v>25</v>
          </cell>
        </row>
        <row r="64">
          <cell r="A64" t="str">
            <v>26000180101</v>
          </cell>
          <cell r="B64">
            <v>180101</v>
          </cell>
          <cell r="C64" t="str">
            <v>Randen en richels &lt; 2.00 m</v>
          </cell>
          <cell r="D64" t="str">
            <v>Reinigen</v>
          </cell>
          <cell r="E64">
            <v>40</v>
          </cell>
          <cell r="F64">
            <v>26</v>
          </cell>
        </row>
        <row r="65">
          <cell r="A65" t="str">
            <v>26000580101</v>
          </cell>
          <cell r="B65">
            <v>580101</v>
          </cell>
          <cell r="C65" t="str">
            <v>Randen en richels &lt; 2.00 m</v>
          </cell>
          <cell r="D65" t="str">
            <v>Reinigen</v>
          </cell>
          <cell r="E65">
            <v>40</v>
          </cell>
          <cell r="F65">
            <v>26</v>
          </cell>
        </row>
        <row r="66">
          <cell r="A66" t="str">
            <v>26000840101</v>
          </cell>
          <cell r="B66">
            <v>840101</v>
          </cell>
          <cell r="C66" t="str">
            <v>Randen en richels &lt; 2.00 m</v>
          </cell>
          <cell r="D66" t="str">
            <v>Reinigen</v>
          </cell>
          <cell r="E66">
            <v>40</v>
          </cell>
          <cell r="F66">
            <v>26</v>
          </cell>
        </row>
        <row r="67">
          <cell r="A67" t="str">
            <v>27000180101</v>
          </cell>
          <cell r="B67">
            <v>180101</v>
          </cell>
          <cell r="C67" t="str">
            <v>Randen en richels &gt; 2.00 m</v>
          </cell>
          <cell r="D67" t="str">
            <v>Reinigen</v>
          </cell>
          <cell r="E67">
            <v>10</v>
          </cell>
          <cell r="F67">
            <v>27</v>
          </cell>
        </row>
        <row r="68">
          <cell r="A68" t="str">
            <v>27000580101</v>
          </cell>
          <cell r="B68">
            <v>580101</v>
          </cell>
          <cell r="C68" t="str">
            <v>Randen en richels &gt; 2.00 m</v>
          </cell>
          <cell r="D68" t="str">
            <v>Reinigen</v>
          </cell>
          <cell r="E68">
            <v>10</v>
          </cell>
          <cell r="F68">
            <v>27</v>
          </cell>
        </row>
        <row r="69">
          <cell r="A69" t="str">
            <v>27000840101</v>
          </cell>
          <cell r="B69">
            <v>840101</v>
          </cell>
          <cell r="C69" t="str">
            <v>Randen en richels &gt; 2.00 m</v>
          </cell>
          <cell r="D69" t="str">
            <v>Reinigen</v>
          </cell>
          <cell r="E69">
            <v>10</v>
          </cell>
          <cell r="F69">
            <v>27</v>
          </cell>
        </row>
        <row r="70">
          <cell r="A70" t="str">
            <v>29000180101</v>
          </cell>
          <cell r="B70">
            <v>180101</v>
          </cell>
          <cell r="C70" t="str">
            <v>Kontakten en knoppen</v>
          </cell>
          <cell r="D70" t="str">
            <v>Reinigen</v>
          </cell>
          <cell r="E70">
            <v>40</v>
          </cell>
          <cell r="F70">
            <v>29</v>
          </cell>
        </row>
        <row r="71">
          <cell r="A71" t="str">
            <v>29000580101</v>
          </cell>
          <cell r="B71">
            <v>580101</v>
          </cell>
          <cell r="C71" t="str">
            <v>Kontakten en knoppen</v>
          </cell>
          <cell r="D71" t="str">
            <v>Reinigen</v>
          </cell>
          <cell r="E71">
            <v>40</v>
          </cell>
          <cell r="F71">
            <v>29</v>
          </cell>
        </row>
        <row r="72">
          <cell r="A72" t="str">
            <v>29000840101</v>
          </cell>
          <cell r="B72">
            <v>840101</v>
          </cell>
          <cell r="C72" t="str">
            <v>Kontakten en knoppen</v>
          </cell>
          <cell r="D72" t="str">
            <v>Reinigen</v>
          </cell>
          <cell r="E72">
            <v>40</v>
          </cell>
          <cell r="F72">
            <v>29</v>
          </cell>
        </row>
        <row r="73">
          <cell r="A73" t="str">
            <v>30000840101</v>
          </cell>
          <cell r="B73">
            <v>840101</v>
          </cell>
          <cell r="C73" t="str">
            <v>Wand (afwasbare)</v>
          </cell>
          <cell r="D73" t="str">
            <v>Vlekken verwijderen</v>
          </cell>
          <cell r="E73">
            <v>30</v>
          </cell>
          <cell r="F73">
            <v>30</v>
          </cell>
        </row>
        <row r="74">
          <cell r="A74" t="str">
            <v>30001120101</v>
          </cell>
          <cell r="B74">
            <v>1120101</v>
          </cell>
          <cell r="C74" t="str">
            <v>Afvalbak</v>
          </cell>
          <cell r="D74" t="str">
            <v>Geheel reinigen</v>
          </cell>
          <cell r="E74">
            <v>5</v>
          </cell>
          <cell r="F74">
            <v>3</v>
          </cell>
        </row>
        <row r="75">
          <cell r="A75" t="str">
            <v>30001180101</v>
          </cell>
          <cell r="B75">
            <v>1180101</v>
          </cell>
          <cell r="C75" t="str">
            <v>Afvalbak</v>
          </cell>
          <cell r="D75" t="str">
            <v>Geheel reinigen</v>
          </cell>
          <cell r="E75">
            <v>5</v>
          </cell>
          <cell r="F75">
            <v>3</v>
          </cell>
        </row>
        <row r="76">
          <cell r="A76" t="str">
            <v>30001200101</v>
          </cell>
          <cell r="B76">
            <v>1200101</v>
          </cell>
          <cell r="C76" t="str">
            <v>Afvalbak</v>
          </cell>
          <cell r="D76" t="str">
            <v>Geheel reinigen</v>
          </cell>
          <cell r="E76">
            <v>5</v>
          </cell>
          <cell r="F76">
            <v>3</v>
          </cell>
        </row>
        <row r="77">
          <cell r="A77" t="str">
            <v>30002080101</v>
          </cell>
          <cell r="B77">
            <v>2080101</v>
          </cell>
          <cell r="C77" t="str">
            <v>Afvalbak</v>
          </cell>
          <cell r="D77" t="str">
            <v>Geheel reinigen</v>
          </cell>
          <cell r="E77">
            <v>5</v>
          </cell>
          <cell r="F77">
            <v>3</v>
          </cell>
        </row>
        <row r="78">
          <cell r="A78" t="str">
            <v>30002640101</v>
          </cell>
          <cell r="B78">
            <v>2640101</v>
          </cell>
          <cell r="C78" t="str">
            <v>Afvalbak</v>
          </cell>
          <cell r="D78" t="str">
            <v>Geheel reinigen</v>
          </cell>
          <cell r="E78">
            <v>5</v>
          </cell>
          <cell r="F78">
            <v>3</v>
          </cell>
        </row>
        <row r="79">
          <cell r="A79" t="str">
            <v>30002680101</v>
          </cell>
          <cell r="B79">
            <v>2680101</v>
          </cell>
          <cell r="C79" t="str">
            <v>Afvalbak</v>
          </cell>
          <cell r="D79" t="str">
            <v>Geheel reinigen</v>
          </cell>
          <cell r="E79">
            <v>5</v>
          </cell>
          <cell r="F79">
            <v>3</v>
          </cell>
        </row>
        <row r="80">
          <cell r="A80" t="str">
            <v>30002740101</v>
          </cell>
          <cell r="B80">
            <v>2740101</v>
          </cell>
          <cell r="C80" t="str">
            <v>Afvalbak</v>
          </cell>
          <cell r="D80" t="str">
            <v>Geheel reinigen</v>
          </cell>
          <cell r="E80">
            <v>5</v>
          </cell>
          <cell r="F80">
            <v>3</v>
          </cell>
        </row>
        <row r="81">
          <cell r="A81" t="str">
            <v>30004200101</v>
          </cell>
          <cell r="B81">
            <v>4200101</v>
          </cell>
          <cell r="C81" t="str">
            <v>Afvalbak</v>
          </cell>
          <cell r="D81" t="str">
            <v>Geheel reinigen</v>
          </cell>
          <cell r="E81">
            <v>5</v>
          </cell>
          <cell r="F81">
            <v>3</v>
          </cell>
        </row>
        <row r="82">
          <cell r="A82" t="str">
            <v>30005200101</v>
          </cell>
          <cell r="B82">
            <v>5200101</v>
          </cell>
          <cell r="C82" t="str">
            <v>Afvalbak</v>
          </cell>
          <cell r="D82" t="str">
            <v>Geheel reinigen</v>
          </cell>
          <cell r="E82">
            <v>5</v>
          </cell>
          <cell r="F82">
            <v>3</v>
          </cell>
        </row>
        <row r="83">
          <cell r="A83" t="str">
            <v>30008200101</v>
          </cell>
          <cell r="B83">
            <v>8200101</v>
          </cell>
          <cell r="C83" t="str">
            <v>Afvalbak</v>
          </cell>
          <cell r="D83" t="str">
            <v>Geheel reinigen</v>
          </cell>
          <cell r="E83">
            <v>10</v>
          </cell>
          <cell r="F83">
            <v>3</v>
          </cell>
        </row>
        <row r="84">
          <cell r="A84" t="str">
            <v>30009200101</v>
          </cell>
          <cell r="B84">
            <v>9200101</v>
          </cell>
          <cell r="C84" t="str">
            <v>Afvalbak</v>
          </cell>
          <cell r="D84" t="str">
            <v>Geheel reinigen</v>
          </cell>
          <cell r="E84">
            <v>5</v>
          </cell>
          <cell r="F84">
            <v>3</v>
          </cell>
        </row>
        <row r="85">
          <cell r="A85" t="str">
            <v>31000180101</v>
          </cell>
          <cell r="B85">
            <v>180101</v>
          </cell>
          <cell r="C85" t="str">
            <v>Deur (glas-) en omlijsting</v>
          </cell>
          <cell r="D85" t="str">
            <v>Vlekken verwijderen</v>
          </cell>
          <cell r="E85">
            <v>75</v>
          </cell>
          <cell r="F85">
            <v>31</v>
          </cell>
        </row>
        <row r="86">
          <cell r="A86" t="str">
            <v>31000580101</v>
          </cell>
          <cell r="B86">
            <v>580101</v>
          </cell>
          <cell r="C86" t="str">
            <v>Deur (glas-) en omlijsting</v>
          </cell>
          <cell r="D86" t="str">
            <v>Vlekken verwijderen</v>
          </cell>
          <cell r="E86">
            <v>75</v>
          </cell>
          <cell r="F86">
            <v>31</v>
          </cell>
        </row>
        <row r="87">
          <cell r="A87" t="str">
            <v>31000840101</v>
          </cell>
          <cell r="B87">
            <v>840101</v>
          </cell>
          <cell r="C87" t="str">
            <v>Deur (glas-) en omlijsting</v>
          </cell>
          <cell r="D87" t="str">
            <v>Vlekken verwijderen</v>
          </cell>
          <cell r="E87">
            <v>30</v>
          </cell>
          <cell r="F87">
            <v>31</v>
          </cell>
        </row>
        <row r="88">
          <cell r="A88" t="str">
            <v>32000180101</v>
          </cell>
          <cell r="B88">
            <v>180101</v>
          </cell>
          <cell r="C88" t="str">
            <v>Deur (glas-) en omlijsting</v>
          </cell>
          <cell r="D88" t="str">
            <v>Reinigen</v>
          </cell>
          <cell r="E88">
            <v>5</v>
          </cell>
          <cell r="F88">
            <v>32</v>
          </cell>
        </row>
        <row r="89">
          <cell r="A89" t="str">
            <v>32000580101</v>
          </cell>
          <cell r="B89">
            <v>580101</v>
          </cell>
          <cell r="C89" t="str">
            <v>Deur (glas-) en omlijsting</v>
          </cell>
          <cell r="D89" t="str">
            <v>Reinigen</v>
          </cell>
          <cell r="E89">
            <v>5</v>
          </cell>
          <cell r="F89">
            <v>32</v>
          </cell>
        </row>
        <row r="90">
          <cell r="A90" t="str">
            <v>32000840101</v>
          </cell>
          <cell r="B90">
            <v>840101</v>
          </cell>
          <cell r="C90" t="str">
            <v>Deur (glas-) en omlijsting</v>
          </cell>
          <cell r="D90" t="str">
            <v>Reinigen</v>
          </cell>
          <cell r="E90">
            <v>10</v>
          </cell>
          <cell r="F90">
            <v>32</v>
          </cell>
        </row>
        <row r="91">
          <cell r="A91" t="str">
            <v>33000180101</v>
          </cell>
          <cell r="B91">
            <v>180101</v>
          </cell>
          <cell r="C91" t="str">
            <v>Stoel/bank: poten/kruis</v>
          </cell>
          <cell r="D91" t="str">
            <v>Reinigen</v>
          </cell>
          <cell r="E91">
            <v>10</v>
          </cell>
          <cell r="F91">
            <v>33</v>
          </cell>
        </row>
        <row r="92">
          <cell r="A92" t="str">
            <v>33000580101</v>
          </cell>
          <cell r="B92">
            <v>580101</v>
          </cell>
          <cell r="C92" t="str">
            <v>Stoel/bank: poten/kruis</v>
          </cell>
          <cell r="D92" t="str">
            <v>Reinigen</v>
          </cell>
          <cell r="E92">
            <v>10</v>
          </cell>
          <cell r="F92">
            <v>33</v>
          </cell>
        </row>
        <row r="93">
          <cell r="A93" t="str">
            <v>35000180101</v>
          </cell>
          <cell r="B93">
            <v>180101</v>
          </cell>
          <cell r="C93" t="str">
            <v>Stoel/bank: leuning/zitting</v>
          </cell>
          <cell r="D93" t="str">
            <v>Reinigen/stofzuigen</v>
          </cell>
          <cell r="E93">
            <v>40</v>
          </cell>
          <cell r="F93">
            <v>35</v>
          </cell>
        </row>
        <row r="94">
          <cell r="A94" t="str">
            <v>35000180101</v>
          </cell>
          <cell r="B94">
            <v>180101</v>
          </cell>
          <cell r="C94" t="str">
            <v>Stoelen (hard)</v>
          </cell>
          <cell r="D94" t="str">
            <v>Reinigen</v>
          </cell>
          <cell r="E94">
            <v>40</v>
          </cell>
          <cell r="F94">
            <v>35</v>
          </cell>
        </row>
        <row r="95">
          <cell r="A95" t="str">
            <v>35000580101</v>
          </cell>
          <cell r="B95">
            <v>580101</v>
          </cell>
          <cell r="C95" t="str">
            <v>Stoel/bank: leuning/zitting</v>
          </cell>
          <cell r="D95" t="str">
            <v>Reinigen/stofzuigen</v>
          </cell>
          <cell r="E95">
            <v>40</v>
          </cell>
          <cell r="F95">
            <v>35</v>
          </cell>
        </row>
        <row r="96">
          <cell r="A96" t="str">
            <v>35000580101</v>
          </cell>
          <cell r="B96">
            <v>580101</v>
          </cell>
          <cell r="C96" t="str">
            <v>Stoelen (hard)</v>
          </cell>
          <cell r="D96" t="str">
            <v>Reinigen</v>
          </cell>
          <cell r="E96">
            <v>40</v>
          </cell>
          <cell r="F96">
            <v>35</v>
          </cell>
        </row>
        <row r="97">
          <cell r="A97" t="str">
            <v>36000180101</v>
          </cell>
          <cell r="B97">
            <v>180101</v>
          </cell>
          <cell r="C97" t="str">
            <v>Verwarmingselement</v>
          </cell>
          <cell r="D97" t="str">
            <v>Reinigen</v>
          </cell>
          <cell r="E97">
            <v>5</v>
          </cell>
          <cell r="F97">
            <v>36</v>
          </cell>
        </row>
        <row r="98">
          <cell r="A98" t="str">
            <v>36000580101</v>
          </cell>
          <cell r="B98">
            <v>580101</v>
          </cell>
          <cell r="C98" t="str">
            <v>Verwarmingselement</v>
          </cell>
          <cell r="D98" t="str">
            <v>Reinigen</v>
          </cell>
          <cell r="E98">
            <v>5</v>
          </cell>
          <cell r="F98">
            <v>36</v>
          </cell>
        </row>
        <row r="99">
          <cell r="A99" t="str">
            <v>36000840101</v>
          </cell>
          <cell r="B99">
            <v>840101</v>
          </cell>
          <cell r="C99" t="str">
            <v>Verwarmingselement</v>
          </cell>
          <cell r="D99" t="str">
            <v>Reinigen</v>
          </cell>
          <cell r="E99">
            <v>5</v>
          </cell>
          <cell r="F99">
            <v>36</v>
          </cell>
        </row>
        <row r="100">
          <cell r="A100" t="str">
            <v>38000180101</v>
          </cell>
          <cell r="B100">
            <v>180101</v>
          </cell>
          <cell r="C100" t="str">
            <v>Luchtrooster</v>
          </cell>
          <cell r="D100" t="str">
            <v>Reinigen</v>
          </cell>
          <cell r="E100">
            <v>10</v>
          </cell>
          <cell r="F100">
            <v>38</v>
          </cell>
        </row>
        <row r="101">
          <cell r="A101" t="str">
            <v>38000580101</v>
          </cell>
          <cell r="B101">
            <v>580101</v>
          </cell>
          <cell r="C101" t="str">
            <v>Luchtrooster</v>
          </cell>
          <cell r="D101" t="str">
            <v>Reinigen</v>
          </cell>
          <cell r="E101">
            <v>10</v>
          </cell>
          <cell r="F101">
            <v>38</v>
          </cell>
        </row>
        <row r="102">
          <cell r="A102" t="str">
            <v>38000840101</v>
          </cell>
          <cell r="B102">
            <v>840101</v>
          </cell>
          <cell r="C102" t="str">
            <v>Luchtrooster</v>
          </cell>
          <cell r="D102" t="str">
            <v>Reinigen</v>
          </cell>
          <cell r="E102">
            <v>10</v>
          </cell>
          <cell r="F102">
            <v>38</v>
          </cell>
        </row>
        <row r="103">
          <cell r="A103" t="str">
            <v>40000180101</v>
          </cell>
          <cell r="B103">
            <v>180101</v>
          </cell>
          <cell r="C103" t="str">
            <v>Verlichtingsarmatuur (bureau/wand)</v>
          </cell>
          <cell r="D103" t="str">
            <v>Reinigen</v>
          </cell>
          <cell r="E103">
            <v>40</v>
          </cell>
          <cell r="F103">
            <v>40</v>
          </cell>
        </row>
        <row r="104">
          <cell r="A104" t="str">
            <v>40000580101</v>
          </cell>
          <cell r="B104">
            <v>580101</v>
          </cell>
          <cell r="C104" t="str">
            <v>Verlichtingsarmatuur (bureau/wand)</v>
          </cell>
          <cell r="D104" t="str">
            <v>Reinigen</v>
          </cell>
          <cell r="E104">
            <v>40</v>
          </cell>
          <cell r="F104">
            <v>40</v>
          </cell>
        </row>
        <row r="105">
          <cell r="A105" t="str">
            <v>40000840101</v>
          </cell>
          <cell r="B105">
            <v>840101</v>
          </cell>
          <cell r="C105" t="str">
            <v>Verlichtingsarmatuur (bureau/wand)</v>
          </cell>
          <cell r="D105" t="str">
            <v>Reinigen</v>
          </cell>
          <cell r="E105">
            <v>40</v>
          </cell>
          <cell r="F105">
            <v>40</v>
          </cell>
        </row>
        <row r="106">
          <cell r="A106" t="str">
            <v>40001120101</v>
          </cell>
          <cell r="B106">
            <v>1120101</v>
          </cell>
          <cell r="C106" t="str">
            <v>Bureau/tafel</v>
          </cell>
          <cell r="D106" t="str">
            <v>Bovenzijde stof en vlekken verwijderen</v>
          </cell>
          <cell r="E106">
            <v>115</v>
          </cell>
          <cell r="F106">
            <v>4</v>
          </cell>
        </row>
        <row r="107">
          <cell r="A107" t="str">
            <v>40001180101</v>
          </cell>
          <cell r="B107">
            <v>1180101</v>
          </cell>
          <cell r="C107" t="str">
            <v>Bureau/tafel</v>
          </cell>
          <cell r="D107" t="str">
            <v>Bovenzijde stof en vlekken verwijderen</v>
          </cell>
          <cell r="E107">
            <v>75</v>
          </cell>
          <cell r="F107">
            <v>4</v>
          </cell>
        </row>
        <row r="108">
          <cell r="A108" t="str">
            <v>40001200101</v>
          </cell>
          <cell r="B108">
            <v>1200101</v>
          </cell>
          <cell r="C108" t="str">
            <v>Bureau/tafel</v>
          </cell>
          <cell r="D108" t="str">
            <v>Bovenzijde stof en vlekken verwijderen</v>
          </cell>
          <cell r="E108">
            <v>195</v>
          </cell>
          <cell r="F108">
            <v>4</v>
          </cell>
        </row>
        <row r="109">
          <cell r="A109" t="str">
            <v>40002080101</v>
          </cell>
          <cell r="B109">
            <v>2080101</v>
          </cell>
          <cell r="C109" t="str">
            <v>Bureau/tafel</v>
          </cell>
          <cell r="D109" t="str">
            <v>Bovenzijde stof en vlekken verwijderen</v>
          </cell>
          <cell r="E109">
            <v>75</v>
          </cell>
          <cell r="F109">
            <v>4</v>
          </cell>
        </row>
        <row r="110">
          <cell r="A110" t="str">
            <v>40002640101</v>
          </cell>
          <cell r="B110">
            <v>2640101</v>
          </cell>
          <cell r="C110" t="str">
            <v>Bureau/tafel</v>
          </cell>
          <cell r="D110" t="str">
            <v>Bovenzijde stof en vlekken verwijderen</v>
          </cell>
          <cell r="E110">
            <v>35</v>
          </cell>
          <cell r="F110">
            <v>4</v>
          </cell>
        </row>
        <row r="111">
          <cell r="A111" t="str">
            <v>40002680101</v>
          </cell>
          <cell r="B111">
            <v>2680101</v>
          </cell>
          <cell r="C111" t="str">
            <v>Bureau/tafel</v>
          </cell>
          <cell r="D111" t="str">
            <v>Bovenzijde stof en vlekken verwijderen</v>
          </cell>
          <cell r="E111">
            <v>75</v>
          </cell>
          <cell r="F111">
            <v>4</v>
          </cell>
        </row>
        <row r="112">
          <cell r="A112" t="str">
            <v>40002740101</v>
          </cell>
          <cell r="B112">
            <v>2740101</v>
          </cell>
          <cell r="C112" t="str">
            <v>Bureau/tafel</v>
          </cell>
          <cell r="D112" t="str">
            <v>Bovenzijde stof en vlekken verwijderen</v>
          </cell>
          <cell r="E112">
            <v>35</v>
          </cell>
          <cell r="F112">
            <v>4</v>
          </cell>
        </row>
        <row r="113">
          <cell r="A113" t="str">
            <v>40004200101</v>
          </cell>
          <cell r="B113">
            <v>4200101</v>
          </cell>
          <cell r="C113" t="str">
            <v>Bureau/tafel</v>
          </cell>
          <cell r="D113" t="str">
            <v>Bovenzijde stof en vlekken verwijderen</v>
          </cell>
          <cell r="E113">
            <v>195</v>
          </cell>
          <cell r="F113">
            <v>4</v>
          </cell>
        </row>
        <row r="114">
          <cell r="A114" t="str">
            <v>40005200101</v>
          </cell>
          <cell r="B114">
            <v>5200101</v>
          </cell>
          <cell r="C114" t="str">
            <v>Bureau/tafel</v>
          </cell>
          <cell r="D114" t="str">
            <v>Bovenzijde stof en vlekken verwijderen</v>
          </cell>
          <cell r="E114">
            <v>195</v>
          </cell>
          <cell r="F114">
            <v>4</v>
          </cell>
        </row>
        <row r="115">
          <cell r="A115" t="str">
            <v>41000180101</v>
          </cell>
          <cell r="B115">
            <v>180101</v>
          </cell>
          <cell r="C115" t="str">
            <v>Stoel/bank: leuning/zitting</v>
          </cell>
          <cell r="D115" t="str">
            <v>Afnemen/los vuil verwijderen</v>
          </cell>
          <cell r="E115">
            <v>80</v>
          </cell>
          <cell r="F115">
            <v>41</v>
          </cell>
        </row>
        <row r="116">
          <cell r="A116" t="str">
            <v>41000580101</v>
          </cell>
          <cell r="B116">
            <v>580101</v>
          </cell>
          <cell r="C116" t="str">
            <v>Stoel/bank: leuning/zitting</v>
          </cell>
          <cell r="D116" t="str">
            <v>Afnemen/los vuil verwijderen</v>
          </cell>
          <cell r="E116">
            <v>80</v>
          </cell>
          <cell r="F116">
            <v>41</v>
          </cell>
        </row>
        <row r="117">
          <cell r="A117" t="str">
            <v>48000180101</v>
          </cell>
          <cell r="B117">
            <v>180101</v>
          </cell>
          <cell r="C117" t="str">
            <v>Kapstok, garderoberek</v>
          </cell>
          <cell r="D117" t="str">
            <v>Stof en vlekken verwijderen</v>
          </cell>
          <cell r="E117">
            <v>40</v>
          </cell>
          <cell r="F117">
            <v>48</v>
          </cell>
        </row>
        <row r="118">
          <cell r="A118" t="str">
            <v>49000180101</v>
          </cell>
          <cell r="B118">
            <v>180101</v>
          </cell>
          <cell r="C118" t="str">
            <v>Separatieglas</v>
          </cell>
          <cell r="D118" t="str">
            <v>Vlekken verwijderen</v>
          </cell>
          <cell r="E118">
            <v>80</v>
          </cell>
          <cell r="F118">
            <v>49</v>
          </cell>
        </row>
        <row r="119">
          <cell r="A119" t="str">
            <v>49000580101</v>
          </cell>
          <cell r="B119">
            <v>580101</v>
          </cell>
          <cell r="C119" t="str">
            <v>Separatieglas</v>
          </cell>
          <cell r="D119" t="str">
            <v>Vlekken verwijderen</v>
          </cell>
          <cell r="E119">
            <v>80</v>
          </cell>
          <cell r="F119">
            <v>49</v>
          </cell>
        </row>
        <row r="120">
          <cell r="A120" t="str">
            <v>50001120101</v>
          </cell>
          <cell r="B120">
            <v>1120101</v>
          </cell>
          <cell r="C120" t="str">
            <v>Bureau/tafel</v>
          </cell>
          <cell r="D120" t="str">
            <v>Verticale vlakken vlekken verwijderen</v>
          </cell>
          <cell r="E120">
            <v>115</v>
          </cell>
          <cell r="F120">
            <v>5</v>
          </cell>
        </row>
        <row r="121">
          <cell r="A121" t="str">
            <v>50001180101</v>
          </cell>
          <cell r="B121">
            <v>1180101</v>
          </cell>
          <cell r="C121" t="str">
            <v>Bureau/tafel</v>
          </cell>
          <cell r="D121" t="str">
            <v>Verticale vlakken vlekken verwijderen</v>
          </cell>
          <cell r="E121">
            <v>75</v>
          </cell>
          <cell r="F121">
            <v>5</v>
          </cell>
        </row>
        <row r="122">
          <cell r="A122" t="str">
            <v>50001200101</v>
          </cell>
          <cell r="B122">
            <v>1200101</v>
          </cell>
          <cell r="C122" t="str">
            <v>Bureau/tafel</v>
          </cell>
          <cell r="D122" t="str">
            <v>Verticale vlakken vlekken verwijderen</v>
          </cell>
          <cell r="E122">
            <v>195</v>
          </cell>
          <cell r="F122">
            <v>5</v>
          </cell>
        </row>
        <row r="123">
          <cell r="A123" t="str">
            <v>50002080101</v>
          </cell>
          <cell r="B123">
            <v>2080101</v>
          </cell>
          <cell r="C123" t="str">
            <v>Bureau/tafel</v>
          </cell>
          <cell r="D123" t="str">
            <v>Verticale vlakken vlekken verwijderen</v>
          </cell>
          <cell r="E123">
            <v>75</v>
          </cell>
          <cell r="F123">
            <v>5</v>
          </cell>
        </row>
        <row r="124">
          <cell r="A124" t="str">
            <v>50002640101</v>
          </cell>
          <cell r="B124">
            <v>2640101</v>
          </cell>
          <cell r="C124" t="str">
            <v>Bureau/tafel</v>
          </cell>
          <cell r="D124" t="str">
            <v>Verticale vlakken vlekken verwijderen</v>
          </cell>
          <cell r="E124">
            <v>35</v>
          </cell>
          <cell r="F124">
            <v>5</v>
          </cell>
        </row>
        <row r="125">
          <cell r="A125" t="str">
            <v>50002680101</v>
          </cell>
          <cell r="B125">
            <v>2680101</v>
          </cell>
          <cell r="C125" t="str">
            <v>Bureau/tafel</v>
          </cell>
          <cell r="D125" t="str">
            <v>Verticale vlakken vlekken verwijderen</v>
          </cell>
          <cell r="E125">
            <v>75</v>
          </cell>
          <cell r="F125">
            <v>5</v>
          </cell>
        </row>
        <row r="126">
          <cell r="A126" t="str">
            <v>50002740101</v>
          </cell>
          <cell r="B126">
            <v>2740101</v>
          </cell>
          <cell r="C126" t="str">
            <v>Bureau/tafel</v>
          </cell>
          <cell r="D126" t="str">
            <v>Verticale vlakken vlekken verwijderen</v>
          </cell>
          <cell r="E126">
            <v>35</v>
          </cell>
          <cell r="F126">
            <v>5</v>
          </cell>
        </row>
        <row r="127">
          <cell r="A127" t="str">
            <v>50004200101</v>
          </cell>
          <cell r="B127">
            <v>4200101</v>
          </cell>
          <cell r="C127" t="str">
            <v>Bureau/tafel</v>
          </cell>
          <cell r="D127" t="str">
            <v>Verticale vlakken vlekken verwijderen</v>
          </cell>
          <cell r="E127">
            <v>195</v>
          </cell>
          <cell r="F127">
            <v>5</v>
          </cell>
        </row>
        <row r="128">
          <cell r="A128" t="str">
            <v>50005200101</v>
          </cell>
          <cell r="B128">
            <v>5200101</v>
          </cell>
          <cell r="C128" t="str">
            <v>Bureau/tafel</v>
          </cell>
          <cell r="D128" t="str">
            <v>Verticale vlakken vlekken verwijderen</v>
          </cell>
          <cell r="E128">
            <v>195</v>
          </cell>
          <cell r="F128">
            <v>5</v>
          </cell>
        </row>
        <row r="129">
          <cell r="A129" t="str">
            <v>57000180101</v>
          </cell>
          <cell r="B129">
            <v>180101</v>
          </cell>
          <cell r="C129" t="str">
            <v>Alle hiervoor genoemde onderdelen (exclusief vloeren)</v>
          </cell>
          <cell r="D129" t="str">
            <v>Kauwgom verwijderen</v>
          </cell>
          <cell r="E129">
            <v>1</v>
          </cell>
          <cell r="F129">
            <v>57</v>
          </cell>
        </row>
        <row r="130">
          <cell r="A130" t="str">
            <v>57000580101</v>
          </cell>
          <cell r="B130">
            <v>580101</v>
          </cell>
          <cell r="C130" t="str">
            <v>Alle hiervoor genoemde onderdelen (exclusief vloeren0</v>
          </cell>
          <cell r="D130" t="str">
            <v>Kauwgom verwijderen</v>
          </cell>
          <cell r="E130">
            <v>1</v>
          </cell>
          <cell r="F130">
            <v>57</v>
          </cell>
        </row>
        <row r="131">
          <cell r="A131" t="str">
            <v>57000840101</v>
          </cell>
          <cell r="B131">
            <v>840101</v>
          </cell>
          <cell r="C131" t="str">
            <v>Alle hiervoor genoemde onderdelen</v>
          </cell>
          <cell r="D131" t="str">
            <v>Kauwgom verwijderen</v>
          </cell>
          <cell r="E131">
            <v>1</v>
          </cell>
          <cell r="F131">
            <v>57</v>
          </cell>
        </row>
        <row r="132">
          <cell r="A132" t="str">
            <v>58000180101</v>
          </cell>
          <cell r="B132">
            <v>180101</v>
          </cell>
          <cell r="C132" t="str">
            <v>Beton geverfd/gelakt</v>
          </cell>
          <cell r="D132" t="str">
            <v>Stofwissen/los vuil verwijderen</v>
          </cell>
          <cell r="E132">
            <v>80</v>
          </cell>
          <cell r="F132">
            <v>58</v>
          </cell>
        </row>
        <row r="133">
          <cell r="A133" t="str">
            <v>58000180101</v>
          </cell>
          <cell r="B133">
            <v>180101</v>
          </cell>
          <cell r="C133" t="str">
            <v>Hout/parket</v>
          </cell>
          <cell r="D133" t="str">
            <v>Stofwissen/los vuil verwijderen</v>
          </cell>
          <cell r="E133">
            <v>80</v>
          </cell>
          <cell r="F133">
            <v>58</v>
          </cell>
        </row>
        <row r="134">
          <cell r="A134" t="str">
            <v>58000180101</v>
          </cell>
          <cell r="B134">
            <v>180101</v>
          </cell>
          <cell r="C134" t="str">
            <v>Linoleum</v>
          </cell>
          <cell r="D134" t="str">
            <v>Stofwissen/los vuil verwijderen</v>
          </cell>
          <cell r="E134">
            <v>80</v>
          </cell>
          <cell r="F134">
            <v>58</v>
          </cell>
        </row>
        <row r="135">
          <cell r="A135" t="str">
            <v>58000580101</v>
          </cell>
          <cell r="B135">
            <v>580101</v>
          </cell>
          <cell r="C135" t="str">
            <v>Kunststof/PVC</v>
          </cell>
          <cell r="D135" t="str">
            <v>Stofwissen/los vuil verwijderen</v>
          </cell>
          <cell r="E135">
            <v>80</v>
          </cell>
          <cell r="F135">
            <v>58</v>
          </cell>
        </row>
        <row r="136">
          <cell r="A136" t="str">
            <v>59000180101</v>
          </cell>
          <cell r="B136">
            <v>180101</v>
          </cell>
          <cell r="C136" t="str">
            <v>Linoleum</v>
          </cell>
          <cell r="D136" t="str">
            <v>Vlekken verwijderen</v>
          </cell>
          <cell r="E136">
            <v>40</v>
          </cell>
          <cell r="F136">
            <v>59</v>
          </cell>
        </row>
        <row r="137">
          <cell r="A137" t="str">
            <v>60000180101</v>
          </cell>
          <cell r="B137">
            <v>180101</v>
          </cell>
          <cell r="C137" t="str">
            <v>Beton geverfd/gelakt</v>
          </cell>
          <cell r="D137" t="str">
            <v>Moppen</v>
          </cell>
          <cell r="E137">
            <v>35</v>
          </cell>
          <cell r="F137">
            <v>60</v>
          </cell>
        </row>
        <row r="138">
          <cell r="A138" t="str">
            <v>60001120101</v>
          </cell>
          <cell r="B138">
            <v>1120101</v>
          </cell>
          <cell r="C138" t="str">
            <v>Bureau/tafel</v>
          </cell>
          <cell r="D138" t="str">
            <v>Geheel reinigen</v>
          </cell>
          <cell r="E138">
            <v>5</v>
          </cell>
          <cell r="F138">
            <v>6</v>
          </cell>
        </row>
        <row r="139">
          <cell r="A139" t="str">
            <v>60001180101</v>
          </cell>
          <cell r="B139">
            <v>1180101</v>
          </cell>
          <cell r="C139" t="str">
            <v>Bureau/tafel</v>
          </cell>
          <cell r="D139" t="str">
            <v>Geheel reinigen</v>
          </cell>
          <cell r="E139">
            <v>5</v>
          </cell>
          <cell r="F139">
            <v>6</v>
          </cell>
        </row>
        <row r="140">
          <cell r="A140" t="str">
            <v>60001200101</v>
          </cell>
          <cell r="B140">
            <v>1200101</v>
          </cell>
          <cell r="C140" t="str">
            <v>Bureau/tafel</v>
          </cell>
          <cell r="D140" t="str">
            <v>Geheel reinigen</v>
          </cell>
          <cell r="E140">
            <v>5</v>
          </cell>
          <cell r="F140">
            <v>6</v>
          </cell>
        </row>
        <row r="141">
          <cell r="A141" t="str">
            <v>60002080101</v>
          </cell>
          <cell r="B141">
            <v>2080101</v>
          </cell>
          <cell r="C141" t="str">
            <v>Bureau/tafel</v>
          </cell>
          <cell r="D141" t="str">
            <v>Geheel reinigen</v>
          </cell>
          <cell r="E141">
            <v>5</v>
          </cell>
          <cell r="F141">
            <v>6</v>
          </cell>
        </row>
        <row r="142">
          <cell r="A142" t="str">
            <v>60002640101</v>
          </cell>
          <cell r="B142">
            <v>2640101</v>
          </cell>
          <cell r="C142" t="str">
            <v>Bureau/tafel</v>
          </cell>
          <cell r="D142" t="str">
            <v>Geheel reinigen</v>
          </cell>
          <cell r="E142">
            <v>5</v>
          </cell>
          <cell r="F142">
            <v>6</v>
          </cell>
        </row>
        <row r="143">
          <cell r="A143" t="str">
            <v>60002680101</v>
          </cell>
          <cell r="B143">
            <v>2680101</v>
          </cell>
          <cell r="C143" t="str">
            <v>Bureau/tafel</v>
          </cell>
          <cell r="D143" t="str">
            <v>Geheel reinigen</v>
          </cell>
          <cell r="E143">
            <v>5</v>
          </cell>
          <cell r="F143">
            <v>6</v>
          </cell>
        </row>
        <row r="144">
          <cell r="A144" t="str">
            <v>60002740101</v>
          </cell>
          <cell r="B144">
            <v>2740101</v>
          </cell>
          <cell r="C144" t="str">
            <v>Bureau/tafel</v>
          </cell>
          <cell r="D144" t="str">
            <v>Geheel reinigen</v>
          </cell>
          <cell r="E144">
            <v>5</v>
          </cell>
          <cell r="F144">
            <v>6</v>
          </cell>
        </row>
        <row r="145">
          <cell r="A145" t="str">
            <v>60004200101</v>
          </cell>
          <cell r="B145">
            <v>4200101</v>
          </cell>
          <cell r="C145" t="str">
            <v>Bureau/tafel</v>
          </cell>
          <cell r="D145" t="str">
            <v>Geheel reinigen</v>
          </cell>
          <cell r="E145">
            <v>5</v>
          </cell>
          <cell r="F145">
            <v>6</v>
          </cell>
        </row>
        <row r="146">
          <cell r="A146" t="str">
            <v>60005200101</v>
          </cell>
          <cell r="B146">
            <v>5200101</v>
          </cell>
          <cell r="C146" t="str">
            <v>Bureau/tafel</v>
          </cell>
          <cell r="D146" t="str">
            <v>Geheel reinigen</v>
          </cell>
          <cell r="E146">
            <v>5</v>
          </cell>
          <cell r="F146">
            <v>6</v>
          </cell>
        </row>
        <row r="147">
          <cell r="A147" t="str">
            <v>61000180101</v>
          </cell>
          <cell r="B147">
            <v>180101</v>
          </cell>
          <cell r="C147" t="str">
            <v>Tapijt</v>
          </cell>
          <cell r="D147" t="str">
            <v>Bijtippend stofzuigen/los vuil verwijderen</v>
          </cell>
          <cell r="E147">
            <v>40</v>
          </cell>
          <cell r="F147">
            <v>61</v>
          </cell>
        </row>
        <row r="148">
          <cell r="A148" t="str">
            <v>61000580101</v>
          </cell>
          <cell r="B148">
            <v>580101</v>
          </cell>
          <cell r="C148" t="str">
            <v>Tapijt</v>
          </cell>
          <cell r="D148" t="str">
            <v>Bijtippend stofzuigen/los vuil verwijderen</v>
          </cell>
          <cell r="E148">
            <v>40</v>
          </cell>
          <cell r="F148">
            <v>61</v>
          </cell>
        </row>
        <row r="149">
          <cell r="A149" t="str">
            <v>61000840101</v>
          </cell>
          <cell r="B149">
            <v>840101</v>
          </cell>
          <cell r="C149" t="str">
            <v>Steen/DHGT</v>
          </cell>
          <cell r="D149" t="str">
            <v>Bijtippend stofzuigen/los vuil verwijderen</v>
          </cell>
          <cell r="E149">
            <v>40</v>
          </cell>
          <cell r="F149">
            <v>61</v>
          </cell>
        </row>
        <row r="150">
          <cell r="A150" t="str">
            <v>62000180101</v>
          </cell>
          <cell r="B150">
            <v>180101</v>
          </cell>
          <cell r="C150" t="str">
            <v>Tapijt</v>
          </cell>
          <cell r="D150" t="str">
            <v>Vlekken verwijderen</v>
          </cell>
          <cell r="E150">
            <v>80</v>
          </cell>
          <cell r="F150">
            <v>62</v>
          </cell>
        </row>
        <row r="151">
          <cell r="A151" t="str">
            <v>62000580101</v>
          </cell>
          <cell r="B151">
            <v>580101</v>
          </cell>
          <cell r="C151" t="str">
            <v>Tapijt</v>
          </cell>
          <cell r="D151" t="str">
            <v>Vlekken verwijderen</v>
          </cell>
          <cell r="E151">
            <v>80</v>
          </cell>
          <cell r="F151">
            <v>62</v>
          </cell>
        </row>
        <row r="152">
          <cell r="A152" t="str">
            <v>63000180101</v>
          </cell>
          <cell r="B152">
            <v>180101</v>
          </cell>
          <cell r="C152" t="str">
            <v>Tapijt</v>
          </cell>
          <cell r="D152" t="str">
            <v>Geheel stofzuigen</v>
          </cell>
          <cell r="E152">
            <v>40</v>
          </cell>
          <cell r="F152">
            <v>63</v>
          </cell>
        </row>
        <row r="153">
          <cell r="A153" t="str">
            <v>63000580101</v>
          </cell>
          <cell r="B153">
            <v>580101</v>
          </cell>
          <cell r="C153" t="str">
            <v>Tapijt</v>
          </cell>
          <cell r="D153" t="str">
            <v>Geheel stofzuigen</v>
          </cell>
          <cell r="E153">
            <v>40</v>
          </cell>
          <cell r="F153">
            <v>63</v>
          </cell>
        </row>
        <row r="154">
          <cell r="A154" t="str">
            <v>65000180101</v>
          </cell>
          <cell r="B154">
            <v>180101</v>
          </cell>
          <cell r="C154" t="str">
            <v>Linoleum</v>
          </cell>
          <cell r="D154" t="str">
            <v>Sprayen</v>
          </cell>
          <cell r="E154">
            <v>4</v>
          </cell>
          <cell r="F154">
            <v>65</v>
          </cell>
        </row>
        <row r="155">
          <cell r="A155" t="str">
            <v>66000180101</v>
          </cell>
          <cell r="B155">
            <v>180101</v>
          </cell>
          <cell r="C155" t="str">
            <v>Linoleum</v>
          </cell>
          <cell r="D155" t="str">
            <v>Conserveren</v>
          </cell>
          <cell r="E155">
            <v>1</v>
          </cell>
          <cell r="F155">
            <v>66</v>
          </cell>
        </row>
        <row r="156">
          <cell r="A156" t="str">
            <v>68000180101</v>
          </cell>
          <cell r="B156">
            <v>180101</v>
          </cell>
          <cell r="C156" t="str">
            <v>Hout/parket</v>
          </cell>
          <cell r="D156" t="str">
            <v>Sprayen</v>
          </cell>
          <cell r="E156">
            <v>5</v>
          </cell>
          <cell r="F156">
            <v>68</v>
          </cell>
        </row>
        <row r="157">
          <cell r="A157" t="str">
            <v>70000840101</v>
          </cell>
          <cell r="B157">
            <v>840101</v>
          </cell>
          <cell r="C157" t="str">
            <v>Sanitaire voorzieningen</v>
          </cell>
          <cell r="D157" t="str">
            <v>Aanvullen</v>
          </cell>
          <cell r="E157">
            <v>40</v>
          </cell>
          <cell r="F157">
            <v>70</v>
          </cell>
        </row>
        <row r="158">
          <cell r="A158" t="str">
            <v>70001180101</v>
          </cell>
          <cell r="B158">
            <v>1180101</v>
          </cell>
          <cell r="C158" t="str">
            <v>Balieglas</v>
          </cell>
          <cell r="D158" t="str">
            <v>Reinigen</v>
          </cell>
          <cell r="E158">
            <v>80</v>
          </cell>
          <cell r="F158">
            <v>7</v>
          </cell>
        </row>
        <row r="159">
          <cell r="A159" t="str">
            <v>70002740101</v>
          </cell>
          <cell r="B159">
            <v>2740101</v>
          </cell>
          <cell r="C159" t="str">
            <v>Balieglas</v>
          </cell>
          <cell r="D159" t="str">
            <v>Reinigen</v>
          </cell>
          <cell r="E159">
            <v>40</v>
          </cell>
          <cell r="F159">
            <v>7</v>
          </cell>
        </row>
        <row r="160">
          <cell r="A160" t="str">
            <v>70004200101</v>
          </cell>
          <cell r="B160">
            <v>4200101</v>
          </cell>
          <cell r="C160" t="str">
            <v>Balieglas</v>
          </cell>
          <cell r="D160" t="str">
            <v>Vlekken verwijderen</v>
          </cell>
          <cell r="E160">
            <v>200</v>
          </cell>
          <cell r="F160">
            <v>7</v>
          </cell>
        </row>
        <row r="161">
          <cell r="A161" t="str">
            <v>71000840101</v>
          </cell>
          <cell r="B161">
            <v>840101</v>
          </cell>
          <cell r="C161" t="str">
            <v>Handdoek-, zeep-, toiletrolautomaat</v>
          </cell>
          <cell r="D161" t="str">
            <v>Stof en vlekken verwijderen</v>
          </cell>
          <cell r="E161">
            <v>40</v>
          </cell>
          <cell r="F161">
            <v>71</v>
          </cell>
        </row>
        <row r="162">
          <cell r="A162" t="str">
            <v>72000840101</v>
          </cell>
          <cell r="B162">
            <v>840101</v>
          </cell>
          <cell r="C162" t="str">
            <v>Toiletpot/urinoir</v>
          </cell>
          <cell r="D162" t="str">
            <v>Reinigen</v>
          </cell>
          <cell r="E162">
            <v>40</v>
          </cell>
          <cell r="F162">
            <v>72</v>
          </cell>
        </row>
        <row r="163">
          <cell r="A163" t="str">
            <v>73000840101</v>
          </cell>
          <cell r="B163">
            <v>840101</v>
          </cell>
          <cell r="C163" t="str">
            <v>Borstelhouder</v>
          </cell>
          <cell r="D163" t="str">
            <v>Reinigen</v>
          </cell>
          <cell r="E163">
            <v>40</v>
          </cell>
          <cell r="F163">
            <v>73</v>
          </cell>
        </row>
        <row r="164">
          <cell r="A164" t="str">
            <v>75000180101</v>
          </cell>
          <cell r="B164">
            <v>180101</v>
          </cell>
          <cell r="C164" t="str">
            <v>Beton geverfd/gelakt</v>
          </cell>
          <cell r="D164" t="str">
            <v>Putten reinigen/bijvullen</v>
          </cell>
          <cell r="E164">
            <v>40</v>
          </cell>
          <cell r="F164">
            <v>75</v>
          </cell>
        </row>
        <row r="165">
          <cell r="A165" t="str">
            <v>75000580101</v>
          </cell>
          <cell r="B165">
            <v>580101</v>
          </cell>
          <cell r="C165" t="str">
            <v>Kunststof/PVC</v>
          </cell>
          <cell r="D165" t="str">
            <v>Putten reinigen/bijvullen</v>
          </cell>
          <cell r="E165">
            <v>40</v>
          </cell>
          <cell r="F165">
            <v>75</v>
          </cell>
        </row>
        <row r="166">
          <cell r="A166" t="str">
            <v>75000840101</v>
          </cell>
          <cell r="B166">
            <v>840101</v>
          </cell>
          <cell r="C166" t="str">
            <v>Steen/DHGT</v>
          </cell>
          <cell r="D166" t="str">
            <v>Putten reinigen/bijvullen</v>
          </cell>
          <cell r="E166">
            <v>40</v>
          </cell>
          <cell r="F166">
            <v>75</v>
          </cell>
        </row>
        <row r="167">
          <cell r="A167" t="str">
            <v>76000840101</v>
          </cell>
          <cell r="B167">
            <v>840101</v>
          </cell>
          <cell r="C167" t="str">
            <v>Doorspoelinstallatie</v>
          </cell>
          <cell r="D167" t="str">
            <v>Reinigen</v>
          </cell>
          <cell r="E167">
            <v>10</v>
          </cell>
          <cell r="F167">
            <v>76</v>
          </cell>
        </row>
        <row r="168">
          <cell r="A168" t="str">
            <v>77000840101</v>
          </cell>
          <cell r="B168">
            <v>840101</v>
          </cell>
          <cell r="C168" t="str">
            <v>Doorspoelinstallatie</v>
          </cell>
          <cell r="D168" t="str">
            <v>Vlekken verwijderen</v>
          </cell>
          <cell r="E168">
            <v>30</v>
          </cell>
          <cell r="F168">
            <v>77</v>
          </cell>
        </row>
        <row r="169">
          <cell r="A169" t="str">
            <v>78000840101</v>
          </cell>
          <cell r="B169">
            <v>840101</v>
          </cell>
          <cell r="C169" t="str">
            <v>Wastafel</v>
          </cell>
          <cell r="D169" t="str">
            <v>Reinigen</v>
          </cell>
          <cell r="E169">
            <v>40</v>
          </cell>
          <cell r="F169">
            <v>78</v>
          </cell>
        </row>
        <row r="170">
          <cell r="A170" t="str">
            <v>80001180101</v>
          </cell>
          <cell r="B170">
            <v>1180101</v>
          </cell>
          <cell r="C170" t="str">
            <v>Balie bovenzijde</v>
          </cell>
          <cell r="D170" t="str">
            <v>Stof en vlekken verwijderen</v>
          </cell>
          <cell r="E170">
            <v>40</v>
          </cell>
          <cell r="F170">
            <v>8</v>
          </cell>
        </row>
        <row r="171">
          <cell r="A171" t="str">
            <v>80004200101</v>
          </cell>
          <cell r="B171">
            <v>4200101</v>
          </cell>
          <cell r="C171" t="str">
            <v>Balie bovenzijde</v>
          </cell>
          <cell r="D171" t="str">
            <v>Stof en vlekken verwijderen</v>
          </cell>
          <cell r="E171">
            <v>160</v>
          </cell>
          <cell r="F171">
            <v>8</v>
          </cell>
        </row>
        <row r="172">
          <cell r="A172" t="str">
            <v>81000840101</v>
          </cell>
          <cell r="B172">
            <v>840101</v>
          </cell>
          <cell r="C172" t="str">
            <v>Toiletpot/urinoir</v>
          </cell>
          <cell r="D172" t="str">
            <v>Ontkalken</v>
          </cell>
          <cell r="E172">
            <v>10</v>
          </cell>
          <cell r="F172">
            <v>81</v>
          </cell>
        </row>
        <row r="173">
          <cell r="A173" t="str">
            <v>82000840101</v>
          </cell>
          <cell r="B173">
            <v>840101</v>
          </cell>
          <cell r="C173" t="str">
            <v>Wastafel</v>
          </cell>
          <cell r="D173" t="str">
            <v>Ontkalken</v>
          </cell>
          <cell r="E173">
            <v>10</v>
          </cell>
          <cell r="F173">
            <v>82</v>
          </cell>
        </row>
        <row r="174">
          <cell r="A174" t="str">
            <v>83000840101</v>
          </cell>
          <cell r="B174">
            <v>840101</v>
          </cell>
          <cell r="C174" t="str">
            <v>Wand (afwasbare)</v>
          </cell>
          <cell r="D174" t="str">
            <v>Geheel reinigen (ontkalken)</v>
          </cell>
          <cell r="E174">
            <v>10</v>
          </cell>
          <cell r="F174">
            <v>83</v>
          </cell>
        </row>
        <row r="175">
          <cell r="A175" t="str">
            <v>86000840101</v>
          </cell>
          <cell r="B175">
            <v>840101</v>
          </cell>
          <cell r="C175" t="str">
            <v>Chroom, metaal</v>
          </cell>
          <cell r="D175" t="str">
            <v>Opwrijven</v>
          </cell>
          <cell r="E175">
            <v>40</v>
          </cell>
          <cell r="F175">
            <v>86</v>
          </cell>
        </row>
        <row r="176">
          <cell r="A176" t="str">
            <v>87000840101</v>
          </cell>
          <cell r="B176">
            <v>840101</v>
          </cell>
          <cell r="C176" t="str">
            <v>Chroom, metaal</v>
          </cell>
          <cell r="D176" t="str">
            <v>Ontkalken</v>
          </cell>
          <cell r="E176">
            <v>10</v>
          </cell>
          <cell r="F176">
            <v>87</v>
          </cell>
        </row>
        <row r="177">
          <cell r="A177" t="str">
            <v>88000840101</v>
          </cell>
          <cell r="B177">
            <v>840101</v>
          </cell>
          <cell r="C177" t="str">
            <v>Chroom, metaal</v>
          </cell>
          <cell r="D177" t="str">
            <v>Reinigen</v>
          </cell>
          <cell r="E177">
            <v>40</v>
          </cell>
          <cell r="F177">
            <v>88</v>
          </cell>
        </row>
        <row r="178">
          <cell r="A178" t="str">
            <v>89000840101</v>
          </cell>
          <cell r="B178">
            <v>840101</v>
          </cell>
          <cell r="C178" t="str">
            <v>Steen/DHGT</v>
          </cell>
          <cell r="D178" t="str">
            <v>Ontkalken</v>
          </cell>
          <cell r="E178">
            <v>40</v>
          </cell>
          <cell r="F178">
            <v>89</v>
          </cell>
        </row>
        <row r="179">
          <cell r="A179" t="str">
            <v>90000180101</v>
          </cell>
          <cell r="B179">
            <v>180101</v>
          </cell>
          <cell r="C179" t="str">
            <v>Hout/parket</v>
          </cell>
          <cell r="D179" t="str">
            <v>Moppen</v>
          </cell>
          <cell r="E179">
            <v>35</v>
          </cell>
          <cell r="F179">
            <v>90</v>
          </cell>
        </row>
        <row r="180">
          <cell r="A180" t="str">
            <v>90000180101</v>
          </cell>
          <cell r="B180">
            <v>180101</v>
          </cell>
          <cell r="C180" t="str">
            <v>Linoleum</v>
          </cell>
          <cell r="D180" t="str">
            <v>Moppen</v>
          </cell>
          <cell r="E180">
            <v>35</v>
          </cell>
          <cell r="F180">
            <v>90</v>
          </cell>
        </row>
        <row r="181">
          <cell r="A181" t="str">
            <v>90000580101</v>
          </cell>
          <cell r="B181">
            <v>580101</v>
          </cell>
          <cell r="C181" t="str">
            <v>Kunststof/PVC</v>
          </cell>
          <cell r="D181" t="str">
            <v>Moppen</v>
          </cell>
          <cell r="E181">
            <v>35</v>
          </cell>
          <cell r="F181">
            <v>90</v>
          </cell>
        </row>
        <row r="182">
          <cell r="A182" t="str">
            <v>90001180101</v>
          </cell>
          <cell r="B182">
            <v>1180101</v>
          </cell>
          <cell r="C182" t="str">
            <v>Balie</v>
          </cell>
          <cell r="D182" t="str">
            <v>Geheel reinigen</v>
          </cell>
          <cell r="E182">
            <v>40</v>
          </cell>
          <cell r="F182">
            <v>9</v>
          </cell>
        </row>
        <row r="183">
          <cell r="A183" t="str">
            <v>90002740101</v>
          </cell>
          <cell r="B183">
            <v>2740101</v>
          </cell>
          <cell r="C183" t="str">
            <v>Balie</v>
          </cell>
          <cell r="D183" t="str">
            <v>Geheel reinigen</v>
          </cell>
          <cell r="E183">
            <v>40</v>
          </cell>
          <cell r="F183">
            <v>9</v>
          </cell>
        </row>
        <row r="184">
          <cell r="A184" t="str">
            <v>90004200101</v>
          </cell>
          <cell r="B184">
            <v>4200101</v>
          </cell>
          <cell r="C184" t="str">
            <v>Balie</v>
          </cell>
          <cell r="D184" t="str">
            <v>Geheel reinigen</v>
          </cell>
          <cell r="E184">
            <v>40</v>
          </cell>
          <cell r="F184">
            <v>9</v>
          </cell>
        </row>
        <row r="185">
          <cell r="A185" t="str">
            <v>91000840101</v>
          </cell>
          <cell r="B185">
            <v>840101</v>
          </cell>
          <cell r="C185" t="str">
            <v>Planchet</v>
          </cell>
          <cell r="D185" t="str">
            <v>Reinigen</v>
          </cell>
          <cell r="E185">
            <v>40</v>
          </cell>
          <cell r="F185">
            <v>91</v>
          </cell>
        </row>
        <row r="186">
          <cell r="A186" t="str">
            <v>91000840101</v>
          </cell>
          <cell r="B186">
            <v>840101</v>
          </cell>
          <cell r="C186" t="str">
            <v>Spiegel</v>
          </cell>
          <cell r="D186" t="str">
            <v>Reinigen</v>
          </cell>
          <cell r="E186">
            <v>40</v>
          </cell>
          <cell r="F186">
            <v>91</v>
          </cell>
        </row>
        <row r="187">
          <cell r="A187" t="str">
            <v>94000180101</v>
          </cell>
          <cell r="B187">
            <v>180101</v>
          </cell>
          <cell r="C187" t="str">
            <v>Beton geverfd/gelakt</v>
          </cell>
          <cell r="D187" t="str">
            <v>Schrobben</v>
          </cell>
          <cell r="E187">
            <v>5</v>
          </cell>
          <cell r="F187">
            <v>94</v>
          </cell>
        </row>
        <row r="188">
          <cell r="A188" t="str">
            <v>94000580101</v>
          </cell>
          <cell r="B188">
            <v>580101</v>
          </cell>
          <cell r="C188" t="str">
            <v>Kunststof/PVC</v>
          </cell>
          <cell r="D188" t="str">
            <v>Schrobben</v>
          </cell>
          <cell r="E188">
            <v>5</v>
          </cell>
          <cell r="F188">
            <v>94</v>
          </cell>
        </row>
        <row r="189">
          <cell r="A189" t="str">
            <v>100001120101</v>
          </cell>
          <cell r="B189">
            <v>1120101</v>
          </cell>
          <cell r="C189" t="str">
            <v>Kast laag</v>
          </cell>
          <cell r="D189" t="str">
            <v>Bovenzijde reinigen</v>
          </cell>
          <cell r="E189">
            <v>35</v>
          </cell>
          <cell r="F189">
            <v>10</v>
          </cell>
        </row>
        <row r="190">
          <cell r="A190" t="str">
            <v>100001180101</v>
          </cell>
          <cell r="B190">
            <v>1180101</v>
          </cell>
          <cell r="C190" t="str">
            <v>Kast laag</v>
          </cell>
          <cell r="D190" t="str">
            <v>Bovenzijde reinigen</v>
          </cell>
          <cell r="E190">
            <v>35</v>
          </cell>
          <cell r="F190">
            <v>10</v>
          </cell>
        </row>
        <row r="191">
          <cell r="A191" t="str">
            <v>100001180101</v>
          </cell>
          <cell r="B191">
            <v>1180101</v>
          </cell>
          <cell r="C191" t="str">
            <v>Kast open</v>
          </cell>
          <cell r="D191" t="str">
            <v>Bovenzijde reinigen</v>
          </cell>
          <cell r="E191">
            <v>5</v>
          </cell>
          <cell r="F191">
            <v>10</v>
          </cell>
        </row>
        <row r="192">
          <cell r="A192" t="str">
            <v>100001180101</v>
          </cell>
          <cell r="B192">
            <v>1180101</v>
          </cell>
          <cell r="C192" t="str">
            <v>Vitrine</v>
          </cell>
          <cell r="D192" t="str">
            <v>Bovenzijde reinigen</v>
          </cell>
          <cell r="E192">
            <v>35</v>
          </cell>
          <cell r="F192">
            <v>10</v>
          </cell>
        </row>
        <row r="193">
          <cell r="A193" t="str">
            <v>100001200101</v>
          </cell>
          <cell r="B193">
            <v>1200101</v>
          </cell>
          <cell r="C193" t="str">
            <v>Kast laag</v>
          </cell>
          <cell r="D193" t="str">
            <v>Bovenzijde reinigen</v>
          </cell>
          <cell r="E193">
            <v>35</v>
          </cell>
          <cell r="F193">
            <v>10</v>
          </cell>
        </row>
        <row r="194">
          <cell r="A194" t="str">
            <v>100002080101</v>
          </cell>
          <cell r="B194">
            <v>2080101</v>
          </cell>
          <cell r="C194" t="str">
            <v>Kast laag</v>
          </cell>
          <cell r="D194" t="str">
            <v>Bovenzijde reinigen</v>
          </cell>
          <cell r="E194">
            <v>5</v>
          </cell>
          <cell r="F194">
            <v>10</v>
          </cell>
        </row>
        <row r="195">
          <cell r="A195" t="str">
            <v>100002640101</v>
          </cell>
          <cell r="B195">
            <v>2640101</v>
          </cell>
          <cell r="C195" t="str">
            <v>Kast laag</v>
          </cell>
          <cell r="D195" t="str">
            <v>Bovenzijde reinigen</v>
          </cell>
          <cell r="E195">
            <v>35</v>
          </cell>
          <cell r="F195">
            <v>10</v>
          </cell>
        </row>
        <row r="196">
          <cell r="A196" t="str">
            <v>100002640101</v>
          </cell>
          <cell r="B196">
            <v>2640101</v>
          </cell>
          <cell r="C196" t="str">
            <v>Kast open</v>
          </cell>
          <cell r="D196" t="str">
            <v>Bovenzijde reinigen</v>
          </cell>
          <cell r="E196">
            <v>5</v>
          </cell>
          <cell r="F196">
            <v>10</v>
          </cell>
        </row>
        <row r="197">
          <cell r="A197" t="str">
            <v>100002680101</v>
          </cell>
          <cell r="B197">
            <v>2680101</v>
          </cell>
          <cell r="C197" t="str">
            <v>Kast laag</v>
          </cell>
          <cell r="D197" t="str">
            <v>Bovenzijde reinigen</v>
          </cell>
          <cell r="E197">
            <v>35</v>
          </cell>
          <cell r="F197">
            <v>10</v>
          </cell>
        </row>
        <row r="198">
          <cell r="A198" t="str">
            <v>100002680101</v>
          </cell>
          <cell r="B198">
            <v>2680101</v>
          </cell>
          <cell r="C198" t="str">
            <v>Kast open</v>
          </cell>
          <cell r="D198" t="str">
            <v>Bovenzijde reinigen</v>
          </cell>
          <cell r="E198">
            <v>5</v>
          </cell>
          <cell r="F198">
            <v>10</v>
          </cell>
        </row>
        <row r="199">
          <cell r="A199" t="str">
            <v>100002740101</v>
          </cell>
          <cell r="B199">
            <v>2740101</v>
          </cell>
          <cell r="C199" t="str">
            <v>Kast laag</v>
          </cell>
          <cell r="D199" t="str">
            <v>Bovenzijde reinigen</v>
          </cell>
          <cell r="E199">
            <v>35</v>
          </cell>
          <cell r="F199">
            <v>10</v>
          </cell>
        </row>
        <row r="200">
          <cell r="A200" t="str">
            <v>100002740101</v>
          </cell>
          <cell r="B200">
            <v>2740101</v>
          </cell>
          <cell r="C200" t="str">
            <v>Kast open</v>
          </cell>
          <cell r="D200" t="str">
            <v>Bovenzijde reinigen</v>
          </cell>
          <cell r="E200">
            <v>5</v>
          </cell>
          <cell r="F200">
            <v>10</v>
          </cell>
        </row>
        <row r="201">
          <cell r="A201" t="str">
            <v>100002740101</v>
          </cell>
          <cell r="B201">
            <v>2740101</v>
          </cell>
          <cell r="C201" t="str">
            <v>Vitrine</v>
          </cell>
          <cell r="D201" t="str">
            <v>Bovenzijde reinigen</v>
          </cell>
          <cell r="E201">
            <v>35</v>
          </cell>
          <cell r="F201">
            <v>10</v>
          </cell>
        </row>
        <row r="202">
          <cell r="A202" t="str">
            <v>100004200101</v>
          </cell>
          <cell r="B202">
            <v>4200101</v>
          </cell>
          <cell r="C202" t="str">
            <v>Kast laag</v>
          </cell>
          <cell r="D202" t="str">
            <v>Bovenzijde reinigen</v>
          </cell>
          <cell r="E202">
            <v>35</v>
          </cell>
          <cell r="F202">
            <v>10</v>
          </cell>
        </row>
        <row r="203">
          <cell r="A203" t="str">
            <v>100004200101</v>
          </cell>
          <cell r="B203">
            <v>4200101</v>
          </cell>
          <cell r="C203" t="str">
            <v>Kast open</v>
          </cell>
          <cell r="D203" t="str">
            <v>Bovenzijde reinigen</v>
          </cell>
          <cell r="E203">
            <v>5</v>
          </cell>
          <cell r="F203">
            <v>10</v>
          </cell>
        </row>
        <row r="204">
          <cell r="A204" t="str">
            <v>100005200101</v>
          </cell>
          <cell r="B204">
            <v>5200101</v>
          </cell>
          <cell r="C204" t="str">
            <v>Kast laag</v>
          </cell>
          <cell r="D204" t="str">
            <v>Bovenzijde reinigen</v>
          </cell>
          <cell r="E204">
            <v>35</v>
          </cell>
          <cell r="F204">
            <v>10</v>
          </cell>
        </row>
        <row r="205">
          <cell r="A205" t="str">
            <v>100011200101</v>
          </cell>
          <cell r="B205">
            <v>11200101</v>
          </cell>
          <cell r="C205" t="str">
            <v>Afvalbak</v>
          </cell>
          <cell r="D205" t="str">
            <v>Legen en zonodig zak verwisselen</v>
          </cell>
          <cell r="E205">
            <v>200</v>
          </cell>
          <cell r="F205">
            <v>1</v>
          </cell>
        </row>
        <row r="206">
          <cell r="A206" t="str">
            <v>100012200101</v>
          </cell>
          <cell r="B206">
            <v>12200101</v>
          </cell>
          <cell r="C206" t="str">
            <v>Afvalbak</v>
          </cell>
          <cell r="D206" t="str">
            <v>Legen en zonodig zak verwisselen</v>
          </cell>
          <cell r="E206">
            <v>200</v>
          </cell>
          <cell r="F206">
            <v>1</v>
          </cell>
        </row>
        <row r="207">
          <cell r="A207" t="str">
            <v>100014200101</v>
          </cell>
          <cell r="B207">
            <v>14200101</v>
          </cell>
          <cell r="C207" t="str">
            <v>Afvalbak</v>
          </cell>
          <cell r="D207" t="str">
            <v>Legen en zonodig zak verwisselen</v>
          </cell>
          <cell r="E207">
            <v>200</v>
          </cell>
          <cell r="F207">
            <v>1</v>
          </cell>
        </row>
        <row r="208">
          <cell r="A208" t="str">
            <v>100020200101</v>
          </cell>
          <cell r="B208">
            <v>20200101</v>
          </cell>
          <cell r="C208" t="str">
            <v>Afvalbak</v>
          </cell>
          <cell r="D208" t="str">
            <v>Legen en zonodig zak verwisselen</v>
          </cell>
          <cell r="E208">
            <v>200</v>
          </cell>
          <cell r="F208">
            <v>1</v>
          </cell>
        </row>
        <row r="209">
          <cell r="A209" t="str">
            <v>100021200101</v>
          </cell>
          <cell r="B209">
            <v>21200101</v>
          </cell>
          <cell r="C209" t="str">
            <v>Afvalbak</v>
          </cell>
          <cell r="D209" t="str">
            <v>Legen en zonodig zak verwisselen</v>
          </cell>
          <cell r="E209">
            <v>200</v>
          </cell>
          <cell r="F209">
            <v>1</v>
          </cell>
        </row>
        <row r="210">
          <cell r="A210" t="str">
            <v>100022200101</v>
          </cell>
          <cell r="B210">
            <v>22200101</v>
          </cell>
          <cell r="C210" t="str">
            <v>Afvalbak</v>
          </cell>
          <cell r="D210" t="str">
            <v>Legen en zonodig zak verwisselen</v>
          </cell>
          <cell r="E210">
            <v>200</v>
          </cell>
          <cell r="F210">
            <v>1</v>
          </cell>
        </row>
        <row r="211">
          <cell r="A211" t="str">
            <v>100026200101</v>
          </cell>
          <cell r="B211">
            <v>26200101</v>
          </cell>
          <cell r="C211" t="str">
            <v>Afvalbak</v>
          </cell>
          <cell r="D211" t="str">
            <v>Legen en zonodig zak verwisselen</v>
          </cell>
          <cell r="E211">
            <v>200</v>
          </cell>
          <cell r="F211">
            <v>1</v>
          </cell>
        </row>
        <row r="212">
          <cell r="A212" t="str">
            <v>100027200101</v>
          </cell>
          <cell r="B212">
            <v>27200101</v>
          </cell>
          <cell r="C212" t="str">
            <v>Afvalbak</v>
          </cell>
          <cell r="D212" t="str">
            <v>Legen en zonodig zak verwisselen</v>
          </cell>
          <cell r="E212">
            <v>200</v>
          </cell>
          <cell r="F212">
            <v>1</v>
          </cell>
        </row>
        <row r="213">
          <cell r="A213" t="str">
            <v>100028200101</v>
          </cell>
          <cell r="B213">
            <v>28200101</v>
          </cell>
          <cell r="C213" t="str">
            <v>Afvalbak</v>
          </cell>
          <cell r="D213" t="str">
            <v>Legen en zonodig zak verwisselen</v>
          </cell>
          <cell r="E213">
            <v>200</v>
          </cell>
          <cell r="F213">
            <v>1</v>
          </cell>
        </row>
        <row r="214">
          <cell r="A214" t="str">
            <v>100029200101</v>
          </cell>
          <cell r="B214">
            <v>29200101</v>
          </cell>
          <cell r="C214" t="str">
            <v>Afvalbak</v>
          </cell>
          <cell r="D214" t="str">
            <v>Legen en zonodig zak verwisselen</v>
          </cell>
          <cell r="E214">
            <v>200</v>
          </cell>
          <cell r="F214">
            <v>1</v>
          </cell>
        </row>
        <row r="215">
          <cell r="A215" t="str">
            <v>100065200101</v>
          </cell>
          <cell r="B215">
            <v>65200101</v>
          </cell>
          <cell r="C215" t="str">
            <v>Afvalbak</v>
          </cell>
          <cell r="D215" t="str">
            <v>Legen en zonodig zak verwisselen</v>
          </cell>
          <cell r="E215">
            <v>200</v>
          </cell>
          <cell r="F215">
            <v>1</v>
          </cell>
        </row>
        <row r="216">
          <cell r="A216" t="str">
            <v>110001120101</v>
          </cell>
          <cell r="B216">
            <v>1120101</v>
          </cell>
          <cell r="C216" t="str">
            <v>Kast hoog</v>
          </cell>
          <cell r="D216" t="str">
            <v>Bovenzijde reinigen</v>
          </cell>
          <cell r="E216">
            <v>5</v>
          </cell>
          <cell r="F216">
            <v>11</v>
          </cell>
        </row>
        <row r="217">
          <cell r="A217" t="str">
            <v>110001180101</v>
          </cell>
          <cell r="B217">
            <v>1180101</v>
          </cell>
          <cell r="C217" t="str">
            <v>Kast hoog</v>
          </cell>
          <cell r="D217" t="str">
            <v>Bovenzijde reinigen</v>
          </cell>
          <cell r="E217">
            <v>5</v>
          </cell>
          <cell r="F217">
            <v>11</v>
          </cell>
        </row>
        <row r="218">
          <cell r="A218" t="str">
            <v>110001200101</v>
          </cell>
          <cell r="B218">
            <v>1200101</v>
          </cell>
          <cell r="C218" t="str">
            <v>Kast hoog</v>
          </cell>
          <cell r="D218" t="str">
            <v>Bovenzijde reinigen</v>
          </cell>
          <cell r="E218">
            <v>5</v>
          </cell>
          <cell r="F218">
            <v>11</v>
          </cell>
        </row>
        <row r="219">
          <cell r="A219" t="str">
            <v>110002080101</v>
          </cell>
          <cell r="B219">
            <v>2080101</v>
          </cell>
          <cell r="C219" t="str">
            <v>Kast hoog</v>
          </cell>
          <cell r="D219" t="str">
            <v>Bovenzijde reinigen</v>
          </cell>
          <cell r="E219">
            <v>5</v>
          </cell>
          <cell r="F219">
            <v>11</v>
          </cell>
        </row>
        <row r="220">
          <cell r="A220" t="str">
            <v>110002640101</v>
          </cell>
          <cell r="B220">
            <v>2640101</v>
          </cell>
          <cell r="C220" t="str">
            <v>Kast hoog</v>
          </cell>
          <cell r="D220" t="str">
            <v>Bovenzijde reinigen</v>
          </cell>
          <cell r="E220">
            <v>5</v>
          </cell>
          <cell r="F220">
            <v>11</v>
          </cell>
        </row>
        <row r="221">
          <cell r="A221" t="str">
            <v>110002680101</v>
          </cell>
          <cell r="B221">
            <v>2680101</v>
          </cell>
          <cell r="C221" t="str">
            <v>Kast hoog</v>
          </cell>
          <cell r="D221" t="str">
            <v>Bovenzijde reinigen</v>
          </cell>
          <cell r="E221">
            <v>5</v>
          </cell>
          <cell r="F221">
            <v>11</v>
          </cell>
        </row>
        <row r="222">
          <cell r="A222" t="str">
            <v>110002740101</v>
          </cell>
          <cell r="B222">
            <v>2740101</v>
          </cell>
          <cell r="C222" t="str">
            <v>Kast hoog</v>
          </cell>
          <cell r="D222" t="str">
            <v>Bovenzijde reinigen</v>
          </cell>
          <cell r="E222">
            <v>5</v>
          </cell>
          <cell r="F222">
            <v>11</v>
          </cell>
        </row>
        <row r="223">
          <cell r="A223" t="str">
            <v>110004200101</v>
          </cell>
          <cell r="B223">
            <v>4200101</v>
          </cell>
          <cell r="C223" t="str">
            <v>Kast hoog</v>
          </cell>
          <cell r="D223" t="str">
            <v>Bovenzijde reinigen</v>
          </cell>
          <cell r="E223">
            <v>5</v>
          </cell>
          <cell r="F223">
            <v>11</v>
          </cell>
        </row>
        <row r="224">
          <cell r="A224" t="str">
            <v>110005200101</v>
          </cell>
          <cell r="B224">
            <v>5200101</v>
          </cell>
          <cell r="C224" t="str">
            <v>Kast hoog</v>
          </cell>
          <cell r="D224" t="str">
            <v>Bovenzijde reinigen</v>
          </cell>
          <cell r="E224">
            <v>5</v>
          </cell>
          <cell r="F224">
            <v>11</v>
          </cell>
        </row>
        <row r="225">
          <cell r="A225" t="str">
            <v>120001120101</v>
          </cell>
          <cell r="B225">
            <v>1120101</v>
          </cell>
          <cell r="C225" t="str">
            <v>Kast laag</v>
          </cell>
          <cell r="D225" t="str">
            <v>Verticale vlakken vlekken verwijderen</v>
          </cell>
          <cell r="E225">
            <v>35</v>
          </cell>
          <cell r="F225">
            <v>12</v>
          </cell>
        </row>
        <row r="226">
          <cell r="A226" t="str">
            <v>120001180101</v>
          </cell>
          <cell r="B226">
            <v>1180101</v>
          </cell>
          <cell r="C226" t="str">
            <v>Kast hoog</v>
          </cell>
          <cell r="D226" t="str">
            <v>Verticale vlakken vlekken verwijderen</v>
          </cell>
          <cell r="E226">
            <v>35</v>
          </cell>
          <cell r="F226">
            <v>12</v>
          </cell>
        </row>
        <row r="227">
          <cell r="A227" t="str">
            <v>120001180101</v>
          </cell>
          <cell r="B227">
            <v>1180101</v>
          </cell>
          <cell r="C227" t="str">
            <v>Kast laag</v>
          </cell>
          <cell r="D227" t="str">
            <v>Verticale vlakken vlekken verwijderen</v>
          </cell>
          <cell r="E227">
            <v>35</v>
          </cell>
          <cell r="F227">
            <v>12</v>
          </cell>
        </row>
        <row r="228">
          <cell r="A228" t="str">
            <v>120001180101</v>
          </cell>
          <cell r="B228">
            <v>1180101</v>
          </cell>
          <cell r="C228" t="str">
            <v>Kast open</v>
          </cell>
          <cell r="D228" t="str">
            <v>Verticale vlakken vlekken verwijderen</v>
          </cell>
          <cell r="E228">
            <v>35</v>
          </cell>
          <cell r="F228">
            <v>12</v>
          </cell>
        </row>
        <row r="229">
          <cell r="A229" t="str">
            <v>120001180101</v>
          </cell>
          <cell r="B229">
            <v>1180101</v>
          </cell>
          <cell r="C229" t="str">
            <v>Vitrine</v>
          </cell>
          <cell r="D229" t="str">
            <v>Verticale vlakken vlekken verwijderen</v>
          </cell>
          <cell r="E229">
            <v>35</v>
          </cell>
          <cell r="F229">
            <v>12</v>
          </cell>
        </row>
        <row r="230">
          <cell r="A230" t="str">
            <v>120001200101</v>
          </cell>
          <cell r="B230">
            <v>1200101</v>
          </cell>
          <cell r="C230" t="str">
            <v>Kast hoog</v>
          </cell>
          <cell r="D230" t="str">
            <v>Verticale vlakken vlekken verwijderen</v>
          </cell>
          <cell r="E230">
            <v>35</v>
          </cell>
          <cell r="F230">
            <v>12</v>
          </cell>
        </row>
        <row r="231">
          <cell r="A231" t="str">
            <v>120001200101</v>
          </cell>
          <cell r="B231">
            <v>1200101</v>
          </cell>
          <cell r="C231" t="str">
            <v>Kast laag</v>
          </cell>
          <cell r="D231" t="str">
            <v>Verticale vlakken vlekken verwijderen</v>
          </cell>
          <cell r="E231">
            <v>35</v>
          </cell>
          <cell r="F231">
            <v>12</v>
          </cell>
        </row>
        <row r="232">
          <cell r="A232" t="str">
            <v>120002080101</v>
          </cell>
          <cell r="B232">
            <v>2080101</v>
          </cell>
          <cell r="C232" t="str">
            <v>Kast hoog</v>
          </cell>
          <cell r="D232" t="str">
            <v>Verticale vlakken vlekken verwijderen</v>
          </cell>
          <cell r="E232">
            <v>35</v>
          </cell>
          <cell r="F232">
            <v>12</v>
          </cell>
        </row>
        <row r="233">
          <cell r="A233" t="str">
            <v>120002080101</v>
          </cell>
          <cell r="B233">
            <v>2080101</v>
          </cell>
          <cell r="C233" t="str">
            <v>Kast laag</v>
          </cell>
          <cell r="D233" t="str">
            <v>Verticale vlakken vlekken verwijderen</v>
          </cell>
          <cell r="E233">
            <v>35</v>
          </cell>
          <cell r="F233">
            <v>12</v>
          </cell>
        </row>
        <row r="234">
          <cell r="A234" t="str">
            <v>120002640101</v>
          </cell>
          <cell r="B234">
            <v>2640101</v>
          </cell>
          <cell r="C234" t="str">
            <v>Kast hoog</v>
          </cell>
          <cell r="D234" t="str">
            <v>Verticale vlakken vlekken verwijderen</v>
          </cell>
          <cell r="E234">
            <v>35</v>
          </cell>
          <cell r="F234">
            <v>12</v>
          </cell>
        </row>
        <row r="235">
          <cell r="A235" t="str">
            <v>120002640101</v>
          </cell>
          <cell r="B235">
            <v>2640101</v>
          </cell>
          <cell r="C235" t="str">
            <v>Kast laag</v>
          </cell>
          <cell r="D235" t="str">
            <v>Verticale vlakken vlekken verwijderen</v>
          </cell>
          <cell r="E235">
            <v>35</v>
          </cell>
          <cell r="F235">
            <v>12</v>
          </cell>
        </row>
        <row r="236">
          <cell r="A236" t="str">
            <v>120002640101</v>
          </cell>
          <cell r="B236">
            <v>2640101</v>
          </cell>
          <cell r="C236" t="str">
            <v>Kast open</v>
          </cell>
          <cell r="D236" t="str">
            <v>Verticale vlakken vlekken verwijderen</v>
          </cell>
          <cell r="E236">
            <v>35</v>
          </cell>
          <cell r="F236">
            <v>12</v>
          </cell>
        </row>
        <row r="237">
          <cell r="A237" t="str">
            <v>120002680101</v>
          </cell>
          <cell r="B237">
            <v>2680101</v>
          </cell>
          <cell r="C237" t="str">
            <v>Kast hoog</v>
          </cell>
          <cell r="D237" t="str">
            <v>Verticale vlakken vlekken verwijderen</v>
          </cell>
          <cell r="E237">
            <v>35</v>
          </cell>
          <cell r="F237">
            <v>12</v>
          </cell>
        </row>
        <row r="238">
          <cell r="A238" t="str">
            <v>120002680101</v>
          </cell>
          <cell r="B238">
            <v>2680101</v>
          </cell>
          <cell r="C238" t="str">
            <v>Kast laag</v>
          </cell>
          <cell r="D238" t="str">
            <v>Verticale vlakken vlekken verwijderen</v>
          </cell>
          <cell r="E238">
            <v>35</v>
          </cell>
          <cell r="F238">
            <v>12</v>
          </cell>
        </row>
        <row r="239">
          <cell r="A239" t="str">
            <v>120002680101</v>
          </cell>
          <cell r="B239">
            <v>2680101</v>
          </cell>
          <cell r="C239" t="str">
            <v>Kast open</v>
          </cell>
          <cell r="D239" t="str">
            <v>Verticale vlakken vlekken verwijderen</v>
          </cell>
          <cell r="E239">
            <v>35</v>
          </cell>
          <cell r="F239">
            <v>12</v>
          </cell>
        </row>
        <row r="240">
          <cell r="A240" t="str">
            <v>120002740101</v>
          </cell>
          <cell r="B240">
            <v>2740101</v>
          </cell>
          <cell r="C240" t="str">
            <v>Kast hoog</v>
          </cell>
          <cell r="D240" t="str">
            <v>Verticale vlakken vlekken verwijderen</v>
          </cell>
          <cell r="E240">
            <v>35</v>
          </cell>
          <cell r="F240">
            <v>12</v>
          </cell>
        </row>
        <row r="241">
          <cell r="A241" t="str">
            <v>120002740101</v>
          </cell>
          <cell r="B241">
            <v>2740101</v>
          </cell>
          <cell r="C241" t="str">
            <v>Kast laag</v>
          </cell>
          <cell r="D241" t="str">
            <v>Verticale vlakken vlekken verwijderen</v>
          </cell>
          <cell r="E241">
            <v>35</v>
          </cell>
          <cell r="F241">
            <v>12</v>
          </cell>
        </row>
        <row r="242">
          <cell r="A242" t="str">
            <v>120002740101</v>
          </cell>
          <cell r="B242">
            <v>2740101</v>
          </cell>
          <cell r="C242" t="str">
            <v>Kast open</v>
          </cell>
          <cell r="D242" t="str">
            <v>Verticale vlakken vlekken verwijderen</v>
          </cell>
          <cell r="E242">
            <v>35</v>
          </cell>
          <cell r="F242">
            <v>12</v>
          </cell>
        </row>
        <row r="243">
          <cell r="A243" t="str">
            <v>120002740101</v>
          </cell>
          <cell r="B243">
            <v>2740101</v>
          </cell>
          <cell r="C243" t="str">
            <v>Vitrine</v>
          </cell>
          <cell r="D243" t="str">
            <v>Verticale vlakken vlekken verwijderen</v>
          </cell>
          <cell r="E243">
            <v>35</v>
          </cell>
          <cell r="F243">
            <v>12</v>
          </cell>
        </row>
        <row r="244">
          <cell r="A244" t="str">
            <v>120004200101</v>
          </cell>
          <cell r="B244">
            <v>4200101</v>
          </cell>
          <cell r="C244" t="str">
            <v>Kast hoog</v>
          </cell>
          <cell r="D244" t="str">
            <v>Verticale vlakken vlekken verwijderen</v>
          </cell>
          <cell r="E244">
            <v>35</v>
          </cell>
          <cell r="F244">
            <v>12</v>
          </cell>
        </row>
        <row r="245">
          <cell r="A245" t="str">
            <v>120004200101</v>
          </cell>
          <cell r="B245">
            <v>4200101</v>
          </cell>
          <cell r="C245" t="str">
            <v>Kast laag</v>
          </cell>
          <cell r="D245" t="str">
            <v>Verticale vlakken vlekken verwijderen</v>
          </cell>
          <cell r="E245">
            <v>35</v>
          </cell>
          <cell r="F245">
            <v>12</v>
          </cell>
        </row>
        <row r="246">
          <cell r="A246" t="str">
            <v>120004200101</v>
          </cell>
          <cell r="B246">
            <v>4200101</v>
          </cell>
          <cell r="C246" t="str">
            <v>Kast open</v>
          </cell>
          <cell r="D246" t="str">
            <v>Verticale vlakken vlekken verwijderen</v>
          </cell>
          <cell r="E246">
            <v>35</v>
          </cell>
          <cell r="F246">
            <v>12</v>
          </cell>
        </row>
        <row r="247">
          <cell r="A247" t="str">
            <v>120005200101</v>
          </cell>
          <cell r="B247">
            <v>5200101</v>
          </cell>
          <cell r="C247" t="str">
            <v>Kast hoog</v>
          </cell>
          <cell r="D247" t="str">
            <v>Verticale vlakken vlekken verwijderen</v>
          </cell>
          <cell r="E247">
            <v>35</v>
          </cell>
          <cell r="F247">
            <v>12</v>
          </cell>
        </row>
        <row r="248">
          <cell r="A248" t="str">
            <v>120005200101</v>
          </cell>
          <cell r="B248">
            <v>5200101</v>
          </cell>
          <cell r="C248" t="str">
            <v>Kast laag</v>
          </cell>
          <cell r="D248" t="str">
            <v>Verticale vlakken vlekken verwijderen</v>
          </cell>
          <cell r="E248">
            <v>35</v>
          </cell>
          <cell r="F248">
            <v>12</v>
          </cell>
        </row>
        <row r="249">
          <cell r="A249" t="str">
            <v>130001120101</v>
          </cell>
          <cell r="B249">
            <v>1120101</v>
          </cell>
          <cell r="C249" t="str">
            <v>Kast hoog</v>
          </cell>
          <cell r="D249" t="str">
            <v>Geheel reinigen</v>
          </cell>
          <cell r="E249">
            <v>5</v>
          </cell>
          <cell r="F249">
            <v>13</v>
          </cell>
        </row>
        <row r="250">
          <cell r="A250" t="str">
            <v>130001180101</v>
          </cell>
          <cell r="B250">
            <v>1180101</v>
          </cell>
          <cell r="C250" t="str">
            <v>Kast hoog</v>
          </cell>
          <cell r="D250" t="str">
            <v>Geheel reinigen</v>
          </cell>
          <cell r="E250">
            <v>5</v>
          </cell>
          <cell r="F250">
            <v>13</v>
          </cell>
        </row>
        <row r="251">
          <cell r="A251" t="str">
            <v>130001200101</v>
          </cell>
          <cell r="B251">
            <v>1200101</v>
          </cell>
          <cell r="C251" t="str">
            <v>Kast hoog</v>
          </cell>
          <cell r="D251" t="str">
            <v>Geheel reinigen</v>
          </cell>
          <cell r="E251">
            <v>5</v>
          </cell>
          <cell r="F251">
            <v>13</v>
          </cell>
        </row>
        <row r="252">
          <cell r="A252" t="str">
            <v>130002080101</v>
          </cell>
          <cell r="B252">
            <v>2080101</v>
          </cell>
          <cell r="C252" t="str">
            <v>Kast hoog</v>
          </cell>
          <cell r="D252" t="str">
            <v>Geheel reinigen</v>
          </cell>
          <cell r="E252">
            <v>5</v>
          </cell>
          <cell r="F252">
            <v>13</v>
          </cell>
        </row>
        <row r="253">
          <cell r="A253" t="str">
            <v>130002640101</v>
          </cell>
          <cell r="B253">
            <v>2640101</v>
          </cell>
          <cell r="C253" t="str">
            <v>Kast hoog</v>
          </cell>
          <cell r="D253" t="str">
            <v>Geheel reinigen</v>
          </cell>
          <cell r="E253">
            <v>5</v>
          </cell>
          <cell r="F253">
            <v>13</v>
          </cell>
        </row>
        <row r="254">
          <cell r="A254" t="str">
            <v>130002680101</v>
          </cell>
          <cell r="B254">
            <v>2680101</v>
          </cell>
          <cell r="C254" t="str">
            <v>Kast hoog</v>
          </cell>
          <cell r="D254" t="str">
            <v>Geheel reinigen</v>
          </cell>
          <cell r="E254">
            <v>5</v>
          </cell>
          <cell r="F254">
            <v>13</v>
          </cell>
        </row>
        <row r="255">
          <cell r="A255" t="str">
            <v>130002740101</v>
          </cell>
          <cell r="B255">
            <v>2740101</v>
          </cell>
          <cell r="C255" t="str">
            <v>Kast hoog</v>
          </cell>
          <cell r="D255" t="str">
            <v>Geheel reinigen</v>
          </cell>
          <cell r="E255">
            <v>5</v>
          </cell>
          <cell r="F255">
            <v>13</v>
          </cell>
        </row>
        <row r="256">
          <cell r="A256" t="str">
            <v>130004200101</v>
          </cell>
          <cell r="B256">
            <v>4200101</v>
          </cell>
          <cell r="C256" t="str">
            <v>Kast hoog</v>
          </cell>
          <cell r="D256" t="str">
            <v>Geheel reinigen</v>
          </cell>
          <cell r="E256">
            <v>5</v>
          </cell>
          <cell r="F256">
            <v>13</v>
          </cell>
        </row>
        <row r="257">
          <cell r="A257" t="str">
            <v>130005200101</v>
          </cell>
          <cell r="B257">
            <v>5200101</v>
          </cell>
          <cell r="C257" t="str">
            <v>Kast hoog</v>
          </cell>
          <cell r="D257" t="str">
            <v>Geheel reinigen</v>
          </cell>
          <cell r="E257">
            <v>5</v>
          </cell>
          <cell r="F257">
            <v>13</v>
          </cell>
        </row>
        <row r="258">
          <cell r="A258" t="str">
            <v>140001120101</v>
          </cell>
          <cell r="B258">
            <v>1120101</v>
          </cell>
          <cell r="C258" t="str">
            <v>Kast laag</v>
          </cell>
          <cell r="D258" t="str">
            <v>Geheel reinigen</v>
          </cell>
          <cell r="E258">
            <v>5</v>
          </cell>
          <cell r="F258">
            <v>14</v>
          </cell>
        </row>
        <row r="259">
          <cell r="A259" t="str">
            <v>140001180101</v>
          </cell>
          <cell r="B259">
            <v>1180101</v>
          </cell>
          <cell r="C259" t="str">
            <v>Kast laag</v>
          </cell>
          <cell r="D259" t="str">
            <v>Geheel reinigen</v>
          </cell>
          <cell r="E259">
            <v>5</v>
          </cell>
          <cell r="F259">
            <v>14</v>
          </cell>
        </row>
        <row r="260">
          <cell r="A260" t="str">
            <v>140001180101</v>
          </cell>
          <cell r="B260">
            <v>1180101</v>
          </cell>
          <cell r="C260" t="str">
            <v>Kast open</v>
          </cell>
          <cell r="D260" t="str">
            <v>Geheel reinigen</v>
          </cell>
          <cell r="E260">
            <v>5</v>
          </cell>
          <cell r="F260">
            <v>14</v>
          </cell>
        </row>
        <row r="261">
          <cell r="A261" t="str">
            <v>140001180101</v>
          </cell>
          <cell r="B261">
            <v>1180101</v>
          </cell>
          <cell r="C261" t="str">
            <v>Locker</v>
          </cell>
          <cell r="D261" t="str">
            <v>Buitenzijde reinigen</v>
          </cell>
          <cell r="E261">
            <v>5</v>
          </cell>
          <cell r="F261">
            <v>14</v>
          </cell>
        </row>
        <row r="262">
          <cell r="A262" t="str">
            <v>140001180101</v>
          </cell>
          <cell r="B262">
            <v>1180101</v>
          </cell>
          <cell r="C262" t="str">
            <v>Vitrine</v>
          </cell>
          <cell r="D262" t="str">
            <v>Geheel reinigen</v>
          </cell>
          <cell r="E262">
            <v>5</v>
          </cell>
          <cell r="F262">
            <v>14</v>
          </cell>
        </row>
        <row r="263">
          <cell r="A263" t="str">
            <v>140001200101</v>
          </cell>
          <cell r="B263">
            <v>1200101</v>
          </cell>
          <cell r="C263" t="str">
            <v>Kast laag</v>
          </cell>
          <cell r="D263" t="str">
            <v>Geheel reinigen</v>
          </cell>
          <cell r="E263">
            <v>5</v>
          </cell>
          <cell r="F263">
            <v>14</v>
          </cell>
        </row>
        <row r="264">
          <cell r="A264" t="str">
            <v>140002080101</v>
          </cell>
          <cell r="B264">
            <v>2080101</v>
          </cell>
          <cell r="C264" t="str">
            <v>Kast laag</v>
          </cell>
          <cell r="D264" t="str">
            <v>Geheel reinigen</v>
          </cell>
          <cell r="E264">
            <v>5</v>
          </cell>
          <cell r="F264">
            <v>14</v>
          </cell>
        </row>
        <row r="265">
          <cell r="A265" t="str">
            <v>140002640101</v>
          </cell>
          <cell r="B265">
            <v>2640101</v>
          </cell>
          <cell r="C265" t="str">
            <v>Kast laag</v>
          </cell>
          <cell r="D265" t="str">
            <v>Geheel reinigen</v>
          </cell>
          <cell r="E265">
            <v>5</v>
          </cell>
          <cell r="F265">
            <v>14</v>
          </cell>
        </row>
        <row r="266">
          <cell r="A266" t="str">
            <v>140002640101</v>
          </cell>
          <cell r="B266">
            <v>2640101</v>
          </cell>
          <cell r="C266" t="str">
            <v>Kast open</v>
          </cell>
          <cell r="D266" t="str">
            <v>Geheel reinigen</v>
          </cell>
          <cell r="E266">
            <v>5</v>
          </cell>
          <cell r="F266">
            <v>14</v>
          </cell>
        </row>
        <row r="267">
          <cell r="A267" t="str">
            <v>140002680101</v>
          </cell>
          <cell r="B267">
            <v>2680101</v>
          </cell>
          <cell r="C267" t="str">
            <v>Kast laag</v>
          </cell>
          <cell r="D267" t="str">
            <v>Geheel reinigen</v>
          </cell>
          <cell r="E267">
            <v>5</v>
          </cell>
          <cell r="F267">
            <v>14</v>
          </cell>
        </row>
        <row r="268">
          <cell r="A268" t="str">
            <v>140002680101</v>
          </cell>
          <cell r="B268">
            <v>2680101</v>
          </cell>
          <cell r="C268" t="str">
            <v>Kast open</v>
          </cell>
          <cell r="D268" t="str">
            <v>Geheel reinigen</v>
          </cell>
          <cell r="E268">
            <v>5</v>
          </cell>
          <cell r="F268">
            <v>14</v>
          </cell>
        </row>
        <row r="269">
          <cell r="A269" t="str">
            <v>140002740101</v>
          </cell>
          <cell r="B269">
            <v>2740101</v>
          </cell>
          <cell r="C269" t="str">
            <v>Kast laag</v>
          </cell>
          <cell r="D269" t="str">
            <v>Geheel reinigen</v>
          </cell>
          <cell r="E269">
            <v>5</v>
          </cell>
          <cell r="F269">
            <v>14</v>
          </cell>
        </row>
        <row r="270">
          <cell r="A270" t="str">
            <v>140002740101</v>
          </cell>
          <cell r="B270">
            <v>2740101</v>
          </cell>
          <cell r="C270" t="str">
            <v>Kast open</v>
          </cell>
          <cell r="D270" t="str">
            <v>Geheel reinigen</v>
          </cell>
          <cell r="E270">
            <v>5</v>
          </cell>
          <cell r="F270">
            <v>14</v>
          </cell>
        </row>
        <row r="271">
          <cell r="A271" t="str">
            <v>140002740101</v>
          </cell>
          <cell r="B271">
            <v>2740101</v>
          </cell>
          <cell r="C271" t="str">
            <v>Vitrine</v>
          </cell>
          <cell r="D271" t="str">
            <v>Geheel reinigen</v>
          </cell>
          <cell r="E271">
            <v>5</v>
          </cell>
          <cell r="F271">
            <v>14</v>
          </cell>
        </row>
        <row r="272">
          <cell r="A272" t="str">
            <v>140004200101</v>
          </cell>
          <cell r="B272">
            <v>4200101</v>
          </cell>
          <cell r="C272" t="str">
            <v>Kast laag</v>
          </cell>
          <cell r="D272" t="str">
            <v>Geheel reinigen</v>
          </cell>
          <cell r="E272">
            <v>5</v>
          </cell>
          <cell r="F272">
            <v>14</v>
          </cell>
        </row>
        <row r="273">
          <cell r="A273" t="str">
            <v>140004200101</v>
          </cell>
          <cell r="B273">
            <v>4200101</v>
          </cell>
          <cell r="C273" t="str">
            <v>Kast open</v>
          </cell>
          <cell r="D273" t="str">
            <v>Geheel reinigen</v>
          </cell>
          <cell r="E273">
            <v>5</v>
          </cell>
          <cell r="F273">
            <v>14</v>
          </cell>
        </row>
        <row r="274">
          <cell r="A274" t="str">
            <v>140005200101</v>
          </cell>
          <cell r="B274">
            <v>5200101</v>
          </cell>
          <cell r="C274" t="str">
            <v>Kast laag</v>
          </cell>
          <cell r="D274" t="str">
            <v>Geheel reinigen</v>
          </cell>
          <cell r="E274">
            <v>5</v>
          </cell>
          <cell r="F274">
            <v>14</v>
          </cell>
        </row>
        <row r="275">
          <cell r="A275" t="str">
            <v>150001180101</v>
          </cell>
          <cell r="B275">
            <v>1180101</v>
          </cell>
          <cell r="C275" t="str">
            <v>Vrije schapdelen in open kasten</v>
          </cell>
          <cell r="D275" t="str">
            <v>Reinigen</v>
          </cell>
          <cell r="E275">
            <v>40</v>
          </cell>
          <cell r="F275">
            <v>15</v>
          </cell>
        </row>
        <row r="276">
          <cell r="A276" t="str">
            <v>150002640101</v>
          </cell>
          <cell r="B276">
            <v>2640101</v>
          </cell>
          <cell r="C276" t="str">
            <v>Vrije schapdelen in open kasten</v>
          </cell>
          <cell r="D276" t="str">
            <v>Reinigen</v>
          </cell>
          <cell r="E276">
            <v>40</v>
          </cell>
          <cell r="F276">
            <v>15</v>
          </cell>
        </row>
        <row r="277">
          <cell r="A277" t="str">
            <v>150002680101</v>
          </cell>
          <cell r="B277">
            <v>2680101</v>
          </cell>
          <cell r="C277" t="str">
            <v xml:space="preserve">Vrije schapdelen in open kasten </v>
          </cell>
          <cell r="D277" t="str">
            <v>Reinigen</v>
          </cell>
          <cell r="E277">
            <v>40</v>
          </cell>
          <cell r="F277">
            <v>15</v>
          </cell>
        </row>
        <row r="278">
          <cell r="A278" t="str">
            <v>150002740101</v>
          </cell>
          <cell r="B278">
            <v>2740101</v>
          </cell>
          <cell r="C278" t="str">
            <v>Vrije schapdelen in open kasten</v>
          </cell>
          <cell r="D278" t="str">
            <v>Reinigen</v>
          </cell>
          <cell r="E278">
            <v>40</v>
          </cell>
          <cell r="F278">
            <v>15</v>
          </cell>
        </row>
        <row r="279">
          <cell r="A279" t="str">
            <v>150004200101</v>
          </cell>
          <cell r="B279">
            <v>4200101</v>
          </cell>
          <cell r="C279" t="str">
            <v xml:space="preserve">Vrije schapdelen in open kasten </v>
          </cell>
          <cell r="D279" t="str">
            <v>Reinigen</v>
          </cell>
          <cell r="E279">
            <v>40</v>
          </cell>
          <cell r="F279">
            <v>15</v>
          </cell>
        </row>
        <row r="280">
          <cell r="A280" t="str">
            <v>160001180101</v>
          </cell>
          <cell r="B280">
            <v>1180101</v>
          </cell>
          <cell r="C280" t="str">
            <v>Locker</v>
          </cell>
          <cell r="D280" t="str">
            <v>Bovenzijde reinigen</v>
          </cell>
          <cell r="E280">
            <v>35</v>
          </cell>
          <cell r="F280">
            <v>16</v>
          </cell>
        </row>
        <row r="281">
          <cell r="A281" t="str">
            <v>170001180101</v>
          </cell>
          <cell r="B281">
            <v>1180101</v>
          </cell>
          <cell r="C281" t="str">
            <v>Locker</v>
          </cell>
          <cell r="D281" t="str">
            <v>Verticale vlakken vlekken verwijderen</v>
          </cell>
          <cell r="E281">
            <v>35</v>
          </cell>
          <cell r="F281">
            <v>17</v>
          </cell>
        </row>
        <row r="282">
          <cell r="A282" t="str">
            <v>190001180101</v>
          </cell>
          <cell r="B282">
            <v>1180101</v>
          </cell>
          <cell r="C282" t="str">
            <v>Locker</v>
          </cell>
          <cell r="D282" t="str">
            <v>Binnenzijde reinigen</v>
          </cell>
          <cell r="E282">
            <v>1</v>
          </cell>
          <cell r="F282">
            <v>19</v>
          </cell>
        </row>
        <row r="283">
          <cell r="A283" t="str">
            <v>200001120101</v>
          </cell>
          <cell r="B283">
            <v>1120101</v>
          </cell>
          <cell r="C283" t="str">
            <v>Spinrag</v>
          </cell>
          <cell r="D283" t="str">
            <v>Verwijderen</v>
          </cell>
          <cell r="E283">
            <v>40</v>
          </cell>
          <cell r="F283">
            <v>20</v>
          </cell>
        </row>
        <row r="284">
          <cell r="A284" t="str">
            <v>200001180101</v>
          </cell>
          <cell r="B284">
            <v>1180101</v>
          </cell>
          <cell r="C284" t="str">
            <v>Spinrag</v>
          </cell>
          <cell r="D284" t="str">
            <v>Verwijderen</v>
          </cell>
          <cell r="E284">
            <v>80</v>
          </cell>
          <cell r="F284">
            <v>20</v>
          </cell>
        </row>
        <row r="285">
          <cell r="A285" t="str">
            <v>200001200101</v>
          </cell>
          <cell r="B285">
            <v>1200101</v>
          </cell>
          <cell r="C285" t="str">
            <v>Spinrag</v>
          </cell>
          <cell r="D285" t="str">
            <v>Verwijderen</v>
          </cell>
          <cell r="E285">
            <v>40</v>
          </cell>
          <cell r="F285">
            <v>20</v>
          </cell>
        </row>
        <row r="286">
          <cell r="A286" t="str">
            <v>200001580101</v>
          </cell>
          <cell r="B286">
            <v>1580101</v>
          </cell>
          <cell r="C286" t="str">
            <v>Spinrag</v>
          </cell>
          <cell r="D286" t="str">
            <v>Verwijderen</v>
          </cell>
          <cell r="E286">
            <v>80</v>
          </cell>
          <cell r="F286">
            <v>20</v>
          </cell>
        </row>
        <row r="287">
          <cell r="A287" t="str">
            <v>200001940101</v>
          </cell>
          <cell r="B287">
            <v>1940101</v>
          </cell>
          <cell r="C287" t="str">
            <v>Spinrag</v>
          </cell>
          <cell r="D287" t="str">
            <v>Verwijderen</v>
          </cell>
          <cell r="E287">
            <v>40</v>
          </cell>
          <cell r="F287">
            <v>20</v>
          </cell>
        </row>
        <row r="288">
          <cell r="A288" t="str">
            <v>200002080101</v>
          </cell>
          <cell r="B288">
            <v>2080101</v>
          </cell>
          <cell r="C288" t="str">
            <v>Spinrag</v>
          </cell>
          <cell r="D288" t="str">
            <v>Verwijderen</v>
          </cell>
          <cell r="E288">
            <v>80</v>
          </cell>
          <cell r="F288">
            <v>20</v>
          </cell>
        </row>
        <row r="289">
          <cell r="A289" t="str">
            <v>200002640101</v>
          </cell>
          <cell r="B289">
            <v>2640101</v>
          </cell>
          <cell r="C289" t="str">
            <v>Spinrag</v>
          </cell>
          <cell r="D289" t="str">
            <v>Verwijderen</v>
          </cell>
          <cell r="E289">
            <v>40</v>
          </cell>
          <cell r="F289">
            <v>20</v>
          </cell>
        </row>
        <row r="290">
          <cell r="A290" t="str">
            <v>200002680101</v>
          </cell>
          <cell r="B290">
            <v>2680101</v>
          </cell>
          <cell r="C290" t="str">
            <v>Spinrag</v>
          </cell>
          <cell r="D290" t="str">
            <v>Verwijderen</v>
          </cell>
          <cell r="E290">
            <v>80</v>
          </cell>
          <cell r="F290">
            <v>20</v>
          </cell>
        </row>
        <row r="291">
          <cell r="A291" t="str">
            <v>200002740101</v>
          </cell>
          <cell r="B291">
            <v>2740101</v>
          </cell>
          <cell r="C291" t="str">
            <v>Spinrag</v>
          </cell>
          <cell r="D291" t="str">
            <v>Verwijderen</v>
          </cell>
          <cell r="E291">
            <v>40</v>
          </cell>
          <cell r="F291">
            <v>20</v>
          </cell>
        </row>
        <row r="292">
          <cell r="A292" t="str">
            <v>200003380101</v>
          </cell>
          <cell r="B292">
            <v>3380101</v>
          </cell>
          <cell r="C292" t="str">
            <v>Spinrag</v>
          </cell>
          <cell r="D292" t="str">
            <v>Verwijderen</v>
          </cell>
          <cell r="E292">
            <v>80</v>
          </cell>
          <cell r="F292">
            <v>20</v>
          </cell>
        </row>
        <row r="293">
          <cell r="A293" t="str">
            <v>200004200101</v>
          </cell>
          <cell r="B293">
            <v>4200101</v>
          </cell>
          <cell r="C293" t="str">
            <v>Spinrag</v>
          </cell>
          <cell r="D293" t="str">
            <v>Verwijderen</v>
          </cell>
          <cell r="E293">
            <v>40</v>
          </cell>
          <cell r="F293">
            <v>20</v>
          </cell>
        </row>
        <row r="294">
          <cell r="A294" t="str">
            <v>200005200101</v>
          </cell>
          <cell r="B294">
            <v>5200101</v>
          </cell>
          <cell r="C294" t="str">
            <v>Spinrag</v>
          </cell>
          <cell r="D294" t="str">
            <v>Verwijderen</v>
          </cell>
          <cell r="E294">
            <v>200</v>
          </cell>
          <cell r="F294">
            <v>20</v>
          </cell>
        </row>
        <row r="295">
          <cell r="A295" t="str">
            <v>200008200101</v>
          </cell>
          <cell r="B295">
            <v>8200101</v>
          </cell>
          <cell r="C295" t="str">
            <v>Spinrag</v>
          </cell>
          <cell r="D295" t="str">
            <v>Verwijderen</v>
          </cell>
          <cell r="E295">
            <v>40</v>
          </cell>
          <cell r="F295">
            <v>20</v>
          </cell>
        </row>
        <row r="296">
          <cell r="A296" t="str">
            <v>200009140101</v>
          </cell>
          <cell r="B296">
            <v>9140101</v>
          </cell>
          <cell r="C296" t="str">
            <v>Spinrag</v>
          </cell>
          <cell r="D296" t="str">
            <v>Verwijderen</v>
          </cell>
          <cell r="E296">
            <v>40</v>
          </cell>
          <cell r="F296">
            <v>20</v>
          </cell>
        </row>
        <row r="297">
          <cell r="A297" t="str">
            <v>200009200101</v>
          </cell>
          <cell r="B297">
            <v>9200101</v>
          </cell>
          <cell r="C297" t="str">
            <v>Spinrag</v>
          </cell>
          <cell r="D297" t="str">
            <v>Verwijderen</v>
          </cell>
          <cell r="E297">
            <v>200</v>
          </cell>
          <cell r="F297">
            <v>20</v>
          </cell>
        </row>
        <row r="298">
          <cell r="A298" t="str">
            <v>200011200101</v>
          </cell>
          <cell r="B298">
            <v>11200101</v>
          </cell>
          <cell r="C298" t="str">
            <v>Afvalbak</v>
          </cell>
          <cell r="D298" t="str">
            <v>Stof en vlekken verwijderen</v>
          </cell>
          <cell r="E298">
            <v>195</v>
          </cell>
          <cell r="F298">
            <v>2</v>
          </cell>
        </row>
        <row r="299">
          <cell r="A299" t="str">
            <v>200012200101</v>
          </cell>
          <cell r="B299">
            <v>12200101</v>
          </cell>
          <cell r="C299" t="str">
            <v>Afvalbak</v>
          </cell>
          <cell r="D299" t="str">
            <v>Stof en vlekken verwijderen</v>
          </cell>
          <cell r="E299">
            <v>195</v>
          </cell>
          <cell r="F299">
            <v>2</v>
          </cell>
        </row>
        <row r="300">
          <cell r="A300" t="str">
            <v>200014200101</v>
          </cell>
          <cell r="B300">
            <v>14200101</v>
          </cell>
          <cell r="C300" t="str">
            <v>Afvalbak</v>
          </cell>
          <cell r="D300" t="str">
            <v>Stof en vlekken verwijderen</v>
          </cell>
          <cell r="E300">
            <v>195</v>
          </cell>
          <cell r="F300">
            <v>2</v>
          </cell>
        </row>
        <row r="301">
          <cell r="A301" t="str">
            <v>200020200101</v>
          </cell>
          <cell r="B301">
            <v>20200101</v>
          </cell>
          <cell r="C301" t="str">
            <v>Afvalbak</v>
          </cell>
          <cell r="D301" t="str">
            <v>Stof en vlekken verwijderen</v>
          </cell>
          <cell r="E301">
            <v>195</v>
          </cell>
          <cell r="F301">
            <v>2</v>
          </cell>
        </row>
        <row r="302">
          <cell r="A302" t="str">
            <v>200021200101</v>
          </cell>
          <cell r="B302">
            <v>21200101</v>
          </cell>
          <cell r="C302" t="str">
            <v>Afvalbak</v>
          </cell>
          <cell r="D302" t="str">
            <v>Stof en vlekken verwijderen</v>
          </cell>
          <cell r="E302">
            <v>195</v>
          </cell>
          <cell r="F302">
            <v>2</v>
          </cell>
        </row>
        <row r="303">
          <cell r="A303" t="str">
            <v>200022200101</v>
          </cell>
          <cell r="B303">
            <v>22200101</v>
          </cell>
          <cell r="C303" t="str">
            <v>Afvalbak</v>
          </cell>
          <cell r="D303" t="str">
            <v>Stof en vlekken verwijderen</v>
          </cell>
          <cell r="E303">
            <v>195</v>
          </cell>
          <cell r="F303">
            <v>2</v>
          </cell>
        </row>
        <row r="304">
          <cell r="A304" t="str">
            <v>200026200101</v>
          </cell>
          <cell r="B304">
            <v>26200101</v>
          </cell>
          <cell r="C304" t="str">
            <v>Afvalbak</v>
          </cell>
          <cell r="D304" t="str">
            <v>Stof en vlekken verwijderen</v>
          </cell>
          <cell r="E304">
            <v>195</v>
          </cell>
          <cell r="F304">
            <v>2</v>
          </cell>
        </row>
        <row r="305">
          <cell r="A305" t="str">
            <v>200027200101</v>
          </cell>
          <cell r="B305">
            <v>27200101</v>
          </cell>
          <cell r="C305" t="str">
            <v>Afvalbak</v>
          </cell>
          <cell r="D305" t="str">
            <v>Stof en vlekken verwijderen</v>
          </cell>
          <cell r="E305">
            <v>195</v>
          </cell>
          <cell r="F305">
            <v>2</v>
          </cell>
        </row>
        <row r="306">
          <cell r="A306" t="str">
            <v>200028200101</v>
          </cell>
          <cell r="B306">
            <v>28200101</v>
          </cell>
          <cell r="C306" t="str">
            <v>Afvalbak</v>
          </cell>
          <cell r="D306" t="str">
            <v>Stof en vlekken verwijderen</v>
          </cell>
          <cell r="E306">
            <v>195</v>
          </cell>
          <cell r="F306">
            <v>2</v>
          </cell>
        </row>
        <row r="307">
          <cell r="A307" t="str">
            <v>200029200101</v>
          </cell>
          <cell r="B307">
            <v>29200101</v>
          </cell>
          <cell r="C307" t="str">
            <v>Afvalbak</v>
          </cell>
          <cell r="D307" t="str">
            <v>Stof en vlekken verwijderen</v>
          </cell>
          <cell r="E307">
            <v>195</v>
          </cell>
          <cell r="F307">
            <v>2</v>
          </cell>
        </row>
        <row r="308">
          <cell r="A308" t="str">
            <v>200065200101</v>
          </cell>
          <cell r="B308">
            <v>65200101</v>
          </cell>
          <cell r="C308" t="str">
            <v>Afvalbak</v>
          </cell>
          <cell r="D308" t="str">
            <v>Stof en vlekken verwijderen</v>
          </cell>
          <cell r="E308">
            <v>195</v>
          </cell>
          <cell r="F308">
            <v>2</v>
          </cell>
        </row>
        <row r="309">
          <cell r="A309" t="str">
            <v>210001120101</v>
          </cell>
          <cell r="B309">
            <v>1120101</v>
          </cell>
          <cell r="C309" t="str">
            <v xml:space="preserve">Telefoon incl. toetsen </v>
          </cell>
          <cell r="D309" t="str">
            <v>Reinigen</v>
          </cell>
          <cell r="E309">
            <v>40</v>
          </cell>
          <cell r="F309">
            <v>21</v>
          </cell>
        </row>
        <row r="310">
          <cell r="A310" t="str">
            <v>210001120101</v>
          </cell>
          <cell r="B310">
            <v>1120101</v>
          </cell>
          <cell r="C310" t="str">
            <v xml:space="preserve">Telefoonhoorn </v>
          </cell>
          <cell r="D310" t="str">
            <v>Reinigen</v>
          </cell>
          <cell r="E310">
            <v>40</v>
          </cell>
          <cell r="F310">
            <v>21</v>
          </cell>
        </row>
        <row r="311">
          <cell r="A311" t="str">
            <v>210001180101</v>
          </cell>
          <cell r="B311">
            <v>1180101</v>
          </cell>
          <cell r="C311" t="str">
            <v xml:space="preserve">Telefoon incl. toetsen </v>
          </cell>
          <cell r="D311" t="str">
            <v>Reinigen</v>
          </cell>
          <cell r="E311">
            <v>40</v>
          </cell>
          <cell r="F311">
            <v>21</v>
          </cell>
        </row>
        <row r="312">
          <cell r="A312" t="str">
            <v>210001180101</v>
          </cell>
          <cell r="B312">
            <v>1180101</v>
          </cell>
          <cell r="C312" t="str">
            <v xml:space="preserve">Telefoonhoorn </v>
          </cell>
          <cell r="D312" t="str">
            <v>Reinigen</v>
          </cell>
          <cell r="E312">
            <v>40</v>
          </cell>
          <cell r="F312">
            <v>21</v>
          </cell>
        </row>
        <row r="313">
          <cell r="A313" t="str">
            <v>210001200101</v>
          </cell>
          <cell r="B313">
            <v>1200101</v>
          </cell>
          <cell r="C313" t="str">
            <v>Telefoon incl. toetsen</v>
          </cell>
          <cell r="D313" t="str">
            <v>Reinigen</v>
          </cell>
          <cell r="E313">
            <v>40</v>
          </cell>
          <cell r="F313">
            <v>21</v>
          </cell>
        </row>
        <row r="314">
          <cell r="A314" t="str">
            <v>210001200101</v>
          </cell>
          <cell r="B314">
            <v>1200101</v>
          </cell>
          <cell r="C314" t="str">
            <v>Telefoonhoorn</v>
          </cell>
          <cell r="D314" t="str">
            <v>Reinigen</v>
          </cell>
          <cell r="E314">
            <v>40</v>
          </cell>
          <cell r="F314">
            <v>21</v>
          </cell>
        </row>
        <row r="315">
          <cell r="A315" t="str">
            <v>210002080101</v>
          </cell>
          <cell r="B315">
            <v>2080101</v>
          </cell>
          <cell r="C315" t="str">
            <v>Telefoon incl. toetsen</v>
          </cell>
          <cell r="D315" t="str">
            <v>Reinigen</v>
          </cell>
          <cell r="E315">
            <v>40</v>
          </cell>
          <cell r="F315">
            <v>21</v>
          </cell>
        </row>
        <row r="316">
          <cell r="A316" t="str">
            <v>210002080101</v>
          </cell>
          <cell r="B316">
            <v>2080101</v>
          </cell>
          <cell r="C316" t="str">
            <v>Telefoonhoorn</v>
          </cell>
          <cell r="D316" t="str">
            <v>Reinigen</v>
          </cell>
          <cell r="E316">
            <v>80</v>
          </cell>
          <cell r="F316">
            <v>21</v>
          </cell>
        </row>
        <row r="317">
          <cell r="A317" t="str">
            <v>210002640101</v>
          </cell>
          <cell r="B317">
            <v>2640101</v>
          </cell>
          <cell r="C317" t="str">
            <v>Telefoon incl. toetsen</v>
          </cell>
          <cell r="D317" t="str">
            <v>Reinigen</v>
          </cell>
          <cell r="E317">
            <v>40</v>
          </cell>
          <cell r="F317">
            <v>21</v>
          </cell>
        </row>
        <row r="318">
          <cell r="A318" t="str">
            <v>210002640101</v>
          </cell>
          <cell r="B318">
            <v>2640101</v>
          </cell>
          <cell r="C318" t="str">
            <v>Telefoonhoorn</v>
          </cell>
          <cell r="D318" t="str">
            <v>Reinigen</v>
          </cell>
          <cell r="E318">
            <v>40</v>
          </cell>
          <cell r="F318">
            <v>21</v>
          </cell>
        </row>
        <row r="319">
          <cell r="A319" t="str">
            <v>210002680101</v>
          </cell>
          <cell r="B319">
            <v>2680101</v>
          </cell>
          <cell r="C319" t="str">
            <v xml:space="preserve">Telefoon incl. toetsen </v>
          </cell>
          <cell r="D319" t="str">
            <v>Reinigen</v>
          </cell>
          <cell r="E319">
            <v>40</v>
          </cell>
          <cell r="F319">
            <v>21</v>
          </cell>
        </row>
        <row r="320">
          <cell r="A320" t="str">
            <v>210002680101</v>
          </cell>
          <cell r="B320">
            <v>2680101</v>
          </cell>
          <cell r="C320" t="str">
            <v xml:space="preserve">Telefoonhoorn </v>
          </cell>
          <cell r="D320" t="str">
            <v>Reinigen</v>
          </cell>
          <cell r="E320">
            <v>80</v>
          </cell>
          <cell r="F320">
            <v>21</v>
          </cell>
        </row>
        <row r="321">
          <cell r="A321" t="str">
            <v>210002740101</v>
          </cell>
          <cell r="B321">
            <v>2740101</v>
          </cell>
          <cell r="C321" t="str">
            <v>Telefoon incl. toetsen</v>
          </cell>
          <cell r="D321" t="str">
            <v>Reinigen</v>
          </cell>
          <cell r="E321">
            <v>40</v>
          </cell>
          <cell r="F321">
            <v>21</v>
          </cell>
        </row>
        <row r="322">
          <cell r="A322" t="str">
            <v>210002740101</v>
          </cell>
          <cell r="B322">
            <v>2740101</v>
          </cell>
          <cell r="C322" t="str">
            <v>Telefoonhoorn</v>
          </cell>
          <cell r="D322" t="str">
            <v>Reinigen</v>
          </cell>
          <cell r="E322">
            <v>40</v>
          </cell>
          <cell r="F322">
            <v>21</v>
          </cell>
        </row>
        <row r="323">
          <cell r="A323" t="str">
            <v>210004200101</v>
          </cell>
          <cell r="B323">
            <v>4200101</v>
          </cell>
          <cell r="C323" t="str">
            <v xml:space="preserve">Telefoon incl. toetsen </v>
          </cell>
          <cell r="D323" t="str">
            <v>Reinigen</v>
          </cell>
          <cell r="E323">
            <v>40</v>
          </cell>
          <cell r="F323">
            <v>21</v>
          </cell>
        </row>
        <row r="324">
          <cell r="A324" t="str">
            <v>210004200101</v>
          </cell>
          <cell r="B324">
            <v>4200101</v>
          </cell>
          <cell r="C324" t="str">
            <v xml:space="preserve">Telefoonhoorn </v>
          </cell>
          <cell r="D324" t="str">
            <v>Reinigen</v>
          </cell>
          <cell r="E324">
            <v>40</v>
          </cell>
          <cell r="F324">
            <v>21</v>
          </cell>
        </row>
        <row r="325">
          <cell r="A325" t="str">
            <v>210005200101</v>
          </cell>
          <cell r="B325">
            <v>5200101</v>
          </cell>
          <cell r="C325" t="str">
            <v xml:space="preserve">Telefoon incl. toetsen </v>
          </cell>
          <cell r="D325" t="str">
            <v>Reinigen</v>
          </cell>
          <cell r="E325">
            <v>40</v>
          </cell>
          <cell r="F325">
            <v>21</v>
          </cell>
        </row>
        <row r="326">
          <cell r="A326" t="str">
            <v>210005200101</v>
          </cell>
          <cell r="B326">
            <v>5200101</v>
          </cell>
          <cell r="C326" t="str">
            <v xml:space="preserve">Telefoonhoorn </v>
          </cell>
          <cell r="D326" t="str">
            <v>Reinigen</v>
          </cell>
          <cell r="E326">
            <v>200</v>
          </cell>
          <cell r="F326">
            <v>21</v>
          </cell>
        </row>
        <row r="327">
          <cell r="A327" t="str">
            <v>230001120101</v>
          </cell>
          <cell r="B327">
            <v>1120101</v>
          </cell>
          <cell r="C327" t="str">
            <v>Verwarmingselement</v>
          </cell>
          <cell r="D327" t="str">
            <v>Stof en vlekken verwijderen</v>
          </cell>
          <cell r="E327">
            <v>35</v>
          </cell>
          <cell r="F327">
            <v>23</v>
          </cell>
        </row>
        <row r="328">
          <cell r="A328" t="str">
            <v>230001180101</v>
          </cell>
          <cell r="B328">
            <v>1180101</v>
          </cell>
          <cell r="C328" t="str">
            <v>Verwarmingselement</v>
          </cell>
          <cell r="D328" t="str">
            <v>Stof en vlekken verwijderen</v>
          </cell>
          <cell r="E328">
            <v>35</v>
          </cell>
          <cell r="F328">
            <v>23</v>
          </cell>
        </row>
        <row r="329">
          <cell r="A329" t="str">
            <v>230001200101</v>
          </cell>
          <cell r="B329">
            <v>1200101</v>
          </cell>
          <cell r="C329" t="str">
            <v>Verwarmingselement</v>
          </cell>
          <cell r="D329" t="str">
            <v>Stof en vlekken verwijderen</v>
          </cell>
          <cell r="E329">
            <v>35</v>
          </cell>
          <cell r="F329">
            <v>23</v>
          </cell>
        </row>
        <row r="330">
          <cell r="A330" t="str">
            <v>230001580101</v>
          </cell>
          <cell r="B330">
            <v>1580101</v>
          </cell>
          <cell r="C330" t="str">
            <v>Verwarmingselement</v>
          </cell>
          <cell r="D330" t="str">
            <v>Stof en vlekken verwijderen</v>
          </cell>
          <cell r="E330">
            <v>35</v>
          </cell>
          <cell r="F330">
            <v>23</v>
          </cell>
        </row>
        <row r="331">
          <cell r="A331" t="str">
            <v>230001940101</v>
          </cell>
          <cell r="B331">
            <v>1940101</v>
          </cell>
          <cell r="C331" t="str">
            <v>Verwarmingselement</v>
          </cell>
          <cell r="D331" t="str">
            <v>Stof en vlekken verwijderen</v>
          </cell>
          <cell r="E331">
            <v>35</v>
          </cell>
          <cell r="F331">
            <v>23</v>
          </cell>
        </row>
        <row r="332">
          <cell r="A332" t="str">
            <v>230002080101</v>
          </cell>
          <cell r="B332">
            <v>2080101</v>
          </cell>
          <cell r="C332" t="str">
            <v>Verwarmingselement</v>
          </cell>
          <cell r="D332" t="str">
            <v>Stof en vlekken verwijderen</v>
          </cell>
          <cell r="E332">
            <v>35</v>
          </cell>
          <cell r="F332">
            <v>23</v>
          </cell>
        </row>
        <row r="333">
          <cell r="A333" t="str">
            <v>230002640101</v>
          </cell>
          <cell r="B333">
            <v>2640101</v>
          </cell>
          <cell r="C333" t="str">
            <v>Verwarmingselement</v>
          </cell>
          <cell r="D333" t="str">
            <v>Stof en vlekken verwijderen</v>
          </cell>
          <cell r="E333">
            <v>35</v>
          </cell>
          <cell r="F333">
            <v>23</v>
          </cell>
        </row>
        <row r="334">
          <cell r="A334" t="str">
            <v>230002680101</v>
          </cell>
          <cell r="B334">
            <v>2680101</v>
          </cell>
          <cell r="C334" t="str">
            <v>Verwarmingselement</v>
          </cell>
          <cell r="D334" t="str">
            <v>Stof en vlekken verwijderen</v>
          </cell>
          <cell r="E334">
            <v>35</v>
          </cell>
          <cell r="F334">
            <v>23</v>
          </cell>
        </row>
        <row r="335">
          <cell r="A335" t="str">
            <v>230002740101</v>
          </cell>
          <cell r="B335">
            <v>2740101</v>
          </cell>
          <cell r="C335" t="str">
            <v>Verwarmingselement</v>
          </cell>
          <cell r="D335" t="str">
            <v>Stof en vlekken verwijderen</v>
          </cell>
          <cell r="E335">
            <v>35</v>
          </cell>
          <cell r="F335">
            <v>23</v>
          </cell>
        </row>
        <row r="336">
          <cell r="A336" t="str">
            <v>230003380101</v>
          </cell>
          <cell r="B336">
            <v>3380101</v>
          </cell>
          <cell r="C336" t="str">
            <v>Verwarmingselement</v>
          </cell>
          <cell r="D336" t="str">
            <v>Stof en vlekken verwijderen</v>
          </cell>
          <cell r="E336">
            <v>35</v>
          </cell>
          <cell r="F336">
            <v>23</v>
          </cell>
        </row>
        <row r="337">
          <cell r="A337" t="str">
            <v>230004200101</v>
          </cell>
          <cell r="B337">
            <v>4200101</v>
          </cell>
          <cell r="C337" t="str">
            <v>Verwarmingselement</v>
          </cell>
          <cell r="D337" t="str">
            <v>Stof en vlekken verwijderen</v>
          </cell>
          <cell r="E337">
            <v>35</v>
          </cell>
          <cell r="F337">
            <v>23</v>
          </cell>
        </row>
        <row r="338">
          <cell r="A338" t="str">
            <v>230005200101</v>
          </cell>
          <cell r="B338">
            <v>5200101</v>
          </cell>
          <cell r="C338" t="str">
            <v>Verwarmingselement</v>
          </cell>
          <cell r="D338" t="str">
            <v>Stof en vlekken verwijderen</v>
          </cell>
          <cell r="E338">
            <v>35</v>
          </cell>
          <cell r="F338">
            <v>23</v>
          </cell>
        </row>
        <row r="339">
          <cell r="A339" t="str">
            <v>230008200101</v>
          </cell>
          <cell r="B339">
            <v>8200101</v>
          </cell>
          <cell r="C339" t="str">
            <v>Verwarmingselement</v>
          </cell>
          <cell r="D339" t="str">
            <v>Stof en vlekken verwijderen</v>
          </cell>
          <cell r="E339">
            <v>35</v>
          </cell>
          <cell r="F339">
            <v>23</v>
          </cell>
        </row>
        <row r="340">
          <cell r="A340" t="str">
            <v>230009140101</v>
          </cell>
          <cell r="B340">
            <v>9140101</v>
          </cell>
          <cell r="C340" t="str">
            <v>Verwarmingselement</v>
          </cell>
          <cell r="D340" t="str">
            <v>Stof en vlekken verwijderen</v>
          </cell>
          <cell r="E340">
            <v>35</v>
          </cell>
          <cell r="F340">
            <v>23</v>
          </cell>
        </row>
        <row r="341">
          <cell r="A341" t="str">
            <v>230009200101</v>
          </cell>
          <cell r="B341">
            <v>9200101</v>
          </cell>
          <cell r="C341" t="str">
            <v>Verwarmingselement</v>
          </cell>
          <cell r="D341" t="str">
            <v>Stof en vlekken verwijderen</v>
          </cell>
          <cell r="E341">
            <v>35</v>
          </cell>
          <cell r="F341">
            <v>23</v>
          </cell>
        </row>
        <row r="342">
          <cell r="A342" t="str">
            <v>250001120101</v>
          </cell>
          <cell r="B342">
            <v>1120101</v>
          </cell>
          <cell r="C342" t="str">
            <v>Vensterbank</v>
          </cell>
          <cell r="D342" t="str">
            <v>Stof en vlekken verwijderen</v>
          </cell>
          <cell r="E342">
            <v>40</v>
          </cell>
          <cell r="F342">
            <v>25</v>
          </cell>
        </row>
        <row r="343">
          <cell r="A343" t="str">
            <v>250001180101</v>
          </cell>
          <cell r="B343">
            <v>1180101</v>
          </cell>
          <cell r="C343" t="str">
            <v>Vensterbank</v>
          </cell>
          <cell r="D343" t="str">
            <v>Stof en vlekken verwijderen</v>
          </cell>
          <cell r="E343">
            <v>40</v>
          </cell>
          <cell r="F343">
            <v>25</v>
          </cell>
        </row>
        <row r="344">
          <cell r="A344" t="str">
            <v>250001200101</v>
          </cell>
          <cell r="B344">
            <v>1200101</v>
          </cell>
          <cell r="C344" t="str">
            <v>Vensterbank</v>
          </cell>
          <cell r="D344" t="str">
            <v>Stof en vlekken verwijderen</v>
          </cell>
          <cell r="E344">
            <v>40</v>
          </cell>
          <cell r="F344">
            <v>25</v>
          </cell>
        </row>
        <row r="345">
          <cell r="A345" t="str">
            <v>250001580101</v>
          </cell>
          <cell r="B345">
            <v>1580101</v>
          </cell>
          <cell r="C345" t="str">
            <v>Vensterbank</v>
          </cell>
          <cell r="D345" t="str">
            <v>Stof en vlekken verwijderen</v>
          </cell>
          <cell r="E345">
            <v>40</v>
          </cell>
          <cell r="F345">
            <v>25</v>
          </cell>
        </row>
        <row r="346">
          <cell r="A346" t="str">
            <v>250001940101</v>
          </cell>
          <cell r="B346">
            <v>1940101</v>
          </cell>
          <cell r="C346" t="str">
            <v>Vensterbank</v>
          </cell>
          <cell r="D346" t="str">
            <v>Stof en vlekken verwijderen</v>
          </cell>
          <cell r="E346">
            <v>40</v>
          </cell>
          <cell r="F346">
            <v>25</v>
          </cell>
        </row>
        <row r="347">
          <cell r="A347" t="str">
            <v>250002080101</v>
          </cell>
          <cell r="B347">
            <v>2080101</v>
          </cell>
          <cell r="C347" t="str">
            <v>Vensterbank</v>
          </cell>
          <cell r="D347" t="str">
            <v>Stof en vlekken verwijderen</v>
          </cell>
          <cell r="E347">
            <v>40</v>
          </cell>
          <cell r="F347">
            <v>25</v>
          </cell>
        </row>
        <row r="348">
          <cell r="A348" t="str">
            <v>250002640101</v>
          </cell>
          <cell r="B348">
            <v>2640101</v>
          </cell>
          <cell r="C348" t="str">
            <v>Vensterbank</v>
          </cell>
          <cell r="D348" t="str">
            <v>Stof en vlekken verwijderen</v>
          </cell>
          <cell r="E348">
            <v>40</v>
          </cell>
          <cell r="F348">
            <v>25</v>
          </cell>
        </row>
        <row r="349">
          <cell r="A349" t="str">
            <v>250002680101</v>
          </cell>
          <cell r="B349">
            <v>2680101</v>
          </cell>
          <cell r="C349" t="str">
            <v>Vensterbank</v>
          </cell>
          <cell r="D349" t="str">
            <v>Stof en vlekken verwijderen</v>
          </cell>
          <cell r="E349">
            <v>40</v>
          </cell>
          <cell r="F349">
            <v>25</v>
          </cell>
        </row>
        <row r="350">
          <cell r="A350" t="str">
            <v>250002740101</v>
          </cell>
          <cell r="B350">
            <v>2740101</v>
          </cell>
          <cell r="C350" t="str">
            <v>Vensterbank</v>
          </cell>
          <cell r="D350" t="str">
            <v>Stof en vlekken verwijderen</v>
          </cell>
          <cell r="E350">
            <v>40</v>
          </cell>
          <cell r="F350">
            <v>25</v>
          </cell>
        </row>
        <row r="351">
          <cell r="A351" t="str">
            <v>250003380101</v>
          </cell>
          <cell r="B351">
            <v>3380101</v>
          </cell>
          <cell r="C351" t="str">
            <v>Vensterbank</v>
          </cell>
          <cell r="D351" t="str">
            <v>Stof en vlekken verwijderen</v>
          </cell>
          <cell r="E351">
            <v>40</v>
          </cell>
          <cell r="F351">
            <v>25</v>
          </cell>
        </row>
        <row r="352">
          <cell r="A352" t="str">
            <v>250004200101</v>
          </cell>
          <cell r="B352">
            <v>4200101</v>
          </cell>
          <cell r="C352" t="str">
            <v>Vensterbank</v>
          </cell>
          <cell r="D352" t="str">
            <v>Stof en vlekken verwijderen</v>
          </cell>
          <cell r="E352">
            <v>40</v>
          </cell>
          <cell r="F352">
            <v>25</v>
          </cell>
        </row>
        <row r="353">
          <cell r="A353" t="str">
            <v>250005200101</v>
          </cell>
          <cell r="B353">
            <v>5200101</v>
          </cell>
          <cell r="C353" t="str">
            <v>Vensterbank</v>
          </cell>
          <cell r="D353" t="str">
            <v>Stof en vlekken verwijderen</v>
          </cell>
          <cell r="E353">
            <v>40</v>
          </cell>
          <cell r="F353">
            <v>25</v>
          </cell>
        </row>
        <row r="354">
          <cell r="A354" t="str">
            <v>250008200101</v>
          </cell>
          <cell r="B354">
            <v>8200101</v>
          </cell>
          <cell r="C354" t="str">
            <v>Vensterbank</v>
          </cell>
          <cell r="D354" t="str">
            <v>Stof en vlekken verwijderen</v>
          </cell>
          <cell r="E354">
            <v>40</v>
          </cell>
          <cell r="F354">
            <v>25</v>
          </cell>
        </row>
        <row r="355">
          <cell r="A355" t="str">
            <v>250009140101</v>
          </cell>
          <cell r="B355">
            <v>9140101</v>
          </cell>
          <cell r="C355" t="str">
            <v>Vensterbank</v>
          </cell>
          <cell r="D355" t="str">
            <v>Stof en vlekken verwijderen</v>
          </cell>
          <cell r="E355">
            <v>40</v>
          </cell>
          <cell r="F355">
            <v>25</v>
          </cell>
        </row>
        <row r="356">
          <cell r="A356" t="str">
            <v>250009200101</v>
          </cell>
          <cell r="B356">
            <v>9200101</v>
          </cell>
          <cell r="C356" t="str">
            <v>Vensterbank</v>
          </cell>
          <cell r="D356" t="str">
            <v>Stof en vlekken verwijderen</v>
          </cell>
          <cell r="E356">
            <v>40</v>
          </cell>
          <cell r="F356">
            <v>25</v>
          </cell>
        </row>
        <row r="357">
          <cell r="A357" t="str">
            <v>260001120101</v>
          </cell>
          <cell r="B357">
            <v>1120101</v>
          </cell>
          <cell r="C357" t="str">
            <v>Randen en richels &lt; 2.00 m</v>
          </cell>
          <cell r="D357" t="str">
            <v>Reinigen</v>
          </cell>
          <cell r="E357">
            <v>40</v>
          </cell>
          <cell r="F357">
            <v>26</v>
          </cell>
        </row>
        <row r="358">
          <cell r="A358" t="str">
            <v>260001180101</v>
          </cell>
          <cell r="B358">
            <v>1180101</v>
          </cell>
          <cell r="C358" t="str">
            <v>Randen en richels &lt; 2.00 m</v>
          </cell>
          <cell r="D358" t="str">
            <v>Reinigen</v>
          </cell>
          <cell r="E358">
            <v>40</v>
          </cell>
          <cell r="F358">
            <v>26</v>
          </cell>
        </row>
        <row r="359">
          <cell r="A359" t="str">
            <v>260001200101</v>
          </cell>
          <cell r="B359">
            <v>1200101</v>
          </cell>
          <cell r="C359" t="str">
            <v>Randen en richels &lt; 2.00 m</v>
          </cell>
          <cell r="D359" t="str">
            <v>Reinigen</v>
          </cell>
          <cell r="E359">
            <v>40</v>
          </cell>
          <cell r="F359">
            <v>26</v>
          </cell>
        </row>
        <row r="360">
          <cell r="A360" t="str">
            <v>260001580101</v>
          </cell>
          <cell r="B360">
            <v>1580101</v>
          </cell>
          <cell r="C360" t="str">
            <v>Randen en richels &lt; 2.00 m</v>
          </cell>
          <cell r="D360" t="str">
            <v>Reinigen</v>
          </cell>
          <cell r="E360">
            <v>40</v>
          </cell>
          <cell r="F360">
            <v>26</v>
          </cell>
        </row>
        <row r="361">
          <cell r="A361" t="str">
            <v>260001940101</v>
          </cell>
          <cell r="B361">
            <v>1940101</v>
          </cell>
          <cell r="C361" t="str">
            <v>Randen en richels &lt; 2.00 m</v>
          </cell>
          <cell r="D361" t="str">
            <v>Reinigen</v>
          </cell>
          <cell r="E361">
            <v>40</v>
          </cell>
          <cell r="F361">
            <v>26</v>
          </cell>
        </row>
        <row r="362">
          <cell r="A362" t="str">
            <v>260002080101</v>
          </cell>
          <cell r="B362">
            <v>2080101</v>
          </cell>
          <cell r="C362" t="str">
            <v>Randen en richels &lt; 2.00 m</v>
          </cell>
          <cell r="D362" t="str">
            <v>Reinigen</v>
          </cell>
          <cell r="E362">
            <v>40</v>
          </cell>
          <cell r="F362">
            <v>26</v>
          </cell>
        </row>
        <row r="363">
          <cell r="A363" t="str">
            <v>260002640101</v>
          </cell>
          <cell r="B363">
            <v>2640101</v>
          </cell>
          <cell r="C363" t="str">
            <v>Randen en richels &lt; 2.00 m</v>
          </cell>
          <cell r="D363" t="str">
            <v>Reinigen</v>
          </cell>
          <cell r="E363">
            <v>40</v>
          </cell>
          <cell r="F363">
            <v>26</v>
          </cell>
        </row>
        <row r="364">
          <cell r="A364" t="str">
            <v>260002680101</v>
          </cell>
          <cell r="B364">
            <v>2680101</v>
          </cell>
          <cell r="C364" t="str">
            <v>Randen en richels &lt; 2.00 m</v>
          </cell>
          <cell r="D364" t="str">
            <v>Reinigen</v>
          </cell>
          <cell r="E364">
            <v>40</v>
          </cell>
          <cell r="F364">
            <v>26</v>
          </cell>
        </row>
        <row r="365">
          <cell r="A365" t="str">
            <v>260002740101</v>
          </cell>
          <cell r="B365">
            <v>2740101</v>
          </cell>
          <cell r="C365" t="str">
            <v>Randen en richels &lt; 2.00 m</v>
          </cell>
          <cell r="D365" t="str">
            <v>Reinigen</v>
          </cell>
          <cell r="E365">
            <v>40</v>
          </cell>
          <cell r="F365">
            <v>26</v>
          </cell>
        </row>
        <row r="366">
          <cell r="A366" t="str">
            <v>260003380101</v>
          </cell>
          <cell r="B366">
            <v>3380101</v>
          </cell>
          <cell r="C366" t="str">
            <v>Randen en richels &lt; 2.00 m</v>
          </cell>
          <cell r="D366" t="str">
            <v>Reinigen</v>
          </cell>
          <cell r="E366">
            <v>40</v>
          </cell>
          <cell r="F366">
            <v>26</v>
          </cell>
        </row>
        <row r="367">
          <cell r="A367" t="str">
            <v>260004200101</v>
          </cell>
          <cell r="B367">
            <v>4200101</v>
          </cell>
          <cell r="C367" t="str">
            <v>Randen en richels &lt; 2.00 m</v>
          </cell>
          <cell r="D367" t="str">
            <v>Reinigen</v>
          </cell>
          <cell r="E367">
            <v>40</v>
          </cell>
          <cell r="F367">
            <v>26</v>
          </cell>
        </row>
        <row r="368">
          <cell r="A368" t="str">
            <v>260005200101</v>
          </cell>
          <cell r="B368">
            <v>5200101</v>
          </cell>
          <cell r="C368" t="str">
            <v>Randen en richels &lt; 2.00 m</v>
          </cell>
          <cell r="D368" t="str">
            <v>Reinigen</v>
          </cell>
          <cell r="E368">
            <v>40</v>
          </cell>
          <cell r="F368">
            <v>26</v>
          </cell>
        </row>
        <row r="369">
          <cell r="A369" t="str">
            <v>260008200101</v>
          </cell>
          <cell r="B369">
            <v>8200101</v>
          </cell>
          <cell r="C369" t="str">
            <v>Randen en richels &lt; 2.00 m</v>
          </cell>
          <cell r="D369" t="str">
            <v>Reinigen</v>
          </cell>
          <cell r="E369">
            <v>40</v>
          </cell>
          <cell r="F369">
            <v>26</v>
          </cell>
        </row>
        <row r="370">
          <cell r="A370" t="str">
            <v>260009140101</v>
          </cell>
          <cell r="B370">
            <v>9140101</v>
          </cell>
          <cell r="C370" t="str">
            <v>Randen en richels &lt; 2.00 m</v>
          </cell>
          <cell r="D370" t="str">
            <v>Reinigen</v>
          </cell>
          <cell r="E370">
            <v>40</v>
          </cell>
          <cell r="F370">
            <v>26</v>
          </cell>
        </row>
        <row r="371">
          <cell r="A371" t="str">
            <v>260009200101</v>
          </cell>
          <cell r="B371">
            <v>9200101</v>
          </cell>
          <cell r="C371" t="str">
            <v>Randen en richels &lt; 2.00 m</v>
          </cell>
          <cell r="D371" t="str">
            <v>Reinigen</v>
          </cell>
          <cell r="E371">
            <v>40</v>
          </cell>
          <cell r="F371">
            <v>26</v>
          </cell>
        </row>
        <row r="372">
          <cell r="A372" t="str">
            <v>270001120101</v>
          </cell>
          <cell r="B372">
            <v>1120101</v>
          </cell>
          <cell r="C372" t="str">
            <v>Randen en richels &gt; 2.00 m</v>
          </cell>
          <cell r="D372" t="str">
            <v>Reinigen</v>
          </cell>
          <cell r="E372">
            <v>10</v>
          </cell>
          <cell r="F372">
            <v>27</v>
          </cell>
        </row>
        <row r="373">
          <cell r="A373" t="str">
            <v>270001180101</v>
          </cell>
          <cell r="B373">
            <v>1180101</v>
          </cell>
          <cell r="C373" t="str">
            <v>Randen en richels &gt; 2.00 m</v>
          </cell>
          <cell r="D373" t="str">
            <v>Reinigen</v>
          </cell>
          <cell r="E373">
            <v>10</v>
          </cell>
          <cell r="F373">
            <v>27</v>
          </cell>
        </row>
        <row r="374">
          <cell r="A374" t="str">
            <v>270001200101</v>
          </cell>
          <cell r="B374">
            <v>1200101</v>
          </cell>
          <cell r="C374" t="str">
            <v>Randen en richels &gt; 2.00 m</v>
          </cell>
          <cell r="D374" t="str">
            <v>Reinigen</v>
          </cell>
          <cell r="E374">
            <v>10</v>
          </cell>
          <cell r="F374">
            <v>27</v>
          </cell>
        </row>
        <row r="375">
          <cell r="A375" t="str">
            <v>270001580101</v>
          </cell>
          <cell r="B375">
            <v>1580101</v>
          </cell>
          <cell r="C375" t="str">
            <v>Randen en richels &gt; 2.00 m</v>
          </cell>
          <cell r="D375" t="str">
            <v>Reinigen</v>
          </cell>
          <cell r="E375">
            <v>10</v>
          </cell>
          <cell r="F375">
            <v>27</v>
          </cell>
        </row>
        <row r="376">
          <cell r="A376" t="str">
            <v>270001940101</v>
          </cell>
          <cell r="B376">
            <v>1940101</v>
          </cell>
          <cell r="C376" t="str">
            <v>Randen en richels &gt; 2.00 m</v>
          </cell>
          <cell r="D376" t="str">
            <v>Reinigen</v>
          </cell>
          <cell r="E376">
            <v>5</v>
          </cell>
          <cell r="F376">
            <v>27</v>
          </cell>
        </row>
        <row r="377">
          <cell r="A377" t="str">
            <v>270002080101</v>
          </cell>
          <cell r="B377">
            <v>2080101</v>
          </cell>
          <cell r="C377" t="str">
            <v>Randen en richels &gt; 2.00 m</v>
          </cell>
          <cell r="D377" t="str">
            <v>Reinigen</v>
          </cell>
          <cell r="E377">
            <v>10</v>
          </cell>
          <cell r="F377">
            <v>27</v>
          </cell>
        </row>
        <row r="378">
          <cell r="A378" t="str">
            <v>270002640101</v>
          </cell>
          <cell r="B378">
            <v>2640101</v>
          </cell>
          <cell r="C378" t="str">
            <v>Randen en richels &gt; 2.00 m</v>
          </cell>
          <cell r="D378" t="str">
            <v>Reinigen</v>
          </cell>
          <cell r="E378">
            <v>10</v>
          </cell>
          <cell r="F378">
            <v>27</v>
          </cell>
        </row>
        <row r="379">
          <cell r="A379" t="str">
            <v>270002680101</v>
          </cell>
          <cell r="B379">
            <v>2680101</v>
          </cell>
          <cell r="C379" t="str">
            <v>Randen en richels &gt; 2.00 m</v>
          </cell>
          <cell r="D379" t="str">
            <v>Reinigen</v>
          </cell>
          <cell r="E379">
            <v>10</v>
          </cell>
          <cell r="F379">
            <v>27</v>
          </cell>
        </row>
        <row r="380">
          <cell r="A380" t="str">
            <v>270002740101</v>
          </cell>
          <cell r="B380">
            <v>2740101</v>
          </cell>
          <cell r="C380" t="str">
            <v>Randen en richels &gt; 2.00 m</v>
          </cell>
          <cell r="D380" t="str">
            <v>Reinigen</v>
          </cell>
          <cell r="E380">
            <v>10</v>
          </cell>
          <cell r="F380">
            <v>27</v>
          </cell>
        </row>
        <row r="381">
          <cell r="A381" t="str">
            <v>270003380101</v>
          </cell>
          <cell r="B381">
            <v>3380101</v>
          </cell>
          <cell r="C381" t="str">
            <v>Randen en richels &gt; 2.00 m</v>
          </cell>
          <cell r="D381" t="str">
            <v>Reinigen</v>
          </cell>
          <cell r="E381">
            <v>10</v>
          </cell>
          <cell r="F381">
            <v>27</v>
          </cell>
        </row>
        <row r="382">
          <cell r="A382" t="str">
            <v>270004200101</v>
          </cell>
          <cell r="B382">
            <v>4200101</v>
          </cell>
          <cell r="C382" t="str">
            <v>Randen en richels &gt; 2.00 m</v>
          </cell>
          <cell r="D382" t="str">
            <v>Reinigen</v>
          </cell>
          <cell r="E382">
            <v>10</v>
          </cell>
          <cell r="F382">
            <v>27</v>
          </cell>
        </row>
        <row r="383">
          <cell r="A383" t="str">
            <v>270005200101</v>
          </cell>
          <cell r="B383">
            <v>5200101</v>
          </cell>
          <cell r="C383" t="str">
            <v>Randen en richels &gt; 2.00 m</v>
          </cell>
          <cell r="D383" t="str">
            <v>Reinigen</v>
          </cell>
          <cell r="E383">
            <v>10</v>
          </cell>
          <cell r="F383">
            <v>27</v>
          </cell>
        </row>
        <row r="384">
          <cell r="A384" t="str">
            <v>270008200101</v>
          </cell>
          <cell r="B384">
            <v>8200101</v>
          </cell>
          <cell r="C384" t="str">
            <v>Randen en richels &gt; 2.00 m</v>
          </cell>
          <cell r="D384" t="str">
            <v>Reinigen</v>
          </cell>
          <cell r="E384">
            <v>10</v>
          </cell>
          <cell r="F384">
            <v>27</v>
          </cell>
        </row>
        <row r="385">
          <cell r="A385" t="str">
            <v>270009140101</v>
          </cell>
          <cell r="B385">
            <v>9140101</v>
          </cell>
          <cell r="C385" t="str">
            <v>Randen en richels &gt; 2.00 m</v>
          </cell>
          <cell r="D385" t="str">
            <v>Reinigen</v>
          </cell>
          <cell r="E385">
            <v>5</v>
          </cell>
          <cell r="F385">
            <v>27</v>
          </cell>
        </row>
        <row r="386">
          <cell r="A386" t="str">
            <v>270009200101</v>
          </cell>
          <cell r="B386">
            <v>9200101</v>
          </cell>
          <cell r="C386" t="str">
            <v>Randen en richels &gt; 2.00 m</v>
          </cell>
          <cell r="D386" t="str">
            <v>Reinigen</v>
          </cell>
          <cell r="E386">
            <v>10</v>
          </cell>
          <cell r="F386">
            <v>27</v>
          </cell>
        </row>
        <row r="387">
          <cell r="A387" t="str">
            <v>280001180101</v>
          </cell>
          <cell r="B387">
            <v>1180101</v>
          </cell>
          <cell r="C387" t="str">
            <v>Leuning/lofwerk</v>
          </cell>
          <cell r="D387" t="str">
            <v>Reinigen</v>
          </cell>
          <cell r="E387">
            <v>40</v>
          </cell>
          <cell r="F387">
            <v>28</v>
          </cell>
        </row>
        <row r="388">
          <cell r="A388" t="str">
            <v>280001580101</v>
          </cell>
          <cell r="B388">
            <v>1580101</v>
          </cell>
          <cell r="C388" t="str">
            <v>Leuning/lofwerk</v>
          </cell>
          <cell r="D388" t="str">
            <v>Reinigen</v>
          </cell>
          <cell r="E388">
            <v>40</v>
          </cell>
          <cell r="F388">
            <v>28</v>
          </cell>
        </row>
        <row r="389">
          <cell r="A389" t="str">
            <v>290001120101</v>
          </cell>
          <cell r="B389">
            <v>1120101</v>
          </cell>
          <cell r="C389" t="str">
            <v>Kontakten en knoppen</v>
          </cell>
          <cell r="D389" t="str">
            <v>Reinigen</v>
          </cell>
          <cell r="E389">
            <v>40</v>
          </cell>
          <cell r="F389">
            <v>29</v>
          </cell>
        </row>
        <row r="390">
          <cell r="A390" t="str">
            <v>290001180101</v>
          </cell>
          <cell r="B390">
            <v>1180101</v>
          </cell>
          <cell r="C390" t="str">
            <v>Kontakten en knoppen</v>
          </cell>
          <cell r="D390" t="str">
            <v>Reinigen</v>
          </cell>
          <cell r="E390">
            <v>40</v>
          </cell>
          <cell r="F390">
            <v>29</v>
          </cell>
        </row>
        <row r="391">
          <cell r="A391" t="str">
            <v>290001200101</v>
          </cell>
          <cell r="B391">
            <v>1200101</v>
          </cell>
          <cell r="C391" t="str">
            <v>Kontakten en knoppen</v>
          </cell>
          <cell r="D391" t="str">
            <v>Reinigen</v>
          </cell>
          <cell r="E391">
            <v>40</v>
          </cell>
          <cell r="F391">
            <v>29</v>
          </cell>
        </row>
        <row r="392">
          <cell r="A392" t="str">
            <v>290001580101</v>
          </cell>
          <cell r="B392">
            <v>1580101</v>
          </cell>
          <cell r="C392" t="str">
            <v>Kontakten en knoppen</v>
          </cell>
          <cell r="D392" t="str">
            <v>Reinigen</v>
          </cell>
          <cell r="E392">
            <v>40</v>
          </cell>
          <cell r="F392">
            <v>29</v>
          </cell>
        </row>
        <row r="393">
          <cell r="A393" t="str">
            <v>290001940101</v>
          </cell>
          <cell r="B393">
            <v>1940101</v>
          </cell>
          <cell r="C393" t="str">
            <v>Kontakten en knoppen</v>
          </cell>
          <cell r="D393" t="str">
            <v>Reinigen</v>
          </cell>
          <cell r="E393">
            <v>40</v>
          </cell>
          <cell r="F393">
            <v>29</v>
          </cell>
        </row>
        <row r="394">
          <cell r="A394" t="str">
            <v>290002080101</v>
          </cell>
          <cell r="B394">
            <v>2080101</v>
          </cell>
          <cell r="C394" t="str">
            <v>Kontakten en knoppen</v>
          </cell>
          <cell r="D394" t="str">
            <v>Reinigen</v>
          </cell>
          <cell r="E394">
            <v>40</v>
          </cell>
          <cell r="F394">
            <v>29</v>
          </cell>
        </row>
        <row r="395">
          <cell r="A395" t="str">
            <v>290002640101</v>
          </cell>
          <cell r="B395">
            <v>2640101</v>
          </cell>
          <cell r="C395" t="str">
            <v>Kontakten en knoppen</v>
          </cell>
          <cell r="D395" t="str">
            <v>Reinigen</v>
          </cell>
          <cell r="E395">
            <v>40</v>
          </cell>
          <cell r="F395">
            <v>29</v>
          </cell>
        </row>
        <row r="396">
          <cell r="A396" t="str">
            <v>290002680101</v>
          </cell>
          <cell r="B396">
            <v>2680101</v>
          </cell>
          <cell r="C396" t="str">
            <v>Kontakten en knoppen</v>
          </cell>
          <cell r="D396" t="str">
            <v>Reinigen</v>
          </cell>
          <cell r="E396">
            <v>40</v>
          </cell>
          <cell r="F396">
            <v>29</v>
          </cell>
        </row>
        <row r="397">
          <cell r="A397" t="str">
            <v>290002740101</v>
          </cell>
          <cell r="B397">
            <v>2740101</v>
          </cell>
          <cell r="C397" t="str">
            <v>Kontakten en knoppen</v>
          </cell>
          <cell r="D397" t="str">
            <v>Reinigen</v>
          </cell>
          <cell r="E397">
            <v>40</v>
          </cell>
          <cell r="F397">
            <v>29</v>
          </cell>
        </row>
        <row r="398">
          <cell r="A398" t="str">
            <v>290003380101</v>
          </cell>
          <cell r="B398">
            <v>3380101</v>
          </cell>
          <cell r="C398" t="str">
            <v>Kontakten en knoppen</v>
          </cell>
          <cell r="D398" t="str">
            <v>Reinigen</v>
          </cell>
          <cell r="E398">
            <v>40</v>
          </cell>
          <cell r="F398">
            <v>29</v>
          </cell>
        </row>
        <row r="399">
          <cell r="A399" t="str">
            <v>290004200101</v>
          </cell>
          <cell r="B399">
            <v>4200101</v>
          </cell>
          <cell r="C399" t="str">
            <v>Kontakten en knoppen</v>
          </cell>
          <cell r="D399" t="str">
            <v>Reinigen</v>
          </cell>
          <cell r="E399">
            <v>40</v>
          </cell>
          <cell r="F399">
            <v>29</v>
          </cell>
        </row>
        <row r="400">
          <cell r="A400" t="str">
            <v>290005200101</v>
          </cell>
          <cell r="B400">
            <v>5200101</v>
          </cell>
          <cell r="C400" t="str">
            <v>Kontakten en knoppen</v>
          </cell>
          <cell r="D400" t="str">
            <v>Reinigen</v>
          </cell>
          <cell r="E400">
            <v>40</v>
          </cell>
          <cell r="F400">
            <v>29</v>
          </cell>
        </row>
        <row r="401">
          <cell r="A401" t="str">
            <v>290008200101</v>
          </cell>
          <cell r="B401">
            <v>8200101</v>
          </cell>
          <cell r="C401" t="str">
            <v>Kontakten en knoppen</v>
          </cell>
          <cell r="D401" t="str">
            <v>Reinigen</v>
          </cell>
          <cell r="E401">
            <v>40</v>
          </cell>
          <cell r="F401">
            <v>29</v>
          </cell>
        </row>
        <row r="402">
          <cell r="A402" t="str">
            <v>290009140101</v>
          </cell>
          <cell r="B402">
            <v>9140101</v>
          </cell>
          <cell r="C402" t="str">
            <v>Kontakten en knoppen</v>
          </cell>
          <cell r="D402" t="str">
            <v>Reinigen</v>
          </cell>
          <cell r="E402">
            <v>10</v>
          </cell>
          <cell r="F402">
            <v>29</v>
          </cell>
        </row>
        <row r="403">
          <cell r="A403" t="str">
            <v>290009200101</v>
          </cell>
          <cell r="B403">
            <v>9200101</v>
          </cell>
          <cell r="C403" t="str">
            <v>Kontakten en knoppen</v>
          </cell>
          <cell r="D403" t="str">
            <v>Reinigen</v>
          </cell>
          <cell r="E403">
            <v>40</v>
          </cell>
          <cell r="F403">
            <v>29</v>
          </cell>
        </row>
        <row r="404">
          <cell r="A404" t="str">
            <v>300001180101</v>
          </cell>
          <cell r="B404">
            <v>1180101</v>
          </cell>
          <cell r="C404" t="str">
            <v>Wand (afwasbare)</v>
          </cell>
          <cell r="D404" t="str">
            <v>Vlekken verwijderen</v>
          </cell>
          <cell r="E404">
            <v>70</v>
          </cell>
          <cell r="F404">
            <v>30</v>
          </cell>
        </row>
        <row r="405">
          <cell r="A405" t="str">
            <v>300001580101</v>
          </cell>
          <cell r="B405">
            <v>1580101</v>
          </cell>
          <cell r="C405" t="str">
            <v>Wand (afwasbare)</v>
          </cell>
          <cell r="D405" t="str">
            <v>Vlekken verwijderen</v>
          </cell>
          <cell r="E405">
            <v>70</v>
          </cell>
          <cell r="F405">
            <v>30</v>
          </cell>
        </row>
        <row r="406">
          <cell r="A406" t="str">
            <v>300002640101</v>
          </cell>
          <cell r="B406">
            <v>2640101</v>
          </cell>
          <cell r="C406" t="str">
            <v>Wand (afwasbare)</v>
          </cell>
          <cell r="D406" t="str">
            <v>Vlekken verwijderen</v>
          </cell>
          <cell r="E406">
            <v>30</v>
          </cell>
          <cell r="F406">
            <v>30</v>
          </cell>
        </row>
        <row r="407">
          <cell r="A407" t="str">
            <v>300002680101</v>
          </cell>
          <cell r="B407">
            <v>2680101</v>
          </cell>
          <cell r="C407" t="str">
            <v>Wand (afwasbare)</v>
          </cell>
          <cell r="D407" t="str">
            <v>Vlekken verwijderen</v>
          </cell>
          <cell r="E407">
            <v>70</v>
          </cell>
          <cell r="F407">
            <v>30</v>
          </cell>
        </row>
        <row r="408">
          <cell r="A408" t="str">
            <v>300002740101</v>
          </cell>
          <cell r="B408">
            <v>2740101</v>
          </cell>
          <cell r="C408" t="str">
            <v>Wand (afwasbare)</v>
          </cell>
          <cell r="D408" t="str">
            <v>Vlekken verwijderen</v>
          </cell>
          <cell r="E408">
            <v>30</v>
          </cell>
          <cell r="F408">
            <v>30</v>
          </cell>
        </row>
        <row r="409">
          <cell r="A409" t="str">
            <v>300008200101</v>
          </cell>
          <cell r="B409">
            <v>8200101</v>
          </cell>
          <cell r="C409" t="str">
            <v>Wand (afwasbare)</v>
          </cell>
          <cell r="D409" t="str">
            <v>Vlekken verwijderen</v>
          </cell>
          <cell r="E409">
            <v>190</v>
          </cell>
          <cell r="F409">
            <v>30</v>
          </cell>
        </row>
        <row r="410">
          <cell r="A410" t="str">
            <v>300009200101</v>
          </cell>
          <cell r="B410">
            <v>9200101</v>
          </cell>
          <cell r="C410" t="str">
            <v>Wand (afwasbare)</v>
          </cell>
          <cell r="D410" t="str">
            <v>Vlekken verwijderen</v>
          </cell>
          <cell r="E410">
            <v>190</v>
          </cell>
          <cell r="F410">
            <v>30</v>
          </cell>
        </row>
        <row r="411">
          <cell r="A411" t="str">
            <v>300011200101</v>
          </cell>
          <cell r="B411">
            <v>11200101</v>
          </cell>
          <cell r="C411" t="str">
            <v>Afvalbak</v>
          </cell>
          <cell r="D411" t="str">
            <v>Geheel reinigen</v>
          </cell>
          <cell r="E411">
            <v>5</v>
          </cell>
          <cell r="F411">
            <v>3</v>
          </cell>
        </row>
        <row r="412">
          <cell r="A412" t="str">
            <v>300012200101</v>
          </cell>
          <cell r="B412">
            <v>12200101</v>
          </cell>
          <cell r="C412" t="str">
            <v>Afvalbak</v>
          </cell>
          <cell r="D412" t="str">
            <v>Geheel reinigen</v>
          </cell>
          <cell r="E412">
            <v>5</v>
          </cell>
          <cell r="F412">
            <v>3</v>
          </cell>
        </row>
        <row r="413">
          <cell r="A413" t="str">
            <v>300014200101</v>
          </cell>
          <cell r="B413">
            <v>14200101</v>
          </cell>
          <cell r="C413" t="str">
            <v>Afvalbak</v>
          </cell>
          <cell r="D413" t="str">
            <v>Geheel reinigen</v>
          </cell>
          <cell r="E413">
            <v>5</v>
          </cell>
          <cell r="F413">
            <v>3</v>
          </cell>
        </row>
        <row r="414">
          <cell r="A414" t="str">
            <v>300020200101</v>
          </cell>
          <cell r="B414">
            <v>20200101</v>
          </cell>
          <cell r="C414" t="str">
            <v>Afvalbak</v>
          </cell>
          <cell r="D414" t="str">
            <v>Geheel reinigen</v>
          </cell>
          <cell r="E414">
            <v>5</v>
          </cell>
          <cell r="F414">
            <v>3</v>
          </cell>
        </row>
        <row r="415">
          <cell r="A415" t="str">
            <v>300021200101</v>
          </cell>
          <cell r="B415">
            <v>21200101</v>
          </cell>
          <cell r="C415" t="str">
            <v>Afvalbak</v>
          </cell>
          <cell r="D415" t="str">
            <v>Geheel reinigen</v>
          </cell>
          <cell r="E415">
            <v>5</v>
          </cell>
          <cell r="F415">
            <v>3</v>
          </cell>
        </row>
        <row r="416">
          <cell r="A416" t="str">
            <v>300022200101</v>
          </cell>
          <cell r="B416">
            <v>22200101</v>
          </cell>
          <cell r="C416" t="str">
            <v>Afvalbak</v>
          </cell>
          <cell r="D416" t="str">
            <v>Geheel reinigen</v>
          </cell>
          <cell r="E416">
            <v>5</v>
          </cell>
          <cell r="F416">
            <v>3</v>
          </cell>
        </row>
        <row r="417">
          <cell r="A417" t="str">
            <v>300026200101</v>
          </cell>
          <cell r="B417">
            <v>26200101</v>
          </cell>
          <cell r="C417" t="str">
            <v>Afvalbak</v>
          </cell>
          <cell r="D417" t="str">
            <v>Geheel reinigen</v>
          </cell>
          <cell r="E417">
            <v>5</v>
          </cell>
          <cell r="F417">
            <v>3</v>
          </cell>
        </row>
        <row r="418">
          <cell r="A418" t="str">
            <v>300027200101</v>
          </cell>
          <cell r="B418">
            <v>27200101</v>
          </cell>
          <cell r="C418" t="str">
            <v>Afvalbak</v>
          </cell>
          <cell r="D418" t="str">
            <v>Geheel reinigen</v>
          </cell>
          <cell r="E418">
            <v>5</v>
          </cell>
          <cell r="F418">
            <v>3</v>
          </cell>
        </row>
        <row r="419">
          <cell r="A419" t="str">
            <v>300028200101</v>
          </cell>
          <cell r="B419">
            <v>28200101</v>
          </cell>
          <cell r="C419" t="str">
            <v>Afvalbak</v>
          </cell>
          <cell r="D419" t="str">
            <v>Geheel reinigen</v>
          </cell>
          <cell r="E419">
            <v>5</v>
          </cell>
          <cell r="F419">
            <v>3</v>
          </cell>
        </row>
        <row r="420">
          <cell r="A420" t="str">
            <v>300029200101</v>
          </cell>
          <cell r="B420">
            <v>29200101</v>
          </cell>
          <cell r="C420" t="str">
            <v>Afvalbak</v>
          </cell>
          <cell r="D420" t="str">
            <v>Geheel reinigen</v>
          </cell>
          <cell r="E420">
            <v>5</v>
          </cell>
          <cell r="F420">
            <v>3</v>
          </cell>
        </row>
        <row r="421">
          <cell r="A421" t="str">
            <v>300065200101</v>
          </cell>
          <cell r="B421">
            <v>65200101</v>
          </cell>
          <cell r="C421" t="str">
            <v>Afvalbak</v>
          </cell>
          <cell r="D421" t="str">
            <v>Geheel reinigen</v>
          </cell>
          <cell r="E421">
            <v>5</v>
          </cell>
          <cell r="F421">
            <v>3</v>
          </cell>
        </row>
        <row r="422">
          <cell r="A422" t="str">
            <v>310001120101</v>
          </cell>
          <cell r="B422">
            <v>1120101</v>
          </cell>
          <cell r="C422" t="str">
            <v>Deur (glas-) en omlijsting</v>
          </cell>
          <cell r="D422" t="str">
            <v>Vlekken verwijderen</v>
          </cell>
          <cell r="E422">
            <v>115</v>
          </cell>
          <cell r="F422">
            <v>31</v>
          </cell>
        </row>
        <row r="423">
          <cell r="A423" t="str">
            <v>310001180101</v>
          </cell>
          <cell r="B423">
            <v>1180101</v>
          </cell>
          <cell r="C423" t="str">
            <v>Deur (glas-) en omlijsting</v>
          </cell>
          <cell r="D423" t="str">
            <v>Vlekken verwijderen</v>
          </cell>
          <cell r="E423">
            <v>75</v>
          </cell>
          <cell r="F423">
            <v>31</v>
          </cell>
        </row>
        <row r="424">
          <cell r="A424" t="str">
            <v>310001200101</v>
          </cell>
          <cell r="B424">
            <v>1200101</v>
          </cell>
          <cell r="C424" t="str">
            <v>Deur (glas-) en omlijsting</v>
          </cell>
          <cell r="D424" t="str">
            <v>Vlekken verwijderen</v>
          </cell>
          <cell r="E424">
            <v>195</v>
          </cell>
          <cell r="F424">
            <v>31</v>
          </cell>
        </row>
        <row r="425">
          <cell r="A425" t="str">
            <v>310001580101</v>
          </cell>
          <cell r="B425">
            <v>1580101</v>
          </cell>
          <cell r="C425" t="str">
            <v>Deur (glas-) en omlijsting</v>
          </cell>
          <cell r="D425" t="str">
            <v>Vlekken verwijderen</v>
          </cell>
          <cell r="E425">
            <v>75</v>
          </cell>
          <cell r="F425">
            <v>31</v>
          </cell>
        </row>
        <row r="426">
          <cell r="A426" t="str">
            <v>310001940101</v>
          </cell>
          <cell r="B426">
            <v>1940101</v>
          </cell>
          <cell r="C426" t="str">
            <v>Deur (glas-) en omlijsting</v>
          </cell>
          <cell r="D426" t="str">
            <v>Vlekken verwijderen</v>
          </cell>
          <cell r="E426">
            <v>35</v>
          </cell>
          <cell r="F426">
            <v>31</v>
          </cell>
        </row>
        <row r="427">
          <cell r="A427" t="str">
            <v>310002080101</v>
          </cell>
          <cell r="B427">
            <v>2080101</v>
          </cell>
          <cell r="C427" t="str">
            <v>Deur (glas-) en omlijsting</v>
          </cell>
          <cell r="D427" t="str">
            <v>Vlekken verwijderen</v>
          </cell>
          <cell r="E427">
            <v>75</v>
          </cell>
          <cell r="F427">
            <v>31</v>
          </cell>
        </row>
        <row r="428">
          <cell r="A428" t="str">
            <v>310002640101</v>
          </cell>
          <cell r="B428">
            <v>2640101</v>
          </cell>
          <cell r="C428" t="str">
            <v>Deur (glas-) en omlijsting</v>
          </cell>
          <cell r="D428" t="str">
            <v>Vlekken verwijderen</v>
          </cell>
          <cell r="E428">
            <v>35</v>
          </cell>
          <cell r="F428">
            <v>31</v>
          </cell>
        </row>
        <row r="429">
          <cell r="A429" t="str">
            <v>310002680101</v>
          </cell>
          <cell r="B429">
            <v>2680101</v>
          </cell>
          <cell r="C429" t="str">
            <v>Deur (glas-) en omlijsting</v>
          </cell>
          <cell r="D429" t="str">
            <v>Vlekken verwijderen</v>
          </cell>
          <cell r="E429">
            <v>75</v>
          </cell>
          <cell r="F429">
            <v>31</v>
          </cell>
        </row>
        <row r="430">
          <cell r="A430" t="str">
            <v>310002740101</v>
          </cell>
          <cell r="B430">
            <v>2740101</v>
          </cell>
          <cell r="C430" t="str">
            <v>Deur (glas-) en omlijsting</v>
          </cell>
          <cell r="D430" t="str">
            <v>Vlekken verwijderen</v>
          </cell>
          <cell r="E430">
            <v>35</v>
          </cell>
          <cell r="F430">
            <v>31</v>
          </cell>
        </row>
        <row r="431">
          <cell r="A431" t="str">
            <v>310003380101</v>
          </cell>
          <cell r="B431">
            <v>3380101</v>
          </cell>
          <cell r="C431" t="str">
            <v>Deur (glas-) en omlijsting</v>
          </cell>
          <cell r="D431" t="str">
            <v>Vlekken verwijderen</v>
          </cell>
          <cell r="E431">
            <v>40</v>
          </cell>
          <cell r="F431">
            <v>31</v>
          </cell>
        </row>
        <row r="432">
          <cell r="A432" t="str">
            <v>310004200101</v>
          </cell>
          <cell r="B432">
            <v>4200101</v>
          </cell>
          <cell r="C432" t="str">
            <v>Deur (glas-) en omlijsting</v>
          </cell>
          <cell r="D432" t="str">
            <v>Vlekken verwijderen</v>
          </cell>
          <cell r="E432">
            <v>195</v>
          </cell>
          <cell r="F432">
            <v>31</v>
          </cell>
        </row>
        <row r="433">
          <cell r="A433" t="str">
            <v>310005200101</v>
          </cell>
          <cell r="B433">
            <v>5200101</v>
          </cell>
          <cell r="C433" t="str">
            <v>Deur (glas-) en omlijsting</v>
          </cell>
          <cell r="D433" t="str">
            <v>Vlekken verwijderen</v>
          </cell>
          <cell r="E433">
            <v>195</v>
          </cell>
          <cell r="F433">
            <v>31</v>
          </cell>
        </row>
        <row r="434">
          <cell r="A434" t="str">
            <v>310008200101</v>
          </cell>
          <cell r="B434">
            <v>8200101</v>
          </cell>
          <cell r="C434" t="str">
            <v>Deur (glas-) en omlijsting</v>
          </cell>
          <cell r="D434" t="str">
            <v>Vlekken verwijderen</v>
          </cell>
          <cell r="E434">
            <v>190</v>
          </cell>
          <cell r="F434">
            <v>31</v>
          </cell>
        </row>
        <row r="435">
          <cell r="A435" t="str">
            <v>310009140101</v>
          </cell>
          <cell r="B435">
            <v>9140101</v>
          </cell>
          <cell r="C435" t="str">
            <v>Deur (glas-) en omlijsting</v>
          </cell>
          <cell r="D435" t="str">
            <v>Vlekken verwijderen</v>
          </cell>
          <cell r="E435">
            <v>35</v>
          </cell>
          <cell r="F435">
            <v>31</v>
          </cell>
        </row>
        <row r="436">
          <cell r="A436" t="str">
            <v>310009200101</v>
          </cell>
          <cell r="B436">
            <v>9200101</v>
          </cell>
          <cell r="C436" t="str">
            <v>Deur (glas-) en omlijsting</v>
          </cell>
          <cell r="D436" t="str">
            <v>Vlekken verwijderen</v>
          </cell>
          <cell r="E436">
            <v>195</v>
          </cell>
          <cell r="F436">
            <v>31</v>
          </cell>
        </row>
        <row r="437">
          <cell r="A437" t="str">
            <v>320001120101</v>
          </cell>
          <cell r="B437">
            <v>1120101</v>
          </cell>
          <cell r="C437" t="str">
            <v>Deur (glas-) en omlijsting</v>
          </cell>
          <cell r="D437" t="str">
            <v>Reinigen</v>
          </cell>
          <cell r="E437">
            <v>5</v>
          </cell>
          <cell r="F437">
            <v>32</v>
          </cell>
        </row>
        <row r="438">
          <cell r="A438" t="str">
            <v>320001180101</v>
          </cell>
          <cell r="B438">
            <v>1180101</v>
          </cell>
          <cell r="C438" t="str">
            <v>Deur (glas-) en omlijsting</v>
          </cell>
          <cell r="D438" t="str">
            <v>Reinigen</v>
          </cell>
          <cell r="E438">
            <v>5</v>
          </cell>
          <cell r="F438">
            <v>32</v>
          </cell>
        </row>
        <row r="439">
          <cell r="A439" t="str">
            <v>320001200101</v>
          </cell>
          <cell r="B439">
            <v>1200101</v>
          </cell>
          <cell r="C439" t="str">
            <v>Deur (glas-) en omlijsting</v>
          </cell>
          <cell r="D439" t="str">
            <v>Reinigen</v>
          </cell>
          <cell r="E439">
            <v>5</v>
          </cell>
          <cell r="F439">
            <v>32</v>
          </cell>
        </row>
        <row r="440">
          <cell r="A440" t="str">
            <v>320001580101</v>
          </cell>
          <cell r="B440">
            <v>1580101</v>
          </cell>
          <cell r="C440" t="str">
            <v>Deur (glas-) en omlijsting</v>
          </cell>
          <cell r="D440" t="str">
            <v>Reinigen</v>
          </cell>
          <cell r="E440">
            <v>5</v>
          </cell>
          <cell r="F440">
            <v>32</v>
          </cell>
        </row>
        <row r="441">
          <cell r="A441" t="str">
            <v>320001940101</v>
          </cell>
          <cell r="B441">
            <v>1940101</v>
          </cell>
          <cell r="C441" t="str">
            <v>Deur (glas-) en omlijsting</v>
          </cell>
          <cell r="D441" t="str">
            <v>Reinigen</v>
          </cell>
          <cell r="E441">
            <v>5</v>
          </cell>
          <cell r="F441">
            <v>32</v>
          </cell>
        </row>
        <row r="442">
          <cell r="A442" t="str">
            <v>320002080101</v>
          </cell>
          <cell r="B442">
            <v>2080101</v>
          </cell>
          <cell r="C442" t="str">
            <v>Deur (glas-) en omlijsting</v>
          </cell>
          <cell r="D442" t="str">
            <v>Reinigen</v>
          </cell>
          <cell r="E442">
            <v>5</v>
          </cell>
          <cell r="F442">
            <v>32</v>
          </cell>
        </row>
        <row r="443">
          <cell r="A443" t="str">
            <v>320002640101</v>
          </cell>
          <cell r="B443">
            <v>2640101</v>
          </cell>
          <cell r="C443" t="str">
            <v>Deur (glas-) en omlijsting</v>
          </cell>
          <cell r="D443" t="str">
            <v>Reinigen</v>
          </cell>
          <cell r="E443">
            <v>5</v>
          </cell>
          <cell r="F443">
            <v>32</v>
          </cell>
        </row>
        <row r="444">
          <cell r="A444" t="str">
            <v>320002680101</v>
          </cell>
          <cell r="B444">
            <v>2680101</v>
          </cell>
          <cell r="C444" t="str">
            <v>Deur (glas-) en omlijsting</v>
          </cell>
          <cell r="D444" t="str">
            <v>Reinigen</v>
          </cell>
          <cell r="E444">
            <v>5</v>
          </cell>
          <cell r="F444">
            <v>32</v>
          </cell>
        </row>
        <row r="445">
          <cell r="A445" t="str">
            <v>320002740101</v>
          </cell>
          <cell r="B445">
            <v>2740101</v>
          </cell>
          <cell r="C445" t="str">
            <v>Deur (glas-) en omlijsting</v>
          </cell>
          <cell r="D445" t="str">
            <v>Reinigen</v>
          </cell>
          <cell r="E445">
            <v>5</v>
          </cell>
          <cell r="F445">
            <v>32</v>
          </cell>
        </row>
        <row r="446">
          <cell r="A446" t="str">
            <v>320003380101</v>
          </cell>
          <cell r="B446">
            <v>3380101</v>
          </cell>
          <cell r="C446" t="str">
            <v>Deur (glas-) en omlijsting</v>
          </cell>
          <cell r="D446" t="str">
            <v>Reinigen</v>
          </cell>
          <cell r="E446">
            <v>40</v>
          </cell>
          <cell r="F446">
            <v>32</v>
          </cell>
        </row>
        <row r="447">
          <cell r="A447" t="str">
            <v>320004200101</v>
          </cell>
          <cell r="B447">
            <v>4200101</v>
          </cell>
          <cell r="C447" t="str">
            <v>Deur (glas-) en omlijsting</v>
          </cell>
          <cell r="D447" t="str">
            <v>Reinigen</v>
          </cell>
          <cell r="E447">
            <v>5</v>
          </cell>
          <cell r="F447">
            <v>32</v>
          </cell>
        </row>
        <row r="448">
          <cell r="A448" t="str">
            <v>320005200101</v>
          </cell>
          <cell r="B448">
            <v>5200101</v>
          </cell>
          <cell r="C448" t="str">
            <v>Deur (glas-) en omlijsting</v>
          </cell>
          <cell r="D448" t="str">
            <v>Reinigen</v>
          </cell>
          <cell r="E448">
            <v>5</v>
          </cell>
          <cell r="F448">
            <v>32</v>
          </cell>
        </row>
        <row r="449">
          <cell r="A449" t="str">
            <v>320008200101</v>
          </cell>
          <cell r="B449">
            <v>8200101</v>
          </cell>
          <cell r="C449" t="str">
            <v>Deur (glas-) en omlijsting</v>
          </cell>
          <cell r="D449" t="str">
            <v>Reinigen</v>
          </cell>
          <cell r="E449">
            <v>10</v>
          </cell>
          <cell r="F449">
            <v>32</v>
          </cell>
        </row>
        <row r="450">
          <cell r="A450" t="str">
            <v>320009140101</v>
          </cell>
          <cell r="B450">
            <v>9140101</v>
          </cell>
          <cell r="C450" t="str">
            <v>Deur (glas-) en omlijsting</v>
          </cell>
          <cell r="D450" t="str">
            <v>Reinigen</v>
          </cell>
          <cell r="E450">
            <v>5</v>
          </cell>
          <cell r="F450">
            <v>32</v>
          </cell>
        </row>
        <row r="451">
          <cell r="A451" t="str">
            <v>320009200101</v>
          </cell>
          <cell r="B451">
            <v>9200101</v>
          </cell>
          <cell r="C451" t="str">
            <v>Deur (glas-) en omlijsting</v>
          </cell>
          <cell r="D451" t="str">
            <v>Reinigen</v>
          </cell>
          <cell r="E451">
            <v>5</v>
          </cell>
          <cell r="F451">
            <v>32</v>
          </cell>
        </row>
        <row r="452">
          <cell r="A452" t="str">
            <v>330001120101</v>
          </cell>
          <cell r="B452">
            <v>1120101</v>
          </cell>
          <cell r="C452" t="str">
            <v>Stoel/bank: poten/kruis</v>
          </cell>
          <cell r="D452" t="str">
            <v>Reinigen</v>
          </cell>
          <cell r="E452">
            <v>10</v>
          </cell>
          <cell r="F452">
            <v>33</v>
          </cell>
        </row>
        <row r="453">
          <cell r="A453" t="str">
            <v>330001180101</v>
          </cell>
          <cell r="B453">
            <v>1180101</v>
          </cell>
          <cell r="C453" t="str">
            <v>Stoel/bank: poten/kruis</v>
          </cell>
          <cell r="D453" t="str">
            <v>Reinigen</v>
          </cell>
          <cell r="E453">
            <v>10</v>
          </cell>
          <cell r="F453">
            <v>33</v>
          </cell>
        </row>
        <row r="454">
          <cell r="A454" t="str">
            <v>330001200101</v>
          </cell>
          <cell r="B454">
            <v>1200101</v>
          </cell>
          <cell r="C454" t="str">
            <v>Stoel/bank: poten/kruis</v>
          </cell>
          <cell r="D454" t="str">
            <v>Reinigen</v>
          </cell>
          <cell r="E454">
            <v>10</v>
          </cell>
          <cell r="F454">
            <v>33</v>
          </cell>
        </row>
        <row r="455">
          <cell r="A455" t="str">
            <v>330002080101</v>
          </cell>
          <cell r="B455">
            <v>2080101</v>
          </cell>
          <cell r="C455" t="str">
            <v>Stoel/bank: poten/kruis</v>
          </cell>
          <cell r="D455" t="str">
            <v>Reinigen</v>
          </cell>
          <cell r="E455">
            <v>10</v>
          </cell>
          <cell r="F455">
            <v>33</v>
          </cell>
        </row>
        <row r="456">
          <cell r="A456" t="str">
            <v>330002640101</v>
          </cell>
          <cell r="B456">
            <v>2640101</v>
          </cell>
          <cell r="C456" t="str">
            <v>Stoei/bank: poten/kruis</v>
          </cell>
          <cell r="D456" t="str">
            <v>Reinigen</v>
          </cell>
          <cell r="E456">
            <v>10</v>
          </cell>
          <cell r="F456">
            <v>33</v>
          </cell>
        </row>
        <row r="457">
          <cell r="A457" t="str">
            <v>330002680101</v>
          </cell>
          <cell r="B457">
            <v>2680101</v>
          </cell>
          <cell r="C457" t="str">
            <v xml:space="preserve">Stoel/bank: poten/kruis </v>
          </cell>
          <cell r="D457" t="str">
            <v>Reinigen</v>
          </cell>
          <cell r="E457">
            <v>10</v>
          </cell>
          <cell r="F457">
            <v>33</v>
          </cell>
        </row>
        <row r="458">
          <cell r="A458" t="str">
            <v>330002740101</v>
          </cell>
          <cell r="B458">
            <v>2740101</v>
          </cell>
          <cell r="C458" t="str">
            <v>Stoel/bank: poten/kruis</v>
          </cell>
          <cell r="D458" t="str">
            <v>Reinigen</v>
          </cell>
          <cell r="E458">
            <v>10</v>
          </cell>
          <cell r="F458">
            <v>33</v>
          </cell>
        </row>
        <row r="459">
          <cell r="A459" t="str">
            <v>330004200101</v>
          </cell>
          <cell r="B459">
            <v>4200101</v>
          </cell>
          <cell r="C459" t="str">
            <v xml:space="preserve">Stoel/bank: poten/kruis </v>
          </cell>
          <cell r="D459" t="str">
            <v>Reinigen</v>
          </cell>
          <cell r="E459">
            <v>10</v>
          </cell>
          <cell r="F459">
            <v>33</v>
          </cell>
        </row>
        <row r="460">
          <cell r="A460" t="str">
            <v>330005200101</v>
          </cell>
          <cell r="B460">
            <v>5200101</v>
          </cell>
          <cell r="C460" t="str">
            <v>Stoel/bank: poten/kruis</v>
          </cell>
          <cell r="D460" t="str">
            <v>Reinigen</v>
          </cell>
          <cell r="E460">
            <v>10</v>
          </cell>
          <cell r="F460">
            <v>33</v>
          </cell>
        </row>
        <row r="461">
          <cell r="A461" t="str">
            <v>340002640101</v>
          </cell>
          <cell r="B461">
            <v>2640101</v>
          </cell>
          <cell r="C461" t="str">
            <v>Stoei/bank: leuning/zitting</v>
          </cell>
          <cell r="D461" t="str">
            <v>Reinigen/stofzuigen</v>
          </cell>
          <cell r="E461">
            <v>40</v>
          </cell>
          <cell r="F461">
            <v>34</v>
          </cell>
        </row>
        <row r="462">
          <cell r="A462" t="str">
            <v>350001120101</v>
          </cell>
          <cell r="B462">
            <v>1120101</v>
          </cell>
          <cell r="C462" t="str">
            <v>Stoel/bank: leuning/zitting</v>
          </cell>
          <cell r="D462" t="str">
            <v>Reinigen/stofzuigen</v>
          </cell>
          <cell r="E462">
            <v>40</v>
          </cell>
          <cell r="F462">
            <v>35</v>
          </cell>
        </row>
        <row r="463">
          <cell r="A463" t="str">
            <v>350001120101</v>
          </cell>
          <cell r="B463">
            <v>1120101</v>
          </cell>
          <cell r="C463" t="str">
            <v>Stoelen (hard)</v>
          </cell>
          <cell r="D463" t="str">
            <v>Reinigen</v>
          </cell>
          <cell r="E463">
            <v>40</v>
          </cell>
          <cell r="F463">
            <v>35</v>
          </cell>
        </row>
        <row r="464">
          <cell r="A464" t="str">
            <v>350001180101</v>
          </cell>
          <cell r="B464">
            <v>1180101</v>
          </cell>
          <cell r="C464" t="str">
            <v>Stoel/bank: leuning/zitting</v>
          </cell>
          <cell r="D464" t="str">
            <v>Reinigen/stofzuigen</v>
          </cell>
          <cell r="E464">
            <v>40</v>
          </cell>
          <cell r="F464">
            <v>35</v>
          </cell>
        </row>
        <row r="465">
          <cell r="A465" t="str">
            <v>350001180101</v>
          </cell>
          <cell r="B465">
            <v>1180101</v>
          </cell>
          <cell r="C465" t="str">
            <v xml:space="preserve">Stoelen (hard) </v>
          </cell>
          <cell r="D465" t="str">
            <v>Reinigen</v>
          </cell>
          <cell r="E465">
            <v>40</v>
          </cell>
          <cell r="F465">
            <v>35</v>
          </cell>
        </row>
        <row r="466">
          <cell r="A466" t="str">
            <v>350001200101</v>
          </cell>
          <cell r="B466">
            <v>1200101</v>
          </cell>
          <cell r="C466" t="str">
            <v>Stoel/bank: leuning/zitting</v>
          </cell>
          <cell r="D466" t="str">
            <v>Reinigen/stofzuigen</v>
          </cell>
          <cell r="E466">
            <v>40</v>
          </cell>
          <cell r="F466">
            <v>35</v>
          </cell>
        </row>
        <row r="467">
          <cell r="A467" t="str">
            <v>350001200101</v>
          </cell>
          <cell r="B467">
            <v>1200101</v>
          </cell>
          <cell r="C467" t="str">
            <v>Stoelen (hard)</v>
          </cell>
          <cell r="D467" t="str">
            <v>Reinigen</v>
          </cell>
          <cell r="E467">
            <v>40</v>
          </cell>
          <cell r="F467">
            <v>35</v>
          </cell>
        </row>
        <row r="468">
          <cell r="A468" t="str">
            <v>350002080101</v>
          </cell>
          <cell r="B468">
            <v>2080101</v>
          </cell>
          <cell r="C468" t="str">
            <v>Stoel/bank: leuning/zitting</v>
          </cell>
          <cell r="D468" t="str">
            <v>Reinigen/stofzuigen</v>
          </cell>
          <cell r="E468">
            <v>40</v>
          </cell>
          <cell r="F468">
            <v>35</v>
          </cell>
        </row>
        <row r="469">
          <cell r="A469" t="str">
            <v>350002080101</v>
          </cell>
          <cell r="B469">
            <v>2080101</v>
          </cell>
          <cell r="C469" t="str">
            <v>Stoelen (hard)</v>
          </cell>
          <cell r="D469" t="str">
            <v>Reinigen</v>
          </cell>
          <cell r="E469">
            <v>40</v>
          </cell>
          <cell r="F469">
            <v>35</v>
          </cell>
        </row>
        <row r="470">
          <cell r="A470" t="str">
            <v>350002640101</v>
          </cell>
          <cell r="B470">
            <v>2640101</v>
          </cell>
          <cell r="C470" t="str">
            <v>Stoelen (hard)</v>
          </cell>
          <cell r="D470" t="str">
            <v>Reinigen</v>
          </cell>
          <cell r="E470">
            <v>40</v>
          </cell>
          <cell r="F470">
            <v>35</v>
          </cell>
        </row>
        <row r="471">
          <cell r="A471" t="str">
            <v>350002680101</v>
          </cell>
          <cell r="B471">
            <v>2680101</v>
          </cell>
          <cell r="C471" t="str">
            <v>Stoel/bank: leuning/zitting</v>
          </cell>
          <cell r="D471" t="str">
            <v>Reinigen/stofzuigen</v>
          </cell>
          <cell r="E471">
            <v>40</v>
          </cell>
          <cell r="F471">
            <v>35</v>
          </cell>
        </row>
        <row r="472">
          <cell r="A472" t="str">
            <v>350002680101</v>
          </cell>
          <cell r="B472">
            <v>2680101</v>
          </cell>
          <cell r="C472" t="str">
            <v xml:space="preserve">Stoelen (hard) </v>
          </cell>
          <cell r="D472" t="str">
            <v>Reinigen</v>
          </cell>
          <cell r="E472">
            <v>40</v>
          </cell>
          <cell r="F472">
            <v>35</v>
          </cell>
        </row>
        <row r="473">
          <cell r="A473" t="str">
            <v>350002740101</v>
          </cell>
          <cell r="B473">
            <v>2740101</v>
          </cell>
          <cell r="C473" t="str">
            <v>Stoel/bank: leuning/zitting</v>
          </cell>
          <cell r="D473" t="str">
            <v>Reinigen/stofzuigen</v>
          </cell>
          <cell r="E473">
            <v>40</v>
          </cell>
          <cell r="F473">
            <v>35</v>
          </cell>
        </row>
        <row r="474">
          <cell r="A474" t="str">
            <v>350002740101</v>
          </cell>
          <cell r="B474">
            <v>2740101</v>
          </cell>
          <cell r="C474" t="str">
            <v>Stoelen (hard)</v>
          </cell>
          <cell r="D474" t="str">
            <v>Reinigen</v>
          </cell>
          <cell r="E474">
            <v>40</v>
          </cell>
          <cell r="F474">
            <v>35</v>
          </cell>
        </row>
        <row r="475">
          <cell r="A475" t="str">
            <v>350004200101</v>
          </cell>
          <cell r="B475">
            <v>4200101</v>
          </cell>
          <cell r="C475" t="str">
            <v>Stoel/bank: leuning/zitting</v>
          </cell>
          <cell r="D475" t="str">
            <v>Reinigen/stofzuigen</v>
          </cell>
          <cell r="E475">
            <v>40</v>
          </cell>
          <cell r="F475">
            <v>35</v>
          </cell>
        </row>
        <row r="476">
          <cell r="A476" t="str">
            <v>350004200101</v>
          </cell>
          <cell r="B476">
            <v>4200101</v>
          </cell>
          <cell r="C476" t="str">
            <v xml:space="preserve">Stoelen (hard) </v>
          </cell>
          <cell r="D476" t="str">
            <v>Reinigen</v>
          </cell>
          <cell r="E476">
            <v>40</v>
          </cell>
          <cell r="F476">
            <v>35</v>
          </cell>
        </row>
        <row r="477">
          <cell r="A477" t="str">
            <v>350005200101</v>
          </cell>
          <cell r="B477">
            <v>5200101</v>
          </cell>
          <cell r="C477" t="str">
            <v>Stoel/bank: leuning/zitting</v>
          </cell>
          <cell r="D477" t="str">
            <v>Reinigen/stofzuigen</v>
          </cell>
          <cell r="E477">
            <v>40</v>
          </cell>
          <cell r="F477">
            <v>35</v>
          </cell>
        </row>
        <row r="478">
          <cell r="A478" t="str">
            <v>350005200101</v>
          </cell>
          <cell r="B478">
            <v>5200101</v>
          </cell>
          <cell r="C478" t="str">
            <v>Stoelen (hard)</v>
          </cell>
          <cell r="D478" t="str">
            <v>Reinigen</v>
          </cell>
          <cell r="E478">
            <v>40</v>
          </cell>
          <cell r="F478">
            <v>35</v>
          </cell>
        </row>
        <row r="479">
          <cell r="A479" t="str">
            <v>360001120101</v>
          </cell>
          <cell r="B479">
            <v>1120101</v>
          </cell>
          <cell r="C479" t="str">
            <v>Verwarmingselement</v>
          </cell>
          <cell r="D479" t="str">
            <v>Reinigen</v>
          </cell>
          <cell r="E479">
            <v>5</v>
          </cell>
          <cell r="F479">
            <v>36</v>
          </cell>
        </row>
        <row r="480">
          <cell r="A480" t="str">
            <v>360001180101</v>
          </cell>
          <cell r="B480">
            <v>1180101</v>
          </cell>
          <cell r="C480" t="str">
            <v>Verwarmingselement</v>
          </cell>
          <cell r="D480" t="str">
            <v>Reinigen</v>
          </cell>
          <cell r="E480">
            <v>5</v>
          </cell>
          <cell r="F480">
            <v>36</v>
          </cell>
        </row>
        <row r="481">
          <cell r="A481" t="str">
            <v>360001200101</v>
          </cell>
          <cell r="B481">
            <v>1200101</v>
          </cell>
          <cell r="C481" t="str">
            <v>Verwarmingselement</v>
          </cell>
          <cell r="D481" t="str">
            <v>Reinigen</v>
          </cell>
          <cell r="E481">
            <v>5</v>
          </cell>
          <cell r="F481">
            <v>36</v>
          </cell>
        </row>
        <row r="482">
          <cell r="A482" t="str">
            <v>360001580101</v>
          </cell>
          <cell r="B482">
            <v>1580101</v>
          </cell>
          <cell r="C482" t="str">
            <v>Verwarmingselement</v>
          </cell>
          <cell r="D482" t="str">
            <v>Reinigen</v>
          </cell>
          <cell r="E482">
            <v>5</v>
          </cell>
          <cell r="F482">
            <v>36</v>
          </cell>
        </row>
        <row r="483">
          <cell r="A483" t="str">
            <v>360001940101</v>
          </cell>
          <cell r="B483">
            <v>1940101</v>
          </cell>
          <cell r="C483" t="str">
            <v>Verwarmingselement</v>
          </cell>
          <cell r="D483" t="str">
            <v>Reinigen</v>
          </cell>
          <cell r="E483">
            <v>5</v>
          </cell>
          <cell r="F483">
            <v>36</v>
          </cell>
        </row>
        <row r="484">
          <cell r="A484" t="str">
            <v>360002080101</v>
          </cell>
          <cell r="B484">
            <v>2080101</v>
          </cell>
          <cell r="C484" t="str">
            <v>Verwarmingselement</v>
          </cell>
          <cell r="D484" t="str">
            <v>Reinigen</v>
          </cell>
          <cell r="E484">
            <v>5</v>
          </cell>
          <cell r="F484">
            <v>36</v>
          </cell>
        </row>
        <row r="485">
          <cell r="A485" t="str">
            <v>360002640101</v>
          </cell>
          <cell r="B485">
            <v>2640101</v>
          </cell>
          <cell r="C485" t="str">
            <v>Verwarmingselement</v>
          </cell>
          <cell r="D485" t="str">
            <v>Reinigen</v>
          </cell>
          <cell r="E485">
            <v>5</v>
          </cell>
          <cell r="F485">
            <v>36</v>
          </cell>
        </row>
        <row r="486">
          <cell r="A486" t="str">
            <v>360002680101</v>
          </cell>
          <cell r="B486">
            <v>2680101</v>
          </cell>
          <cell r="C486" t="str">
            <v>Verwarmingselement</v>
          </cell>
          <cell r="D486" t="str">
            <v>Reinigen</v>
          </cell>
          <cell r="E486">
            <v>5</v>
          </cell>
          <cell r="F486">
            <v>36</v>
          </cell>
        </row>
        <row r="487">
          <cell r="A487" t="str">
            <v>360002740101</v>
          </cell>
          <cell r="B487">
            <v>2740101</v>
          </cell>
          <cell r="C487" t="str">
            <v>Verwarmingselement</v>
          </cell>
          <cell r="D487" t="str">
            <v>Reinigen</v>
          </cell>
          <cell r="E487">
            <v>5</v>
          </cell>
          <cell r="F487">
            <v>36</v>
          </cell>
        </row>
        <row r="488">
          <cell r="A488" t="str">
            <v>360003380101</v>
          </cell>
          <cell r="B488">
            <v>3380101</v>
          </cell>
          <cell r="C488" t="str">
            <v>Verwarmingselement</v>
          </cell>
          <cell r="D488" t="str">
            <v>Reinigen</v>
          </cell>
          <cell r="E488">
            <v>5</v>
          </cell>
          <cell r="F488">
            <v>36</v>
          </cell>
        </row>
        <row r="489">
          <cell r="A489" t="str">
            <v>360004200101</v>
          </cell>
          <cell r="B489">
            <v>4200101</v>
          </cell>
          <cell r="C489" t="str">
            <v>Verwarmingselement</v>
          </cell>
          <cell r="D489" t="str">
            <v>Reinigen</v>
          </cell>
          <cell r="E489">
            <v>5</v>
          </cell>
          <cell r="F489">
            <v>36</v>
          </cell>
        </row>
        <row r="490">
          <cell r="A490" t="str">
            <v>360005200101</v>
          </cell>
          <cell r="B490">
            <v>5200101</v>
          </cell>
          <cell r="C490" t="str">
            <v>Verwarmingselement</v>
          </cell>
          <cell r="D490" t="str">
            <v>Reinigen</v>
          </cell>
          <cell r="E490">
            <v>5</v>
          </cell>
          <cell r="F490">
            <v>36</v>
          </cell>
        </row>
        <row r="491">
          <cell r="A491" t="str">
            <v>360008200101</v>
          </cell>
          <cell r="B491">
            <v>8200101</v>
          </cell>
          <cell r="C491" t="str">
            <v>Verwarmingselement</v>
          </cell>
          <cell r="D491" t="str">
            <v>Reinigen</v>
          </cell>
          <cell r="E491">
            <v>5</v>
          </cell>
          <cell r="F491">
            <v>36</v>
          </cell>
        </row>
        <row r="492">
          <cell r="A492" t="str">
            <v>360009140101</v>
          </cell>
          <cell r="B492">
            <v>9140101</v>
          </cell>
          <cell r="C492" t="str">
            <v>Verwarmingselement</v>
          </cell>
          <cell r="D492" t="str">
            <v>Reinigen</v>
          </cell>
          <cell r="E492">
            <v>5</v>
          </cell>
          <cell r="F492">
            <v>36</v>
          </cell>
        </row>
        <row r="493">
          <cell r="A493" t="str">
            <v>360009200101</v>
          </cell>
          <cell r="B493">
            <v>9200101</v>
          </cell>
          <cell r="C493" t="str">
            <v>Verwarmingselement</v>
          </cell>
          <cell r="D493" t="str">
            <v>Reinigen</v>
          </cell>
          <cell r="E493">
            <v>5</v>
          </cell>
          <cell r="F493">
            <v>36</v>
          </cell>
        </row>
        <row r="494">
          <cell r="A494" t="str">
            <v>380001120101</v>
          </cell>
          <cell r="B494">
            <v>1120101</v>
          </cell>
          <cell r="C494" t="str">
            <v>Luchtrooster</v>
          </cell>
          <cell r="D494" t="str">
            <v>Reinigen</v>
          </cell>
          <cell r="E494">
            <v>10</v>
          </cell>
          <cell r="F494">
            <v>38</v>
          </cell>
        </row>
        <row r="495">
          <cell r="A495" t="str">
            <v>380001180101</v>
          </cell>
          <cell r="B495">
            <v>1180101</v>
          </cell>
          <cell r="C495" t="str">
            <v>Luchtrooster</v>
          </cell>
          <cell r="D495" t="str">
            <v>Reinigen</v>
          </cell>
          <cell r="E495">
            <v>10</v>
          </cell>
          <cell r="F495">
            <v>38</v>
          </cell>
        </row>
        <row r="496">
          <cell r="A496" t="str">
            <v>380001200101</v>
          </cell>
          <cell r="B496">
            <v>1200101</v>
          </cell>
          <cell r="C496" t="str">
            <v>Luchtrooster</v>
          </cell>
          <cell r="D496" t="str">
            <v>Reinigen</v>
          </cell>
          <cell r="E496">
            <v>10</v>
          </cell>
          <cell r="F496">
            <v>38</v>
          </cell>
        </row>
        <row r="497">
          <cell r="A497" t="str">
            <v>380001580101</v>
          </cell>
          <cell r="B497">
            <v>1580101</v>
          </cell>
          <cell r="C497" t="str">
            <v>Luchtrooster</v>
          </cell>
          <cell r="D497" t="str">
            <v>Reinigen</v>
          </cell>
          <cell r="E497">
            <v>10</v>
          </cell>
          <cell r="F497">
            <v>38</v>
          </cell>
        </row>
        <row r="498">
          <cell r="A498" t="str">
            <v>380001940101</v>
          </cell>
          <cell r="B498">
            <v>1940101</v>
          </cell>
          <cell r="C498" t="str">
            <v>Luchtrooster</v>
          </cell>
          <cell r="D498" t="str">
            <v>Reinigen</v>
          </cell>
          <cell r="E498">
            <v>10</v>
          </cell>
          <cell r="F498">
            <v>38</v>
          </cell>
        </row>
        <row r="499">
          <cell r="A499" t="str">
            <v>380002080101</v>
          </cell>
          <cell r="B499">
            <v>2080101</v>
          </cell>
          <cell r="C499" t="str">
            <v>Luchtrooster</v>
          </cell>
          <cell r="D499" t="str">
            <v>Reinigen</v>
          </cell>
          <cell r="E499">
            <v>10</v>
          </cell>
          <cell r="F499">
            <v>38</v>
          </cell>
        </row>
        <row r="500">
          <cell r="A500" t="str">
            <v>380002640101</v>
          </cell>
          <cell r="B500">
            <v>2640101</v>
          </cell>
          <cell r="C500" t="str">
            <v>Luchtrooster</v>
          </cell>
          <cell r="D500" t="str">
            <v>Reinigen</v>
          </cell>
          <cell r="E500">
            <v>10</v>
          </cell>
          <cell r="F500">
            <v>38</v>
          </cell>
        </row>
        <row r="501">
          <cell r="A501" t="str">
            <v>380002680101</v>
          </cell>
          <cell r="B501">
            <v>2680101</v>
          </cell>
          <cell r="C501" t="str">
            <v>Luchtrooster</v>
          </cell>
          <cell r="D501" t="str">
            <v>Reinigen</v>
          </cell>
          <cell r="E501">
            <v>10</v>
          </cell>
          <cell r="F501">
            <v>38</v>
          </cell>
        </row>
        <row r="502">
          <cell r="A502" t="str">
            <v>380002740101</v>
          </cell>
          <cell r="B502">
            <v>2740101</v>
          </cell>
          <cell r="C502" t="str">
            <v>Luchtrooster</v>
          </cell>
          <cell r="D502" t="str">
            <v>Reinigen</v>
          </cell>
          <cell r="E502">
            <v>10</v>
          </cell>
          <cell r="F502">
            <v>38</v>
          </cell>
        </row>
        <row r="503">
          <cell r="A503" t="str">
            <v>380003380101</v>
          </cell>
          <cell r="B503">
            <v>3380101</v>
          </cell>
          <cell r="C503" t="str">
            <v>Luchtrooster</v>
          </cell>
          <cell r="D503" t="str">
            <v>Reinigen</v>
          </cell>
          <cell r="E503">
            <v>10</v>
          </cell>
          <cell r="F503">
            <v>38</v>
          </cell>
        </row>
        <row r="504">
          <cell r="A504" t="str">
            <v>380004200101</v>
          </cell>
          <cell r="B504">
            <v>4200101</v>
          </cell>
          <cell r="C504" t="str">
            <v>Luchtrooster</v>
          </cell>
          <cell r="D504" t="str">
            <v>Reinigen</v>
          </cell>
          <cell r="E504">
            <v>10</v>
          </cell>
          <cell r="F504">
            <v>38</v>
          </cell>
        </row>
        <row r="505">
          <cell r="A505" t="str">
            <v>380005200101</v>
          </cell>
          <cell r="B505">
            <v>5200101</v>
          </cell>
          <cell r="C505" t="str">
            <v>Luchtrooster</v>
          </cell>
          <cell r="D505" t="str">
            <v>Reinigen</v>
          </cell>
          <cell r="E505">
            <v>10</v>
          </cell>
          <cell r="F505">
            <v>38</v>
          </cell>
        </row>
        <row r="506">
          <cell r="A506" t="str">
            <v>380008200101</v>
          </cell>
          <cell r="B506">
            <v>8200101</v>
          </cell>
          <cell r="C506" t="str">
            <v>Luchtrooster</v>
          </cell>
          <cell r="D506" t="str">
            <v>Reinigen</v>
          </cell>
          <cell r="E506">
            <v>10</v>
          </cell>
          <cell r="F506">
            <v>38</v>
          </cell>
        </row>
        <row r="507">
          <cell r="A507" t="str">
            <v>380009140101</v>
          </cell>
          <cell r="B507">
            <v>9140101</v>
          </cell>
          <cell r="C507" t="str">
            <v>Luchtrooster</v>
          </cell>
          <cell r="D507" t="str">
            <v>Reinigen</v>
          </cell>
          <cell r="E507">
            <v>10</v>
          </cell>
          <cell r="F507">
            <v>38</v>
          </cell>
        </row>
        <row r="508">
          <cell r="A508" t="str">
            <v>380009200101</v>
          </cell>
          <cell r="B508">
            <v>9200101</v>
          </cell>
          <cell r="C508" t="str">
            <v>Luchtrooster</v>
          </cell>
          <cell r="D508" t="str">
            <v>Reinigen</v>
          </cell>
          <cell r="E508">
            <v>10</v>
          </cell>
          <cell r="F508">
            <v>38</v>
          </cell>
        </row>
        <row r="509">
          <cell r="A509" t="str">
            <v>400001120101</v>
          </cell>
          <cell r="B509">
            <v>1120101</v>
          </cell>
          <cell r="C509" t="str">
            <v>Verlichtingsarmatuur (bureau/wand)</v>
          </cell>
          <cell r="D509" t="str">
            <v>Reinigen</v>
          </cell>
          <cell r="E509">
            <v>40</v>
          </cell>
          <cell r="F509">
            <v>40</v>
          </cell>
        </row>
        <row r="510">
          <cell r="A510" t="str">
            <v>400001180101</v>
          </cell>
          <cell r="B510">
            <v>1180101</v>
          </cell>
          <cell r="C510" t="str">
            <v>Verlichtingsarmatuur (bureau/wand)</v>
          </cell>
          <cell r="D510" t="str">
            <v>Reinigen</v>
          </cell>
          <cell r="E510">
            <v>40</v>
          </cell>
          <cell r="F510">
            <v>40</v>
          </cell>
        </row>
        <row r="511">
          <cell r="A511" t="str">
            <v>400001200101</v>
          </cell>
          <cell r="B511">
            <v>1200101</v>
          </cell>
          <cell r="C511" t="str">
            <v>Verlichtingsarmatuur (bureau/wand)</v>
          </cell>
          <cell r="D511" t="str">
            <v>Reinigen</v>
          </cell>
          <cell r="E511">
            <v>40</v>
          </cell>
          <cell r="F511">
            <v>40</v>
          </cell>
        </row>
        <row r="512">
          <cell r="A512" t="str">
            <v>400001580101</v>
          </cell>
          <cell r="B512">
            <v>1580101</v>
          </cell>
          <cell r="C512" t="str">
            <v>Verlichtingsarmatuur {bureau/wand)</v>
          </cell>
          <cell r="D512" t="str">
            <v>Reinigen</v>
          </cell>
          <cell r="E512">
            <v>40</v>
          </cell>
          <cell r="F512">
            <v>40</v>
          </cell>
        </row>
        <row r="513">
          <cell r="A513" t="str">
            <v>400001940101</v>
          </cell>
          <cell r="B513">
            <v>1940101</v>
          </cell>
          <cell r="C513" t="str">
            <v>Verlichtingsarmatuur (bureau/wand)</v>
          </cell>
          <cell r="D513" t="str">
            <v>Reinigen</v>
          </cell>
          <cell r="E513">
            <v>40</v>
          </cell>
          <cell r="F513">
            <v>40</v>
          </cell>
        </row>
        <row r="514">
          <cell r="A514" t="str">
            <v>400002080101</v>
          </cell>
          <cell r="B514">
            <v>2080101</v>
          </cell>
          <cell r="C514" t="str">
            <v>Verlichtingsarmatuur (bureau/wand)</v>
          </cell>
          <cell r="D514" t="str">
            <v>Reinigen</v>
          </cell>
          <cell r="E514">
            <v>40</v>
          </cell>
          <cell r="F514">
            <v>40</v>
          </cell>
        </row>
        <row r="515">
          <cell r="A515" t="str">
            <v>400002640101</v>
          </cell>
          <cell r="B515">
            <v>2640101</v>
          </cell>
          <cell r="C515" t="str">
            <v>Verlichtingsarmatuur (bureau/wand)</v>
          </cell>
          <cell r="D515" t="str">
            <v>Reinigen</v>
          </cell>
          <cell r="E515">
            <v>40</v>
          </cell>
          <cell r="F515">
            <v>40</v>
          </cell>
        </row>
        <row r="516">
          <cell r="A516" t="str">
            <v>400002680101</v>
          </cell>
          <cell r="B516">
            <v>2680101</v>
          </cell>
          <cell r="C516" t="str">
            <v>Verlichtingsarmatuur (bureau/wand)</v>
          </cell>
          <cell r="D516" t="str">
            <v>Reinigen</v>
          </cell>
          <cell r="E516">
            <v>40</v>
          </cell>
          <cell r="F516">
            <v>40</v>
          </cell>
        </row>
        <row r="517">
          <cell r="A517" t="str">
            <v>400002740101</v>
          </cell>
          <cell r="B517">
            <v>2740101</v>
          </cell>
          <cell r="C517" t="str">
            <v>Verlichtingsarmatuur (bureau/wand)</v>
          </cell>
          <cell r="D517" t="str">
            <v>Reinigen</v>
          </cell>
          <cell r="E517">
            <v>40</v>
          </cell>
          <cell r="F517">
            <v>40</v>
          </cell>
        </row>
        <row r="518">
          <cell r="A518" t="str">
            <v>400004200101</v>
          </cell>
          <cell r="B518">
            <v>4200101</v>
          </cell>
          <cell r="C518" t="str">
            <v>Verlichtingsarmatuur (bureau/wand)</v>
          </cell>
          <cell r="D518" t="str">
            <v>Reinigen</v>
          </cell>
          <cell r="E518">
            <v>40</v>
          </cell>
          <cell r="F518">
            <v>40</v>
          </cell>
        </row>
        <row r="519">
          <cell r="A519" t="str">
            <v>400005200101</v>
          </cell>
          <cell r="B519">
            <v>5200101</v>
          </cell>
          <cell r="C519" t="str">
            <v>Verlichtingsarmatuur (bureau/wand)</v>
          </cell>
          <cell r="D519" t="str">
            <v>Reinigen</v>
          </cell>
          <cell r="E519">
            <v>40</v>
          </cell>
          <cell r="F519">
            <v>40</v>
          </cell>
        </row>
        <row r="520">
          <cell r="A520" t="str">
            <v>400008200101</v>
          </cell>
          <cell r="B520">
            <v>8200101</v>
          </cell>
          <cell r="C520" t="str">
            <v>Verlichtingsarmatuur (bureau/wand)</v>
          </cell>
          <cell r="D520" t="str">
            <v>Reinigen</v>
          </cell>
          <cell r="E520">
            <v>40</v>
          </cell>
          <cell r="F520">
            <v>40</v>
          </cell>
        </row>
        <row r="521">
          <cell r="A521" t="str">
            <v>400009200101</v>
          </cell>
          <cell r="B521">
            <v>9200101</v>
          </cell>
          <cell r="C521" t="str">
            <v>Verlichtingsarmatuur (bureau/wand)</v>
          </cell>
          <cell r="D521" t="str">
            <v>Reinigen</v>
          </cell>
          <cell r="E521">
            <v>40</v>
          </cell>
          <cell r="F521">
            <v>40</v>
          </cell>
        </row>
        <row r="522">
          <cell r="A522" t="str">
            <v>400011200101</v>
          </cell>
          <cell r="B522">
            <v>11200101</v>
          </cell>
          <cell r="C522" t="str">
            <v>Bureau/tafel</v>
          </cell>
          <cell r="D522" t="str">
            <v>Bovenzijde stof en vlekken verwijderen</v>
          </cell>
          <cell r="E522">
            <v>195</v>
          </cell>
          <cell r="F522">
            <v>4</v>
          </cell>
        </row>
        <row r="523">
          <cell r="A523" t="str">
            <v>400014200101</v>
          </cell>
          <cell r="B523">
            <v>14200101</v>
          </cell>
          <cell r="C523" t="str">
            <v>Bureau/tafel</v>
          </cell>
          <cell r="D523" t="str">
            <v>Bovenzijde stof en vlekken verwijderen</v>
          </cell>
          <cell r="E523">
            <v>195</v>
          </cell>
          <cell r="F523">
            <v>4</v>
          </cell>
        </row>
        <row r="524">
          <cell r="A524" t="str">
            <v>400020200101</v>
          </cell>
          <cell r="B524">
            <v>20200101</v>
          </cell>
          <cell r="C524" t="str">
            <v>Bureau/tafel</v>
          </cell>
          <cell r="D524" t="str">
            <v>Bovenzijde stof en vlekken verwijderen</v>
          </cell>
          <cell r="E524">
            <v>195</v>
          </cell>
          <cell r="F524">
            <v>4</v>
          </cell>
        </row>
        <row r="525">
          <cell r="A525" t="str">
            <v>400021200101</v>
          </cell>
          <cell r="B525">
            <v>21200101</v>
          </cell>
          <cell r="C525" t="str">
            <v>Bureau/tafel</v>
          </cell>
          <cell r="D525" t="str">
            <v>Bovenzijde stof en vlekken verwijderen</v>
          </cell>
          <cell r="E525">
            <v>195</v>
          </cell>
          <cell r="F525">
            <v>4</v>
          </cell>
        </row>
        <row r="526">
          <cell r="A526" t="str">
            <v>400026200101</v>
          </cell>
          <cell r="B526">
            <v>26200101</v>
          </cell>
          <cell r="C526" t="str">
            <v>Bureau/tafel</v>
          </cell>
          <cell r="D526" t="str">
            <v>Bovenzijde stof en vlekken verwijderen</v>
          </cell>
          <cell r="E526">
            <v>195</v>
          </cell>
          <cell r="F526">
            <v>4</v>
          </cell>
        </row>
        <row r="527">
          <cell r="A527" t="str">
            <v>400027200101</v>
          </cell>
          <cell r="B527">
            <v>27200101</v>
          </cell>
          <cell r="C527" t="str">
            <v>Bureau/tafel</v>
          </cell>
          <cell r="D527" t="str">
            <v>Bovenzijde stof en vlekken verwijderen</v>
          </cell>
          <cell r="E527">
            <v>195</v>
          </cell>
          <cell r="F527">
            <v>4</v>
          </cell>
        </row>
        <row r="528">
          <cell r="A528" t="str">
            <v>400029200101</v>
          </cell>
          <cell r="B528">
            <v>29200101</v>
          </cell>
          <cell r="C528" t="str">
            <v>Bureau/tafel</v>
          </cell>
          <cell r="D528" t="str">
            <v>Bovenzijde stof en vlekken verwijderen</v>
          </cell>
          <cell r="E528">
            <v>195</v>
          </cell>
          <cell r="F528">
            <v>4</v>
          </cell>
        </row>
        <row r="529">
          <cell r="A529" t="str">
            <v>400065200101</v>
          </cell>
          <cell r="B529">
            <v>65200101</v>
          </cell>
          <cell r="C529" t="str">
            <v>Bureau/tafel</v>
          </cell>
          <cell r="D529" t="str">
            <v>Bovenzijde stof en vlekken verwijderen</v>
          </cell>
          <cell r="E529">
            <v>195</v>
          </cell>
          <cell r="F529">
            <v>4</v>
          </cell>
        </row>
        <row r="530">
          <cell r="A530" t="str">
            <v>410001120101</v>
          </cell>
          <cell r="B530">
            <v>1120101</v>
          </cell>
          <cell r="C530" t="str">
            <v>Stoel/bank: leuning/zitting</v>
          </cell>
          <cell r="D530" t="str">
            <v>Afnemen/los vuil verwijderen</v>
          </cell>
          <cell r="E530">
            <v>120</v>
          </cell>
          <cell r="F530">
            <v>41</v>
          </cell>
        </row>
        <row r="531">
          <cell r="A531" t="str">
            <v>410001180101</v>
          </cell>
          <cell r="B531">
            <v>1180101</v>
          </cell>
          <cell r="C531" t="str">
            <v>Stoel/bank: leuning/zitting</v>
          </cell>
          <cell r="D531" t="str">
            <v>Afnemen/los vuil verwijderen</v>
          </cell>
          <cell r="E531">
            <v>80</v>
          </cell>
          <cell r="F531">
            <v>41</v>
          </cell>
        </row>
        <row r="532">
          <cell r="A532" t="str">
            <v>410001200101</v>
          </cell>
          <cell r="B532">
            <v>1200101</v>
          </cell>
          <cell r="C532" t="str">
            <v>Stoel/bank: leuning/zitting</v>
          </cell>
          <cell r="D532" t="str">
            <v>Afnemen/los vuil verwijderen</v>
          </cell>
          <cell r="E532">
            <v>200</v>
          </cell>
          <cell r="F532">
            <v>41</v>
          </cell>
        </row>
        <row r="533">
          <cell r="A533" t="str">
            <v>410002080101</v>
          </cell>
          <cell r="B533">
            <v>2080101</v>
          </cell>
          <cell r="C533" t="str">
            <v>Stoel/bank: leuning/zitting</v>
          </cell>
          <cell r="D533" t="str">
            <v>Afnemen/los vuil verwijderen</v>
          </cell>
          <cell r="E533">
            <v>80</v>
          </cell>
          <cell r="F533">
            <v>41</v>
          </cell>
        </row>
        <row r="534">
          <cell r="A534" t="str">
            <v>410002680101</v>
          </cell>
          <cell r="B534">
            <v>2680101</v>
          </cell>
          <cell r="C534" t="str">
            <v>Stoel/bank: leuning/zitting</v>
          </cell>
          <cell r="D534" t="str">
            <v>Afnemen/los vuil verwijderen</v>
          </cell>
          <cell r="E534">
            <v>80</v>
          </cell>
          <cell r="F534">
            <v>41</v>
          </cell>
        </row>
        <row r="535">
          <cell r="A535" t="str">
            <v>410002740101</v>
          </cell>
          <cell r="B535">
            <v>2740101</v>
          </cell>
          <cell r="C535" t="str">
            <v>Kruk</v>
          </cell>
          <cell r="D535" t="str">
            <v>Reinigen</v>
          </cell>
          <cell r="E535">
            <v>40</v>
          </cell>
          <cell r="F535">
            <v>41</v>
          </cell>
        </row>
        <row r="536">
          <cell r="A536" t="str">
            <v>410004200101</v>
          </cell>
          <cell r="B536">
            <v>4200101</v>
          </cell>
          <cell r="C536" t="str">
            <v>Stoel/bank: leuning/zitting</v>
          </cell>
          <cell r="D536" t="str">
            <v>Afnemen/los vuil verwijderen</v>
          </cell>
          <cell r="E536">
            <v>200</v>
          </cell>
          <cell r="F536">
            <v>41</v>
          </cell>
        </row>
        <row r="537">
          <cell r="A537" t="str">
            <v>410005200101</v>
          </cell>
          <cell r="B537">
            <v>5200101</v>
          </cell>
          <cell r="C537" t="str">
            <v>Stoel/bank: leuning/zitting</v>
          </cell>
          <cell r="D537" t="str">
            <v>Afnemen/los vuil verwijderen</v>
          </cell>
          <cell r="E537">
            <v>200</v>
          </cell>
          <cell r="F537">
            <v>41</v>
          </cell>
        </row>
        <row r="538">
          <cell r="A538" t="str">
            <v>430001180101</v>
          </cell>
          <cell r="B538">
            <v>1180101</v>
          </cell>
          <cell r="C538" t="str">
            <v xml:space="preserve">Krijt -/Magneetbord </v>
          </cell>
          <cell r="D538" t="str">
            <v>Krijtgoot en bovenzijde reinigen</v>
          </cell>
          <cell r="E538">
            <v>40</v>
          </cell>
          <cell r="F538">
            <v>43</v>
          </cell>
        </row>
        <row r="539">
          <cell r="A539" t="str">
            <v>430002640101</v>
          </cell>
          <cell r="B539">
            <v>2640101</v>
          </cell>
          <cell r="C539" t="str">
            <v>Krijt-/Mag neetbord</v>
          </cell>
          <cell r="D539" t="str">
            <v>Krijtgoot en bovenzijde reinigen</v>
          </cell>
          <cell r="E539">
            <v>40</v>
          </cell>
          <cell r="F539">
            <v>43</v>
          </cell>
        </row>
        <row r="540">
          <cell r="A540" t="str">
            <v>430002680101</v>
          </cell>
          <cell r="B540">
            <v>2680101</v>
          </cell>
          <cell r="C540" t="str">
            <v xml:space="preserve">Krijt-/Magneetbord </v>
          </cell>
          <cell r="D540" t="str">
            <v>Krijtgoot en bovenzijde reinigen</v>
          </cell>
          <cell r="E540">
            <v>40</v>
          </cell>
          <cell r="F540">
            <v>43</v>
          </cell>
        </row>
        <row r="541">
          <cell r="A541" t="str">
            <v>430002740101</v>
          </cell>
          <cell r="B541">
            <v>2740101</v>
          </cell>
          <cell r="C541" t="str">
            <v>Krijt-/Magneetbord</v>
          </cell>
          <cell r="D541" t="str">
            <v>Krijtgoot en bovenzijde reinigen</v>
          </cell>
          <cell r="E541">
            <v>40</v>
          </cell>
          <cell r="F541">
            <v>43</v>
          </cell>
        </row>
        <row r="542">
          <cell r="A542" t="str">
            <v>480001120101</v>
          </cell>
          <cell r="B542">
            <v>1120101</v>
          </cell>
          <cell r="C542" t="str">
            <v>Kapstok, garderoberek</v>
          </cell>
          <cell r="D542" t="str">
            <v>Stof en vlekken verwijderen</v>
          </cell>
          <cell r="E542">
            <v>40</v>
          </cell>
          <cell r="F542">
            <v>48</v>
          </cell>
        </row>
        <row r="543">
          <cell r="A543" t="str">
            <v>480001120101</v>
          </cell>
          <cell r="B543">
            <v>1120101</v>
          </cell>
          <cell r="C543" t="str">
            <v>Kapstok, garderoberek</v>
          </cell>
          <cell r="D543" t="str">
            <v>Verticale vlakken vlekken verwijderen</v>
          </cell>
          <cell r="E543">
            <v>35</v>
          </cell>
          <cell r="F543">
            <v>48</v>
          </cell>
        </row>
        <row r="544">
          <cell r="A544" t="str">
            <v>480001180101</v>
          </cell>
          <cell r="B544">
            <v>1180101</v>
          </cell>
          <cell r="C544" t="str">
            <v>Kapstok, garderoberek</v>
          </cell>
          <cell r="D544" t="str">
            <v>Stof en vlekken verwijderen</v>
          </cell>
          <cell r="E544">
            <v>40</v>
          </cell>
          <cell r="F544">
            <v>48</v>
          </cell>
        </row>
        <row r="545">
          <cell r="A545" t="str">
            <v>480001200101</v>
          </cell>
          <cell r="B545">
            <v>1200101</v>
          </cell>
          <cell r="C545" t="str">
            <v>Kapstok, garderoberek</v>
          </cell>
          <cell r="D545" t="str">
            <v>Stof en vlekken verwijderen</v>
          </cell>
          <cell r="E545">
            <v>40</v>
          </cell>
          <cell r="F545">
            <v>48</v>
          </cell>
        </row>
        <row r="546">
          <cell r="A546" t="str">
            <v>480002080101</v>
          </cell>
          <cell r="B546">
            <v>2080101</v>
          </cell>
          <cell r="C546" t="str">
            <v>Kapstok, garderoberek</v>
          </cell>
          <cell r="D546" t="str">
            <v>Stof en vlekken verwijderen</v>
          </cell>
          <cell r="E546">
            <v>40</v>
          </cell>
          <cell r="F546">
            <v>48</v>
          </cell>
        </row>
        <row r="547">
          <cell r="A547" t="str">
            <v>480002640101</v>
          </cell>
          <cell r="B547">
            <v>2640101</v>
          </cell>
          <cell r="C547" t="str">
            <v>Kapstok, garderoberek</v>
          </cell>
          <cell r="D547" t="str">
            <v>Stof en vlekken verwijderen</v>
          </cell>
          <cell r="E547">
            <v>40</v>
          </cell>
          <cell r="F547">
            <v>48</v>
          </cell>
        </row>
        <row r="548">
          <cell r="A548" t="str">
            <v>480002680101</v>
          </cell>
          <cell r="B548">
            <v>2680101</v>
          </cell>
          <cell r="C548" t="str">
            <v>Kapstok, garderoberek</v>
          </cell>
          <cell r="D548" t="str">
            <v>Stof en vlekken verwijderen</v>
          </cell>
          <cell r="E548">
            <v>40</v>
          </cell>
          <cell r="F548">
            <v>48</v>
          </cell>
        </row>
        <row r="549">
          <cell r="A549" t="str">
            <v>480002740101</v>
          </cell>
          <cell r="B549">
            <v>2740101</v>
          </cell>
          <cell r="C549" t="str">
            <v>Kapstok, garderoberek</v>
          </cell>
          <cell r="D549" t="str">
            <v>Stof en vlekken verwijderen</v>
          </cell>
          <cell r="E549">
            <v>40</v>
          </cell>
          <cell r="F549">
            <v>48</v>
          </cell>
        </row>
        <row r="550">
          <cell r="A550" t="str">
            <v>480004200101</v>
          </cell>
          <cell r="B550">
            <v>4200101</v>
          </cell>
          <cell r="C550" t="str">
            <v>Kapstok, garderoberek</v>
          </cell>
          <cell r="D550" t="str">
            <v>Stof en vlekken verwijderen</v>
          </cell>
          <cell r="E550">
            <v>40</v>
          </cell>
          <cell r="F550">
            <v>48</v>
          </cell>
        </row>
        <row r="551">
          <cell r="A551" t="str">
            <v>490001120101</v>
          </cell>
          <cell r="B551">
            <v>1120101</v>
          </cell>
          <cell r="C551" t="str">
            <v>Separatieglas</v>
          </cell>
          <cell r="D551" t="str">
            <v>Vlekken verwijderen</v>
          </cell>
          <cell r="E551">
            <v>120</v>
          </cell>
          <cell r="F551">
            <v>49</v>
          </cell>
        </row>
        <row r="552">
          <cell r="A552" t="str">
            <v>490001180101</v>
          </cell>
          <cell r="B552">
            <v>1180101</v>
          </cell>
          <cell r="C552" t="str">
            <v>Separatieglas</v>
          </cell>
          <cell r="D552" t="str">
            <v>Vlekken verwijderen</v>
          </cell>
          <cell r="E552">
            <v>80</v>
          </cell>
          <cell r="F552">
            <v>49</v>
          </cell>
        </row>
        <row r="553">
          <cell r="A553" t="str">
            <v>490001200101</v>
          </cell>
          <cell r="B553">
            <v>1200101</v>
          </cell>
          <cell r="C553" t="str">
            <v>Separatieglas</v>
          </cell>
          <cell r="D553" t="str">
            <v>Vlekken verwijderen</v>
          </cell>
          <cell r="E553">
            <v>200</v>
          </cell>
          <cell r="F553">
            <v>49</v>
          </cell>
        </row>
        <row r="554">
          <cell r="A554" t="str">
            <v>490001580101</v>
          </cell>
          <cell r="B554">
            <v>1580101</v>
          </cell>
          <cell r="C554" t="str">
            <v>Separatieglas</v>
          </cell>
          <cell r="D554" t="str">
            <v>Vlekken verwijderen</v>
          </cell>
          <cell r="E554">
            <v>80</v>
          </cell>
          <cell r="F554">
            <v>49</v>
          </cell>
        </row>
        <row r="555">
          <cell r="A555" t="str">
            <v>490002080101</v>
          </cell>
          <cell r="B555">
            <v>2080101</v>
          </cell>
          <cell r="C555" t="str">
            <v>Separatieglas</v>
          </cell>
          <cell r="D555" t="str">
            <v>Vlekken verwijderen</v>
          </cell>
          <cell r="E555">
            <v>80</v>
          </cell>
          <cell r="F555">
            <v>49</v>
          </cell>
        </row>
        <row r="556">
          <cell r="A556" t="str">
            <v>490002640101</v>
          </cell>
          <cell r="B556">
            <v>2640101</v>
          </cell>
          <cell r="C556" t="str">
            <v>Separatieglas</v>
          </cell>
          <cell r="D556" t="str">
            <v>Vlekken verwijderen</v>
          </cell>
          <cell r="E556">
            <v>40</v>
          </cell>
          <cell r="F556">
            <v>49</v>
          </cell>
        </row>
        <row r="557">
          <cell r="A557" t="str">
            <v>490002680101</v>
          </cell>
          <cell r="B557">
            <v>2680101</v>
          </cell>
          <cell r="C557" t="str">
            <v>Separatieglas</v>
          </cell>
          <cell r="D557" t="str">
            <v>Vlekken verwijderen</v>
          </cell>
          <cell r="E557">
            <v>80</v>
          </cell>
          <cell r="F557">
            <v>49</v>
          </cell>
        </row>
        <row r="558">
          <cell r="A558" t="str">
            <v>490002740101</v>
          </cell>
          <cell r="B558">
            <v>2740101</v>
          </cell>
          <cell r="C558" t="str">
            <v>Separatieglas</v>
          </cell>
          <cell r="D558" t="str">
            <v>Vlekken verwijderen</v>
          </cell>
          <cell r="E558">
            <v>40</v>
          </cell>
          <cell r="F558">
            <v>49</v>
          </cell>
        </row>
        <row r="559">
          <cell r="A559" t="str">
            <v>490004200101</v>
          </cell>
          <cell r="B559">
            <v>4200101</v>
          </cell>
          <cell r="C559" t="str">
            <v>Separatieglas</v>
          </cell>
          <cell r="D559" t="str">
            <v>Vlekken verwijderen</v>
          </cell>
          <cell r="E559">
            <v>200</v>
          </cell>
          <cell r="F559">
            <v>49</v>
          </cell>
        </row>
        <row r="560">
          <cell r="A560" t="str">
            <v>490005200101</v>
          </cell>
          <cell r="B560">
            <v>5200101</v>
          </cell>
          <cell r="C560" t="str">
            <v>Separatieglas</v>
          </cell>
          <cell r="D560" t="str">
            <v>Vlekken verwijderen</v>
          </cell>
          <cell r="E560">
            <v>200</v>
          </cell>
          <cell r="F560">
            <v>49</v>
          </cell>
        </row>
        <row r="561">
          <cell r="A561" t="str">
            <v>500001200101</v>
          </cell>
          <cell r="B561">
            <v>1200101</v>
          </cell>
          <cell r="C561" t="str">
            <v xml:space="preserve">Pc's </v>
          </cell>
          <cell r="D561" t="str">
            <v>Reinigen</v>
          </cell>
          <cell r="E561">
            <v>40</v>
          </cell>
          <cell r="F561">
            <v>50</v>
          </cell>
        </row>
        <row r="562">
          <cell r="A562" t="str">
            <v>500011200101</v>
          </cell>
          <cell r="B562">
            <v>11200101</v>
          </cell>
          <cell r="C562" t="str">
            <v>Bureau/tafel</v>
          </cell>
          <cell r="D562" t="str">
            <v>Verticale vlakken vlekken verwijderen</v>
          </cell>
          <cell r="E562">
            <v>195</v>
          </cell>
          <cell r="F562">
            <v>5</v>
          </cell>
        </row>
        <row r="563">
          <cell r="A563" t="str">
            <v>500014200101</v>
          </cell>
          <cell r="B563">
            <v>14200101</v>
          </cell>
          <cell r="C563" t="str">
            <v>Bureau/tafel</v>
          </cell>
          <cell r="D563" t="str">
            <v>Verticale vlakken vlekken verwijderen</v>
          </cell>
          <cell r="E563">
            <v>200</v>
          </cell>
          <cell r="F563">
            <v>5</v>
          </cell>
        </row>
        <row r="564">
          <cell r="A564" t="str">
            <v>500020200101</v>
          </cell>
          <cell r="B564">
            <v>20200101</v>
          </cell>
          <cell r="C564" t="str">
            <v>Bureau/tafel</v>
          </cell>
          <cell r="D564" t="str">
            <v>Verticale vlakken vlekken verwijderen</v>
          </cell>
          <cell r="E564">
            <v>195</v>
          </cell>
          <cell r="F564">
            <v>5</v>
          </cell>
        </row>
        <row r="565">
          <cell r="A565" t="str">
            <v>500021200101</v>
          </cell>
          <cell r="B565">
            <v>21200101</v>
          </cell>
          <cell r="C565" t="str">
            <v>Bureau/tafel</v>
          </cell>
          <cell r="D565" t="str">
            <v>Verticale vlakken vlekken verwijderen</v>
          </cell>
          <cell r="E565">
            <v>200</v>
          </cell>
          <cell r="F565">
            <v>5</v>
          </cell>
        </row>
        <row r="566">
          <cell r="A566" t="str">
            <v>500026200101</v>
          </cell>
          <cell r="B566">
            <v>26200101</v>
          </cell>
          <cell r="C566" t="str">
            <v>Bureau/tafel</v>
          </cell>
          <cell r="D566" t="str">
            <v>Verticale vlakken vlekken verwijderen</v>
          </cell>
          <cell r="E566">
            <v>195</v>
          </cell>
          <cell r="F566">
            <v>5</v>
          </cell>
        </row>
        <row r="567">
          <cell r="A567" t="str">
            <v>500027200101</v>
          </cell>
          <cell r="B567">
            <v>27200101</v>
          </cell>
          <cell r="C567" t="str">
            <v>Bureau/tafel</v>
          </cell>
          <cell r="D567" t="str">
            <v>Verticale vlakken vlekken verwijderen</v>
          </cell>
          <cell r="E567">
            <v>195</v>
          </cell>
          <cell r="F567">
            <v>5</v>
          </cell>
        </row>
        <row r="568">
          <cell r="A568" t="str">
            <v>500029200101</v>
          </cell>
          <cell r="B568">
            <v>29200101</v>
          </cell>
          <cell r="C568" t="str">
            <v>Bureau/tafel</v>
          </cell>
          <cell r="D568" t="str">
            <v>Verticale vlakken vlekken verwijderen</v>
          </cell>
          <cell r="E568">
            <v>195</v>
          </cell>
          <cell r="F568">
            <v>5</v>
          </cell>
        </row>
        <row r="569">
          <cell r="A569" t="str">
            <v>500065200101</v>
          </cell>
          <cell r="B569">
            <v>65200101</v>
          </cell>
          <cell r="C569" t="str">
            <v>Bureau/tafel</v>
          </cell>
          <cell r="D569" t="str">
            <v>Verticale vlakken vlekken verwijderen</v>
          </cell>
          <cell r="E569">
            <v>195</v>
          </cell>
          <cell r="F569">
            <v>5</v>
          </cell>
        </row>
        <row r="570">
          <cell r="A570" t="str">
            <v>510001180101</v>
          </cell>
          <cell r="B570">
            <v>1180101</v>
          </cell>
          <cell r="C570" t="str">
            <v>Brandbestrijdingsmiddelen</v>
          </cell>
          <cell r="D570" t="str">
            <v>Stof en vlekken verwijderen</v>
          </cell>
          <cell r="E570">
            <v>40</v>
          </cell>
          <cell r="F570">
            <v>51</v>
          </cell>
        </row>
        <row r="571">
          <cell r="A571" t="str">
            <v>510001580101</v>
          </cell>
          <cell r="B571">
            <v>1580101</v>
          </cell>
          <cell r="C571" t="str">
            <v xml:space="preserve">Brandbestrijdingsmiddelen </v>
          </cell>
          <cell r="D571" t="str">
            <v>Stof en vlekken verwijderen</v>
          </cell>
          <cell r="E571">
            <v>40</v>
          </cell>
          <cell r="F571">
            <v>51</v>
          </cell>
        </row>
        <row r="572">
          <cell r="A572" t="str">
            <v>510001940101</v>
          </cell>
          <cell r="B572">
            <v>1940101</v>
          </cell>
          <cell r="C572" t="str">
            <v>Brandbestrijdingsmiddelen</v>
          </cell>
          <cell r="D572" t="str">
            <v>Stof en vlekken verwijderen</v>
          </cell>
          <cell r="E572">
            <v>40</v>
          </cell>
          <cell r="F572">
            <v>51</v>
          </cell>
        </row>
        <row r="573">
          <cell r="A573" t="str">
            <v>510002740101</v>
          </cell>
          <cell r="B573">
            <v>2740101</v>
          </cell>
          <cell r="C573" t="str">
            <v>Brandbestrijdingsmiddelen</v>
          </cell>
          <cell r="D573" t="str">
            <v>Stof en vlekken verwijderen</v>
          </cell>
          <cell r="E573">
            <v>40</v>
          </cell>
          <cell r="F573">
            <v>51</v>
          </cell>
        </row>
        <row r="574">
          <cell r="A574" t="str">
            <v>510003380101</v>
          </cell>
          <cell r="B574">
            <v>3380101</v>
          </cell>
          <cell r="C574" t="str">
            <v xml:space="preserve">Brandbestrijdingsmiddelen </v>
          </cell>
          <cell r="D574" t="str">
            <v>Stof en vlekken verwijderen</v>
          </cell>
          <cell r="E574">
            <v>40</v>
          </cell>
          <cell r="F574">
            <v>51</v>
          </cell>
        </row>
        <row r="575">
          <cell r="A575" t="str">
            <v>510004200101</v>
          </cell>
          <cell r="B575">
            <v>4200101</v>
          </cell>
          <cell r="C575" t="str">
            <v>Brandbestrijdingsmiddelen</v>
          </cell>
          <cell r="D575" t="str">
            <v>Stof en vlekken verwijderen</v>
          </cell>
          <cell r="E575">
            <v>40</v>
          </cell>
          <cell r="F575">
            <v>51</v>
          </cell>
        </row>
        <row r="576">
          <cell r="A576" t="str">
            <v>520001180101</v>
          </cell>
          <cell r="B576">
            <v>1180101</v>
          </cell>
          <cell r="C576" t="str">
            <v>Reclame en/of aanwijsbord</v>
          </cell>
          <cell r="D576" t="str">
            <v>Stof en vlekken verwijderen</v>
          </cell>
          <cell r="E576">
            <v>70</v>
          </cell>
          <cell r="F576">
            <v>52</v>
          </cell>
        </row>
        <row r="577">
          <cell r="A577" t="str">
            <v>530001180101</v>
          </cell>
          <cell r="B577">
            <v>1180101</v>
          </cell>
          <cell r="C577" t="str">
            <v>Reclame en/of aanwijsbord</v>
          </cell>
          <cell r="D577" t="str">
            <v>Geheel reinigen</v>
          </cell>
          <cell r="E577">
            <v>10</v>
          </cell>
          <cell r="F577">
            <v>53</v>
          </cell>
        </row>
        <row r="578">
          <cell r="A578" t="str">
            <v>550009140101</v>
          </cell>
          <cell r="B578">
            <v>9140101</v>
          </cell>
          <cell r="C578" t="str">
            <v>Sport-/spelattributen</v>
          </cell>
          <cell r="D578" t="str">
            <v>Stof en vlekken verwijderen</v>
          </cell>
          <cell r="E578">
            <v>5</v>
          </cell>
          <cell r="F578">
            <v>55</v>
          </cell>
        </row>
        <row r="579">
          <cell r="A579" t="str">
            <v>570001120101</v>
          </cell>
          <cell r="B579">
            <v>1120101</v>
          </cell>
          <cell r="C579" t="str">
            <v>Alle hiervoor genoemde onderdelen (exclusief vloeren)</v>
          </cell>
          <cell r="D579" t="str">
            <v>Kauwgom verwijderen</v>
          </cell>
          <cell r="E579">
            <v>1</v>
          </cell>
          <cell r="F579">
            <v>57</v>
          </cell>
        </row>
        <row r="580">
          <cell r="A580" t="str">
            <v>570001180101</v>
          </cell>
          <cell r="B580">
            <v>1180101</v>
          </cell>
          <cell r="C580" t="str">
            <v>Alle hiervoor genoemde onderdelen (exclusief vloeren0</v>
          </cell>
          <cell r="D580" t="str">
            <v>Kauwgom verwijderen</v>
          </cell>
          <cell r="E580">
            <v>1</v>
          </cell>
          <cell r="F580">
            <v>57</v>
          </cell>
        </row>
        <row r="581">
          <cell r="A581" t="str">
            <v>570001200101</v>
          </cell>
          <cell r="B581">
            <v>1200101</v>
          </cell>
          <cell r="C581" t="str">
            <v>Alle hiervoor genoemde onderdelen (exclusief vloeren)</v>
          </cell>
          <cell r="D581" t="str">
            <v>Kauwgom verwijderen</v>
          </cell>
          <cell r="E581">
            <v>1</v>
          </cell>
          <cell r="F581">
            <v>57</v>
          </cell>
        </row>
        <row r="582">
          <cell r="A582" t="str">
            <v>570001580101</v>
          </cell>
          <cell r="B582">
            <v>1580101</v>
          </cell>
          <cell r="C582" t="str">
            <v>Alle hiervoor genoemde onderdelen (exclusief vloer)</v>
          </cell>
          <cell r="D582" t="str">
            <v>Kauwgom verwijderen</v>
          </cell>
          <cell r="E582">
            <v>1</v>
          </cell>
          <cell r="F582">
            <v>57</v>
          </cell>
        </row>
        <row r="583">
          <cell r="A583" t="str">
            <v>570001940101</v>
          </cell>
          <cell r="B583">
            <v>1940101</v>
          </cell>
          <cell r="C583" t="str">
            <v>Alle hiervoor genoemde onderdelen (exclusief vleoren0</v>
          </cell>
          <cell r="D583" t="str">
            <v>Kauwgom verwijderen</v>
          </cell>
          <cell r="E583">
            <v>1</v>
          </cell>
          <cell r="F583">
            <v>57</v>
          </cell>
        </row>
        <row r="584">
          <cell r="A584" t="str">
            <v>570002080101</v>
          </cell>
          <cell r="B584">
            <v>2080101</v>
          </cell>
          <cell r="C584" t="str">
            <v>Alle hiervoor genoemde onderdelen</v>
          </cell>
          <cell r="D584" t="str">
            <v>Kauwgom verwijderen</v>
          </cell>
          <cell r="E584">
            <v>1</v>
          </cell>
          <cell r="F584">
            <v>57</v>
          </cell>
        </row>
        <row r="585">
          <cell r="A585" t="str">
            <v>570002640101</v>
          </cell>
          <cell r="B585">
            <v>2640101</v>
          </cell>
          <cell r="C585" t="str">
            <v>Alle hiervoor genoemde onderdelen</v>
          </cell>
          <cell r="D585" t="str">
            <v>Kauwgom verwijderen</v>
          </cell>
          <cell r="E585">
            <v>1</v>
          </cell>
          <cell r="F585">
            <v>57</v>
          </cell>
        </row>
        <row r="586">
          <cell r="A586" t="str">
            <v>570002680101</v>
          </cell>
          <cell r="B586">
            <v>2680101</v>
          </cell>
          <cell r="C586" t="str">
            <v>Alle hiervoor genoemde onderdelen</v>
          </cell>
          <cell r="D586" t="str">
            <v>Kauwgom verwijderen</v>
          </cell>
          <cell r="E586">
            <v>1</v>
          </cell>
          <cell r="F586">
            <v>57</v>
          </cell>
        </row>
        <row r="587">
          <cell r="A587" t="str">
            <v>570002740101</v>
          </cell>
          <cell r="B587">
            <v>2740101</v>
          </cell>
          <cell r="C587" t="str">
            <v>Alle hiervoor genoemde onderdelen</v>
          </cell>
          <cell r="D587" t="str">
            <v>Kauwgom verwijderen</v>
          </cell>
          <cell r="E587">
            <v>1</v>
          </cell>
          <cell r="F587">
            <v>57</v>
          </cell>
        </row>
        <row r="588">
          <cell r="A588" t="str">
            <v>570003380101</v>
          </cell>
          <cell r="B588">
            <v>3380101</v>
          </cell>
          <cell r="C588" t="str">
            <v xml:space="preserve">Alle hiervoor genoemde onderdelen </v>
          </cell>
          <cell r="D588" t="str">
            <v>Kauwgom verwijderen</v>
          </cell>
          <cell r="E588">
            <v>1</v>
          </cell>
          <cell r="F588">
            <v>57</v>
          </cell>
        </row>
        <row r="589">
          <cell r="A589" t="str">
            <v>570004200101</v>
          </cell>
          <cell r="B589">
            <v>4200101</v>
          </cell>
          <cell r="C589" t="str">
            <v>Alle hiervoor genoemde onderdelen (exclusief vloeren0</v>
          </cell>
          <cell r="D589" t="str">
            <v>Kauwgom verwijderen</v>
          </cell>
          <cell r="E589">
            <v>1</v>
          </cell>
          <cell r="F589">
            <v>57</v>
          </cell>
        </row>
        <row r="590">
          <cell r="A590" t="str">
            <v>570005200101</v>
          </cell>
          <cell r="B590">
            <v>5200101</v>
          </cell>
          <cell r="C590" t="str">
            <v>Alle hiervoor genoemde onderdelen (exclusief vloeren0</v>
          </cell>
          <cell r="D590" t="str">
            <v>Kauwgom verwijderen</v>
          </cell>
          <cell r="E590">
            <v>1</v>
          </cell>
          <cell r="F590">
            <v>57</v>
          </cell>
        </row>
        <row r="591">
          <cell r="A591" t="str">
            <v>570008200101</v>
          </cell>
          <cell r="B591">
            <v>8200101</v>
          </cell>
          <cell r="C591" t="str">
            <v>Alle hiervoor genoemde onderdelen (exclusief vloeren0</v>
          </cell>
          <cell r="D591" t="str">
            <v>Kauwgom verwijderen</v>
          </cell>
          <cell r="E591">
            <v>1</v>
          </cell>
          <cell r="F591">
            <v>57</v>
          </cell>
        </row>
        <row r="592">
          <cell r="A592" t="str">
            <v>570009140101</v>
          </cell>
          <cell r="B592">
            <v>9140101</v>
          </cell>
          <cell r="C592" t="str">
            <v xml:space="preserve">Alle hiervoor genoemde onderdelen </v>
          </cell>
          <cell r="D592" t="str">
            <v>Kauwgom verwijderen</v>
          </cell>
          <cell r="E592">
            <v>1</v>
          </cell>
          <cell r="F592">
            <v>57</v>
          </cell>
        </row>
        <row r="593">
          <cell r="A593" t="str">
            <v>570009200101</v>
          </cell>
          <cell r="B593">
            <v>9200101</v>
          </cell>
          <cell r="C593" t="str">
            <v xml:space="preserve">Alle hiervoor genoemde onderdelen </v>
          </cell>
          <cell r="D593" t="str">
            <v>Kauwgom verwijderen</v>
          </cell>
          <cell r="E593">
            <v>1</v>
          </cell>
          <cell r="F593">
            <v>57</v>
          </cell>
        </row>
        <row r="594">
          <cell r="A594" t="str">
            <v>580001580101</v>
          </cell>
          <cell r="B594">
            <v>1580101</v>
          </cell>
          <cell r="C594" t="str">
            <v>Kunststof/PVC</v>
          </cell>
          <cell r="D594" t="str">
            <v>Stofwissen/los vuil verwijderen</v>
          </cell>
          <cell r="E594">
            <v>80</v>
          </cell>
          <cell r="F594">
            <v>58</v>
          </cell>
        </row>
        <row r="595">
          <cell r="A595" t="str">
            <v>580002640101</v>
          </cell>
          <cell r="B595">
            <v>2640101</v>
          </cell>
          <cell r="C595" t="str">
            <v>Linoleum</v>
          </cell>
          <cell r="D595" t="str">
            <v>Stofwissen/los vuil verwijderen</v>
          </cell>
          <cell r="E595">
            <v>40</v>
          </cell>
          <cell r="F595">
            <v>58</v>
          </cell>
        </row>
        <row r="596">
          <cell r="A596" t="str">
            <v>580002680101</v>
          </cell>
          <cell r="B596">
            <v>2680101</v>
          </cell>
          <cell r="C596" t="str">
            <v>Linoleum</v>
          </cell>
          <cell r="D596" t="str">
            <v>Stofwissen/los vuil verwijderen</v>
          </cell>
          <cell r="E596">
            <v>80</v>
          </cell>
          <cell r="F596">
            <v>58</v>
          </cell>
        </row>
        <row r="597">
          <cell r="A597" t="str">
            <v>580002740101</v>
          </cell>
          <cell r="B597">
            <v>2740101</v>
          </cell>
          <cell r="C597" t="str">
            <v>Hout/parket</v>
          </cell>
          <cell r="D597" t="str">
            <v>Stofwissen/los vuil verwijderen</v>
          </cell>
          <cell r="E597">
            <v>40</v>
          </cell>
          <cell r="F597">
            <v>58</v>
          </cell>
        </row>
        <row r="598">
          <cell r="A598" t="str">
            <v>580002740101</v>
          </cell>
          <cell r="B598">
            <v>2740101</v>
          </cell>
          <cell r="C598" t="str">
            <v>Steen/DHGT</v>
          </cell>
          <cell r="D598" t="str">
            <v>Stofwissen/los vuil verwijderen</v>
          </cell>
          <cell r="E598">
            <v>40</v>
          </cell>
          <cell r="F598">
            <v>58</v>
          </cell>
        </row>
        <row r="599">
          <cell r="A599" t="str">
            <v>580002740101</v>
          </cell>
          <cell r="B599">
            <v>2740101</v>
          </cell>
          <cell r="C599" t="str">
            <v>Sure step</v>
          </cell>
          <cell r="D599" t="str">
            <v>Stofwissen/los vuil verwijderen</v>
          </cell>
          <cell r="E599">
            <v>40</v>
          </cell>
          <cell r="F599">
            <v>58</v>
          </cell>
        </row>
        <row r="600">
          <cell r="A600" t="str">
            <v>580004200101</v>
          </cell>
          <cell r="B600">
            <v>4200101</v>
          </cell>
          <cell r="C600" t="str">
            <v>Hout/parket</v>
          </cell>
          <cell r="D600" t="str">
            <v>Stofwissen/los vuil verwijderen</v>
          </cell>
          <cell r="E600">
            <v>200</v>
          </cell>
          <cell r="F600">
            <v>58</v>
          </cell>
        </row>
        <row r="601">
          <cell r="A601" t="str">
            <v>580009140101</v>
          </cell>
          <cell r="B601">
            <v>9140101</v>
          </cell>
          <cell r="C601" t="str">
            <v>Sport-/spelattributen</v>
          </cell>
          <cell r="D601" t="str">
            <v>Reinigen</v>
          </cell>
          <cell r="E601">
            <v>5</v>
          </cell>
          <cell r="F601">
            <v>58</v>
          </cell>
        </row>
        <row r="602">
          <cell r="A602" t="str">
            <v>580009140101</v>
          </cell>
          <cell r="B602">
            <v>9140101</v>
          </cell>
          <cell r="C602" t="str">
            <v>Sportvloer</v>
          </cell>
          <cell r="D602" t="str">
            <v>Stofwissen/los vuil verwijderen</v>
          </cell>
          <cell r="E602">
            <v>40</v>
          </cell>
          <cell r="F602">
            <v>58</v>
          </cell>
        </row>
        <row r="603">
          <cell r="A603" t="str">
            <v>590002680101</v>
          </cell>
          <cell r="B603">
            <v>2680101</v>
          </cell>
          <cell r="C603" t="str">
            <v>Linoleum</v>
          </cell>
          <cell r="D603" t="str">
            <v>Vlekken verwijderen</v>
          </cell>
          <cell r="E603">
            <v>40</v>
          </cell>
          <cell r="F603">
            <v>59</v>
          </cell>
        </row>
        <row r="604">
          <cell r="A604" t="str">
            <v>590004200101</v>
          </cell>
          <cell r="B604">
            <v>4200101</v>
          </cell>
          <cell r="C604" t="str">
            <v>Hout/parket</v>
          </cell>
          <cell r="D604" t="str">
            <v>Vlekken verwijderen</v>
          </cell>
          <cell r="E604">
            <v>160</v>
          </cell>
          <cell r="F604">
            <v>59</v>
          </cell>
        </row>
        <row r="605">
          <cell r="A605" t="str">
            <v>600011200101</v>
          </cell>
          <cell r="B605">
            <v>11200101</v>
          </cell>
          <cell r="C605" t="str">
            <v>Bureau/tafel</v>
          </cell>
          <cell r="D605" t="str">
            <v>Geheel reinigen</v>
          </cell>
          <cell r="E605">
            <v>5</v>
          </cell>
          <cell r="F605">
            <v>6</v>
          </cell>
        </row>
        <row r="606">
          <cell r="A606" t="str">
            <v>600014200101</v>
          </cell>
          <cell r="B606">
            <v>14200101</v>
          </cell>
          <cell r="C606" t="str">
            <v>Bureau/tafel</v>
          </cell>
          <cell r="D606" t="str">
            <v>Geheel reinigen</v>
          </cell>
          <cell r="E606">
            <v>5</v>
          </cell>
          <cell r="F606">
            <v>6</v>
          </cell>
        </row>
        <row r="607">
          <cell r="A607" t="str">
            <v>600020200101</v>
          </cell>
          <cell r="B607">
            <v>20200101</v>
          </cell>
          <cell r="C607" t="str">
            <v>Bureau/tafel</v>
          </cell>
          <cell r="D607" t="str">
            <v>Geheel reinigen</v>
          </cell>
          <cell r="E607">
            <v>5</v>
          </cell>
          <cell r="F607">
            <v>6</v>
          </cell>
        </row>
        <row r="608">
          <cell r="A608" t="str">
            <v>600021200101</v>
          </cell>
          <cell r="B608">
            <v>21200101</v>
          </cell>
          <cell r="C608" t="str">
            <v>Bureau/tafel</v>
          </cell>
          <cell r="D608" t="str">
            <v>Geheel reinigen</v>
          </cell>
          <cell r="E608">
            <v>5</v>
          </cell>
          <cell r="F608">
            <v>6</v>
          </cell>
        </row>
        <row r="609">
          <cell r="A609" t="str">
            <v>600026200101</v>
          </cell>
          <cell r="B609">
            <v>26200101</v>
          </cell>
          <cell r="C609" t="str">
            <v>Bureau/tafel</v>
          </cell>
          <cell r="D609" t="str">
            <v>Geheel reinigen</v>
          </cell>
          <cell r="E609">
            <v>5</v>
          </cell>
          <cell r="F609">
            <v>6</v>
          </cell>
        </row>
        <row r="610">
          <cell r="A610" t="str">
            <v>600027200101</v>
          </cell>
          <cell r="B610">
            <v>27200101</v>
          </cell>
          <cell r="C610" t="str">
            <v>Bureau/tafel</v>
          </cell>
          <cell r="D610" t="str">
            <v>Geheel reinigen</v>
          </cell>
          <cell r="E610">
            <v>5</v>
          </cell>
          <cell r="F610">
            <v>6</v>
          </cell>
        </row>
        <row r="611">
          <cell r="A611" t="str">
            <v>600029200101</v>
          </cell>
          <cell r="B611">
            <v>29200101</v>
          </cell>
          <cell r="C611" t="str">
            <v>Bureau/tafel</v>
          </cell>
          <cell r="D611" t="str">
            <v>Geheel reinigen</v>
          </cell>
          <cell r="E611">
            <v>5</v>
          </cell>
          <cell r="F611">
            <v>6</v>
          </cell>
        </row>
        <row r="612">
          <cell r="A612" t="str">
            <v>600065200101</v>
          </cell>
          <cell r="B612">
            <v>65200101</v>
          </cell>
          <cell r="C612" t="str">
            <v>Bureau/tafel</v>
          </cell>
          <cell r="D612" t="str">
            <v>Geheel reinigen</v>
          </cell>
          <cell r="E612">
            <v>5</v>
          </cell>
          <cell r="F612">
            <v>6</v>
          </cell>
        </row>
        <row r="613">
          <cell r="A613" t="str">
            <v>610001120101</v>
          </cell>
          <cell r="B613">
            <v>1120101</v>
          </cell>
          <cell r="C613" t="str">
            <v>Tapijt</v>
          </cell>
          <cell r="D613" t="str">
            <v>Bijtippend stofzuigen/los vuil verwijderen</v>
          </cell>
          <cell r="E613">
            <v>80</v>
          </cell>
          <cell r="F613">
            <v>61</v>
          </cell>
        </row>
        <row r="614">
          <cell r="A614" t="str">
            <v>610001180101</v>
          </cell>
          <cell r="B614">
            <v>1180101</v>
          </cell>
          <cell r="C614" t="str">
            <v>Tapijt</v>
          </cell>
          <cell r="D614" t="str">
            <v>Bijtippend stofzuigen/los vuil verwijderen</v>
          </cell>
          <cell r="E614">
            <v>40</v>
          </cell>
          <cell r="F614">
            <v>61</v>
          </cell>
        </row>
        <row r="615">
          <cell r="A615" t="str">
            <v>610001200101</v>
          </cell>
          <cell r="B615">
            <v>1200101</v>
          </cell>
          <cell r="C615" t="str">
            <v>Tapijt</v>
          </cell>
          <cell r="D615" t="str">
            <v>Bijtippend stofzuigen/los vuil verwijderen</v>
          </cell>
          <cell r="E615">
            <v>160</v>
          </cell>
          <cell r="F615">
            <v>61</v>
          </cell>
        </row>
        <row r="616">
          <cell r="A616" t="str">
            <v>610002080101</v>
          </cell>
          <cell r="B616">
            <v>2080101</v>
          </cell>
          <cell r="C616" t="str">
            <v>Tapijt</v>
          </cell>
          <cell r="D616" t="str">
            <v>Bijtippend stofzuigen/los vuil verwijderen</v>
          </cell>
          <cell r="E616">
            <v>40</v>
          </cell>
          <cell r="F616">
            <v>61</v>
          </cell>
        </row>
        <row r="617">
          <cell r="A617" t="str">
            <v>610002680101</v>
          </cell>
          <cell r="B617">
            <v>2680101</v>
          </cell>
          <cell r="C617" t="str">
            <v>Tapijt</v>
          </cell>
          <cell r="D617" t="str">
            <v>Bijtippend stofzuigen/los vuil verwijderen</v>
          </cell>
          <cell r="E617">
            <v>40</v>
          </cell>
          <cell r="F617">
            <v>61</v>
          </cell>
        </row>
        <row r="618">
          <cell r="A618" t="str">
            <v>610003380101</v>
          </cell>
          <cell r="B618">
            <v>3380101</v>
          </cell>
          <cell r="C618" t="str">
            <v>Tapijt</v>
          </cell>
          <cell r="D618" t="str">
            <v>Bijtippend stofzuigen/los vuil verwijderen</v>
          </cell>
          <cell r="E618">
            <v>40</v>
          </cell>
          <cell r="F618">
            <v>61</v>
          </cell>
        </row>
        <row r="619">
          <cell r="A619" t="str">
            <v>610004200101</v>
          </cell>
          <cell r="B619">
            <v>4200101</v>
          </cell>
          <cell r="C619" t="str">
            <v>Tapijt</v>
          </cell>
          <cell r="D619" t="str">
            <v>Bijtippend stofzuigen/los vuil verwijderen</v>
          </cell>
          <cell r="E619">
            <v>160</v>
          </cell>
          <cell r="F619">
            <v>61</v>
          </cell>
        </row>
        <row r="620">
          <cell r="A620" t="str">
            <v>610005200101</v>
          </cell>
          <cell r="B620">
            <v>5200101</v>
          </cell>
          <cell r="C620" t="str">
            <v>Tapijt</v>
          </cell>
          <cell r="D620" t="str">
            <v>Bijtippend stofzuigen/los vuil verwijderen</v>
          </cell>
          <cell r="E620">
            <v>160</v>
          </cell>
          <cell r="F620">
            <v>61</v>
          </cell>
        </row>
        <row r="621">
          <cell r="A621" t="str">
            <v>620001120101</v>
          </cell>
          <cell r="B621">
            <v>1120101</v>
          </cell>
          <cell r="C621" t="str">
            <v>Tapijt</v>
          </cell>
          <cell r="D621" t="str">
            <v>Vlekken verwijderen</v>
          </cell>
          <cell r="E621">
            <v>120</v>
          </cell>
          <cell r="F621">
            <v>62</v>
          </cell>
        </row>
        <row r="622">
          <cell r="A622" t="str">
            <v>620001180101</v>
          </cell>
          <cell r="B622">
            <v>1180101</v>
          </cell>
          <cell r="C622" t="str">
            <v>Tapijt</v>
          </cell>
          <cell r="D622" t="str">
            <v>Vlekken verwijderen</v>
          </cell>
          <cell r="E622">
            <v>80</v>
          </cell>
          <cell r="F622">
            <v>62</v>
          </cell>
        </row>
        <row r="623">
          <cell r="A623" t="str">
            <v>620001200101</v>
          </cell>
          <cell r="B623">
            <v>1200101</v>
          </cell>
          <cell r="C623" t="str">
            <v>Tapijt</v>
          </cell>
          <cell r="D623" t="str">
            <v>Vlekken verwijderen</v>
          </cell>
          <cell r="E623">
            <v>200</v>
          </cell>
          <cell r="F623">
            <v>62</v>
          </cell>
        </row>
        <row r="624">
          <cell r="A624" t="str">
            <v>620001940101</v>
          </cell>
          <cell r="B624">
            <v>1940101</v>
          </cell>
          <cell r="C624" t="str">
            <v>Tapijt</v>
          </cell>
          <cell r="D624" t="str">
            <v>Vlekken verwijderen</v>
          </cell>
          <cell r="E624">
            <v>40</v>
          </cell>
          <cell r="F624">
            <v>62</v>
          </cell>
        </row>
        <row r="625">
          <cell r="A625" t="str">
            <v>620002080101</v>
          </cell>
          <cell r="B625">
            <v>2080101</v>
          </cell>
          <cell r="C625" t="str">
            <v>Tapijt</v>
          </cell>
          <cell r="D625" t="str">
            <v>Vlekken verwijderen</v>
          </cell>
          <cell r="E625">
            <v>80</v>
          </cell>
          <cell r="F625">
            <v>62</v>
          </cell>
        </row>
        <row r="626">
          <cell r="A626" t="str">
            <v>620002680101</v>
          </cell>
          <cell r="B626">
            <v>2680101</v>
          </cell>
          <cell r="C626" t="str">
            <v>Tapijt</v>
          </cell>
          <cell r="D626" t="str">
            <v>Vlekken verwijderen</v>
          </cell>
          <cell r="E626">
            <v>80</v>
          </cell>
          <cell r="F626">
            <v>62</v>
          </cell>
        </row>
        <row r="627">
          <cell r="A627" t="str">
            <v>620003380101</v>
          </cell>
          <cell r="B627">
            <v>3380101</v>
          </cell>
          <cell r="C627" t="str">
            <v>Tapijt</v>
          </cell>
          <cell r="D627" t="str">
            <v>Vlekken verwijderen</v>
          </cell>
          <cell r="E627">
            <v>80</v>
          </cell>
          <cell r="F627">
            <v>62</v>
          </cell>
        </row>
        <row r="628">
          <cell r="A628" t="str">
            <v>620004200101</v>
          </cell>
          <cell r="B628">
            <v>4200101</v>
          </cell>
          <cell r="C628" t="str">
            <v>Tapijt</v>
          </cell>
          <cell r="D628" t="str">
            <v>Vlekken verwijderen</v>
          </cell>
          <cell r="E628">
            <v>200</v>
          </cell>
          <cell r="F628">
            <v>62</v>
          </cell>
        </row>
        <row r="629">
          <cell r="A629" t="str">
            <v>620005200101</v>
          </cell>
          <cell r="B629">
            <v>5200101</v>
          </cell>
          <cell r="C629" t="str">
            <v>Tapijt</v>
          </cell>
          <cell r="D629" t="str">
            <v>Vlekken verwijderen</v>
          </cell>
          <cell r="E629">
            <v>200</v>
          </cell>
          <cell r="F629">
            <v>62</v>
          </cell>
        </row>
        <row r="630">
          <cell r="A630" t="str">
            <v>630001120101</v>
          </cell>
          <cell r="B630">
            <v>1120101</v>
          </cell>
          <cell r="C630" t="str">
            <v>Tapijt</v>
          </cell>
          <cell r="D630" t="str">
            <v>Geheel stofzuigen</v>
          </cell>
          <cell r="E630">
            <v>40</v>
          </cell>
          <cell r="F630">
            <v>63</v>
          </cell>
        </row>
        <row r="631">
          <cell r="A631" t="str">
            <v>630001180101</v>
          </cell>
          <cell r="B631">
            <v>1180101</v>
          </cell>
          <cell r="C631" t="str">
            <v>Tapijt</v>
          </cell>
          <cell r="D631" t="str">
            <v>Geheel stofzuigen</v>
          </cell>
          <cell r="E631">
            <v>40</v>
          </cell>
          <cell r="F631">
            <v>63</v>
          </cell>
        </row>
        <row r="632">
          <cell r="A632" t="str">
            <v>630001200101</v>
          </cell>
          <cell r="B632">
            <v>1200101</v>
          </cell>
          <cell r="C632" t="str">
            <v>Tapijt</v>
          </cell>
          <cell r="D632" t="str">
            <v>Geheel stofzuigen</v>
          </cell>
          <cell r="E632">
            <v>40</v>
          </cell>
          <cell r="F632">
            <v>63</v>
          </cell>
        </row>
        <row r="633">
          <cell r="A633" t="str">
            <v>630001940101</v>
          </cell>
          <cell r="B633">
            <v>1940101</v>
          </cell>
          <cell r="C633" t="str">
            <v>Tapijt</v>
          </cell>
          <cell r="D633" t="str">
            <v>Geheel stofzuigen</v>
          </cell>
          <cell r="E633">
            <v>40</v>
          </cell>
          <cell r="F633">
            <v>63</v>
          </cell>
        </row>
        <row r="634">
          <cell r="A634" t="str">
            <v>630002080101</v>
          </cell>
          <cell r="B634">
            <v>2080101</v>
          </cell>
          <cell r="C634" t="str">
            <v>Tapijt</v>
          </cell>
          <cell r="D634" t="str">
            <v>Geheel stofzuigen</v>
          </cell>
          <cell r="E634">
            <v>40</v>
          </cell>
          <cell r="F634">
            <v>63</v>
          </cell>
        </row>
        <row r="635">
          <cell r="A635" t="str">
            <v>630002680101</v>
          </cell>
          <cell r="B635">
            <v>2680101</v>
          </cell>
          <cell r="C635" t="str">
            <v>Tapijt</v>
          </cell>
          <cell r="D635" t="str">
            <v>Geheel stofzuigen</v>
          </cell>
          <cell r="E635">
            <v>40</v>
          </cell>
          <cell r="F635">
            <v>63</v>
          </cell>
        </row>
        <row r="636">
          <cell r="A636" t="str">
            <v>630003380101</v>
          </cell>
          <cell r="B636">
            <v>3380101</v>
          </cell>
          <cell r="C636" t="str">
            <v>Tapijt</v>
          </cell>
          <cell r="D636" t="str">
            <v>Geheel stofzuigen</v>
          </cell>
          <cell r="E636">
            <v>40</v>
          </cell>
          <cell r="F636">
            <v>63</v>
          </cell>
        </row>
        <row r="637">
          <cell r="A637" t="str">
            <v>630004200101</v>
          </cell>
          <cell r="B637">
            <v>4200101</v>
          </cell>
          <cell r="C637" t="str">
            <v>Tapijt</v>
          </cell>
          <cell r="D637" t="str">
            <v>Geheel stofzuigen</v>
          </cell>
          <cell r="E637">
            <v>40</v>
          </cell>
          <cell r="F637">
            <v>63</v>
          </cell>
        </row>
        <row r="638">
          <cell r="A638" t="str">
            <v>630005200101</v>
          </cell>
          <cell r="B638">
            <v>5200101</v>
          </cell>
          <cell r="C638" t="str">
            <v>Tapijt</v>
          </cell>
          <cell r="D638" t="str">
            <v>Geheel stofzuigen</v>
          </cell>
          <cell r="E638">
            <v>40</v>
          </cell>
          <cell r="F638">
            <v>63</v>
          </cell>
        </row>
        <row r="639">
          <cell r="A639" t="str">
            <v>650002680101</v>
          </cell>
          <cell r="B639">
            <v>2680101</v>
          </cell>
          <cell r="C639" t="str">
            <v>Linoleum</v>
          </cell>
          <cell r="D639" t="str">
            <v>Sprayen</v>
          </cell>
          <cell r="E639">
            <v>4</v>
          </cell>
          <cell r="F639">
            <v>65</v>
          </cell>
        </row>
        <row r="640">
          <cell r="A640" t="str">
            <v>650008200101</v>
          </cell>
          <cell r="B640">
            <v>8200101</v>
          </cell>
          <cell r="C640" t="str">
            <v>Linoleum</v>
          </cell>
          <cell r="D640" t="str">
            <v>Sprayen</v>
          </cell>
          <cell r="E640">
            <v>4</v>
          </cell>
          <cell r="F640">
            <v>65</v>
          </cell>
        </row>
        <row r="641">
          <cell r="A641" t="str">
            <v>660002680101</v>
          </cell>
          <cell r="B641">
            <v>2680101</v>
          </cell>
          <cell r="C641" t="str">
            <v>Linoleum</v>
          </cell>
          <cell r="D641" t="str">
            <v>Conserveren</v>
          </cell>
          <cell r="E641">
            <v>1</v>
          </cell>
          <cell r="F641">
            <v>66</v>
          </cell>
        </row>
        <row r="642">
          <cell r="A642" t="str">
            <v>660008200101</v>
          </cell>
          <cell r="B642">
            <v>8200101</v>
          </cell>
          <cell r="C642" t="str">
            <v>Linoleum</v>
          </cell>
          <cell r="D642" t="str">
            <v>Conserveren</v>
          </cell>
          <cell r="E642">
            <v>1</v>
          </cell>
          <cell r="F642">
            <v>66</v>
          </cell>
        </row>
        <row r="643">
          <cell r="A643" t="str">
            <v>680002740101</v>
          </cell>
          <cell r="B643">
            <v>2740101</v>
          </cell>
          <cell r="C643" t="str">
            <v>Hout/parket</v>
          </cell>
          <cell r="D643" t="str">
            <v>Sprayen</v>
          </cell>
          <cell r="E643">
            <v>5</v>
          </cell>
          <cell r="F643">
            <v>68</v>
          </cell>
        </row>
        <row r="644">
          <cell r="A644" t="str">
            <v>680004200101</v>
          </cell>
          <cell r="B644">
            <v>4200101</v>
          </cell>
          <cell r="C644" t="str">
            <v>Hout/parket</v>
          </cell>
          <cell r="D644" t="str">
            <v>Sprayen</v>
          </cell>
          <cell r="E644">
            <v>5</v>
          </cell>
          <cell r="F644">
            <v>68</v>
          </cell>
        </row>
        <row r="645">
          <cell r="A645" t="str">
            <v>700002640101</v>
          </cell>
          <cell r="B645">
            <v>2640101</v>
          </cell>
          <cell r="C645" t="str">
            <v>Sanitaire voorzieningen</v>
          </cell>
          <cell r="D645" t="str">
            <v>Aanvullen</v>
          </cell>
          <cell r="E645">
            <v>40</v>
          </cell>
          <cell r="F645">
            <v>70</v>
          </cell>
        </row>
        <row r="646">
          <cell r="A646" t="str">
            <v>700002680101</v>
          </cell>
          <cell r="B646">
            <v>2680101</v>
          </cell>
          <cell r="C646" t="str">
            <v>Sanitaire voorzieningen</v>
          </cell>
          <cell r="D646" t="str">
            <v>Aanvullen</v>
          </cell>
          <cell r="E646">
            <v>80</v>
          </cell>
          <cell r="F646">
            <v>70</v>
          </cell>
        </row>
        <row r="647">
          <cell r="A647" t="str">
            <v>700002740101</v>
          </cell>
          <cell r="B647">
            <v>2740101</v>
          </cell>
          <cell r="C647" t="str">
            <v>Sanitaire voorzieningen</v>
          </cell>
          <cell r="D647" t="str">
            <v>Aanvullen</v>
          </cell>
          <cell r="E647">
            <v>40</v>
          </cell>
          <cell r="F647">
            <v>70</v>
          </cell>
        </row>
        <row r="648">
          <cell r="A648" t="str">
            <v>700008200101</v>
          </cell>
          <cell r="B648">
            <v>8200101</v>
          </cell>
          <cell r="C648" t="str">
            <v>Sanitaire voorzieningen</v>
          </cell>
          <cell r="D648" t="str">
            <v>Aanvullen</v>
          </cell>
          <cell r="E648">
            <v>200</v>
          </cell>
          <cell r="F648">
            <v>70</v>
          </cell>
        </row>
        <row r="649">
          <cell r="A649" t="str">
            <v>700009200101</v>
          </cell>
          <cell r="B649">
            <v>9200101</v>
          </cell>
          <cell r="C649" t="str">
            <v>Sanitaire voorzieningen</v>
          </cell>
          <cell r="D649" t="str">
            <v>Aanvullen</v>
          </cell>
          <cell r="E649">
            <v>200</v>
          </cell>
          <cell r="F649">
            <v>70</v>
          </cell>
        </row>
        <row r="650">
          <cell r="A650" t="str">
            <v>700011200101</v>
          </cell>
          <cell r="B650">
            <v>11200101</v>
          </cell>
          <cell r="C650" t="str">
            <v>Balieglas</v>
          </cell>
          <cell r="D650" t="str">
            <v>Reinigen</v>
          </cell>
          <cell r="E650">
            <v>200</v>
          </cell>
          <cell r="F650">
            <v>7</v>
          </cell>
        </row>
        <row r="651">
          <cell r="A651" t="str">
            <v>700012200101</v>
          </cell>
          <cell r="B651">
            <v>12200101</v>
          </cell>
          <cell r="C651" t="str">
            <v>Balieglas</v>
          </cell>
          <cell r="D651" t="str">
            <v>Reinigen</v>
          </cell>
          <cell r="E651">
            <v>200</v>
          </cell>
          <cell r="F651">
            <v>7</v>
          </cell>
        </row>
        <row r="652">
          <cell r="A652" t="str">
            <v>700014200101</v>
          </cell>
          <cell r="B652">
            <v>14200101</v>
          </cell>
          <cell r="C652" t="str">
            <v>Balieglas</v>
          </cell>
          <cell r="D652" t="str">
            <v>Reinigen</v>
          </cell>
          <cell r="E652">
            <v>200</v>
          </cell>
          <cell r="F652">
            <v>7</v>
          </cell>
        </row>
        <row r="653">
          <cell r="A653" t="str">
            <v>700021200101</v>
          </cell>
          <cell r="B653">
            <v>21200101</v>
          </cell>
          <cell r="C653" t="str">
            <v>Balieglas</v>
          </cell>
          <cell r="D653" t="str">
            <v>Reinigen</v>
          </cell>
          <cell r="E653">
            <v>200</v>
          </cell>
          <cell r="F653">
            <v>7</v>
          </cell>
        </row>
        <row r="654">
          <cell r="A654" t="str">
            <v>700027200101</v>
          </cell>
          <cell r="B654">
            <v>27200101</v>
          </cell>
          <cell r="C654" t="str">
            <v>Balieglas</v>
          </cell>
          <cell r="D654" t="str">
            <v>Reinigen</v>
          </cell>
          <cell r="E654">
            <v>200</v>
          </cell>
          <cell r="F654">
            <v>7</v>
          </cell>
        </row>
        <row r="655">
          <cell r="A655" t="str">
            <v>710002640101</v>
          </cell>
          <cell r="B655">
            <v>2640101</v>
          </cell>
          <cell r="C655" t="str">
            <v>Handdoek-, zeepautomaat</v>
          </cell>
          <cell r="D655" t="str">
            <v>Stof en vlekken verwijderen</v>
          </cell>
          <cell r="E655">
            <v>40</v>
          </cell>
          <cell r="F655">
            <v>71</v>
          </cell>
        </row>
        <row r="656">
          <cell r="A656" t="str">
            <v>710002680101</v>
          </cell>
          <cell r="B656">
            <v>2680101</v>
          </cell>
          <cell r="C656" t="str">
            <v xml:space="preserve">Handdoek-, zeepautomaat </v>
          </cell>
          <cell r="D656" t="str">
            <v>Stof en vlekken verwijderen</v>
          </cell>
          <cell r="E656">
            <v>80</v>
          </cell>
          <cell r="F656">
            <v>71</v>
          </cell>
        </row>
        <row r="657">
          <cell r="A657" t="str">
            <v>710002740101</v>
          </cell>
          <cell r="B657">
            <v>2740101</v>
          </cell>
          <cell r="C657" t="str">
            <v>Handdoek-, zeepautomaat</v>
          </cell>
          <cell r="D657" t="str">
            <v>Stof en vlekken verwijderen</v>
          </cell>
          <cell r="E657">
            <v>40</v>
          </cell>
          <cell r="F657">
            <v>71</v>
          </cell>
        </row>
        <row r="658">
          <cell r="A658" t="str">
            <v>710008200101</v>
          </cell>
          <cell r="B658">
            <v>8200101</v>
          </cell>
          <cell r="C658" t="str">
            <v>Handdoek-, zeep-, toiletautomaat</v>
          </cell>
          <cell r="D658" t="str">
            <v>Stof en vlekken verwijderen</v>
          </cell>
          <cell r="E658">
            <v>200</v>
          </cell>
          <cell r="F658">
            <v>71</v>
          </cell>
        </row>
        <row r="659">
          <cell r="A659" t="str">
            <v>710009200101</v>
          </cell>
          <cell r="B659">
            <v>9200101</v>
          </cell>
          <cell r="C659" t="str">
            <v>Handdoek-, zeep-, toiletrolautomaat</v>
          </cell>
          <cell r="D659" t="str">
            <v>Stof en vlekken verwijderen</v>
          </cell>
          <cell r="E659">
            <v>200</v>
          </cell>
          <cell r="F659">
            <v>71</v>
          </cell>
        </row>
        <row r="660">
          <cell r="A660" t="str">
            <v>720008200101</v>
          </cell>
          <cell r="B660">
            <v>8200101</v>
          </cell>
          <cell r="C660" t="str">
            <v>Toiletpot/urinoir</v>
          </cell>
          <cell r="D660" t="str">
            <v>Reinigen</v>
          </cell>
          <cell r="E660">
            <v>200</v>
          </cell>
          <cell r="F660">
            <v>72</v>
          </cell>
        </row>
        <row r="661">
          <cell r="A661" t="str">
            <v>720009200101</v>
          </cell>
          <cell r="B661">
            <v>9200101</v>
          </cell>
          <cell r="C661" t="str">
            <v>Toiletpot/urinoir</v>
          </cell>
          <cell r="D661" t="str">
            <v>Reinigen</v>
          </cell>
          <cell r="E661">
            <v>200</v>
          </cell>
          <cell r="F661">
            <v>72</v>
          </cell>
        </row>
        <row r="662">
          <cell r="A662" t="str">
            <v>730008200101</v>
          </cell>
          <cell r="B662">
            <v>8200101</v>
          </cell>
          <cell r="C662" t="str">
            <v>Borstelhouder</v>
          </cell>
          <cell r="D662" t="str">
            <v>Reinigen</v>
          </cell>
          <cell r="E662">
            <v>40</v>
          </cell>
          <cell r="F662">
            <v>73</v>
          </cell>
        </row>
        <row r="663">
          <cell r="A663" t="str">
            <v>730009200101</v>
          </cell>
          <cell r="B663">
            <v>9200101</v>
          </cell>
          <cell r="C663" t="str">
            <v>Borstelhouder</v>
          </cell>
          <cell r="D663" t="str">
            <v>Reinigen</v>
          </cell>
          <cell r="E663">
            <v>40</v>
          </cell>
          <cell r="F663">
            <v>73</v>
          </cell>
        </row>
        <row r="664">
          <cell r="A664" t="str">
            <v>740008200101</v>
          </cell>
          <cell r="B664">
            <v>8200101</v>
          </cell>
          <cell r="C664" t="str">
            <v>Borstelhouder</v>
          </cell>
          <cell r="D664" t="str">
            <v>Vlekken verwijderen</v>
          </cell>
          <cell r="E664">
            <v>160</v>
          </cell>
          <cell r="F664">
            <v>74</v>
          </cell>
        </row>
        <row r="665">
          <cell r="A665" t="str">
            <v>740009200101</v>
          </cell>
          <cell r="B665">
            <v>9200101</v>
          </cell>
          <cell r="C665" t="str">
            <v>Borstelhouder</v>
          </cell>
          <cell r="D665" t="str">
            <v>Vlekken verwijderen</v>
          </cell>
          <cell r="E665">
            <v>160</v>
          </cell>
          <cell r="F665">
            <v>74</v>
          </cell>
        </row>
        <row r="666">
          <cell r="A666" t="str">
            <v>750001580101</v>
          </cell>
          <cell r="B666">
            <v>1580101</v>
          </cell>
          <cell r="C666" t="str">
            <v>Kunststof/PVC</v>
          </cell>
          <cell r="D666" t="str">
            <v>Putten reinigen/bijvullen</v>
          </cell>
          <cell r="E666">
            <v>40</v>
          </cell>
          <cell r="F666">
            <v>75</v>
          </cell>
        </row>
        <row r="667">
          <cell r="A667" t="str">
            <v>750002740101</v>
          </cell>
          <cell r="B667">
            <v>2740101</v>
          </cell>
          <cell r="C667" t="str">
            <v>Steen/DHGT</v>
          </cell>
          <cell r="D667" t="str">
            <v>Putten reinigen/bijvullen</v>
          </cell>
          <cell r="E667">
            <v>40</v>
          </cell>
          <cell r="F667">
            <v>75</v>
          </cell>
        </row>
        <row r="668">
          <cell r="A668" t="str">
            <v>750002740101</v>
          </cell>
          <cell r="B668">
            <v>2740101</v>
          </cell>
          <cell r="C668" t="str">
            <v>Sure step</v>
          </cell>
          <cell r="D668" t="str">
            <v>Putten reinigen/bijvullen</v>
          </cell>
          <cell r="E668">
            <v>40</v>
          </cell>
          <cell r="F668">
            <v>75</v>
          </cell>
        </row>
        <row r="669">
          <cell r="A669" t="str">
            <v>750008200101</v>
          </cell>
          <cell r="B669">
            <v>8200101</v>
          </cell>
          <cell r="C669" t="str">
            <v>Linoleum</v>
          </cell>
          <cell r="D669" t="str">
            <v>Putten reinigen/bijvullen</v>
          </cell>
          <cell r="E669">
            <v>40</v>
          </cell>
          <cell r="F669">
            <v>75</v>
          </cell>
        </row>
        <row r="670">
          <cell r="A670" t="str">
            <v>750008200101</v>
          </cell>
          <cell r="B670">
            <v>8200101</v>
          </cell>
          <cell r="C670" t="str">
            <v>Steen/DHGT</v>
          </cell>
          <cell r="D670" t="str">
            <v>Putten reinigen/bijvullen</v>
          </cell>
          <cell r="E670">
            <v>40</v>
          </cell>
          <cell r="F670">
            <v>75</v>
          </cell>
        </row>
        <row r="671">
          <cell r="A671" t="str">
            <v>750009140101</v>
          </cell>
          <cell r="B671">
            <v>9140101</v>
          </cell>
          <cell r="C671" t="str">
            <v>Sportvloer</v>
          </cell>
          <cell r="D671" t="str">
            <v>Putten reinigen/bijvullen</v>
          </cell>
          <cell r="E671">
            <v>40</v>
          </cell>
          <cell r="F671">
            <v>75</v>
          </cell>
        </row>
        <row r="672">
          <cell r="A672" t="str">
            <v>750009200101</v>
          </cell>
          <cell r="B672">
            <v>9200101</v>
          </cell>
          <cell r="C672" t="str">
            <v>Steen/DHGT</v>
          </cell>
          <cell r="D672" t="str">
            <v>Putten reinigen/bijvullen</v>
          </cell>
          <cell r="E672">
            <v>40</v>
          </cell>
          <cell r="F672">
            <v>75</v>
          </cell>
        </row>
        <row r="673">
          <cell r="A673" t="str">
            <v>760008200101</v>
          </cell>
          <cell r="B673">
            <v>8200101</v>
          </cell>
          <cell r="C673" t="str">
            <v>Doorspoelinstallatie</v>
          </cell>
          <cell r="D673" t="str">
            <v>Reinigen</v>
          </cell>
          <cell r="E673">
            <v>10</v>
          </cell>
          <cell r="F673">
            <v>76</v>
          </cell>
        </row>
        <row r="674">
          <cell r="A674" t="str">
            <v>760009200101</v>
          </cell>
          <cell r="B674">
            <v>9200101</v>
          </cell>
          <cell r="C674" t="str">
            <v>Doorspoelinstallatie</v>
          </cell>
          <cell r="D674" t="str">
            <v>Reinigen</v>
          </cell>
          <cell r="E674">
            <v>10</v>
          </cell>
          <cell r="F674">
            <v>76</v>
          </cell>
        </row>
        <row r="675">
          <cell r="A675" t="str">
            <v>770008200101</v>
          </cell>
          <cell r="B675">
            <v>8200101</v>
          </cell>
          <cell r="C675" t="str">
            <v>Doorspoelinstallatie</v>
          </cell>
          <cell r="D675" t="str">
            <v>Vlekken verwijderen</v>
          </cell>
          <cell r="E675">
            <v>190</v>
          </cell>
          <cell r="F675">
            <v>77</v>
          </cell>
        </row>
        <row r="676">
          <cell r="A676" t="str">
            <v>770009200101</v>
          </cell>
          <cell r="B676">
            <v>9200101</v>
          </cell>
          <cell r="C676" t="str">
            <v>Doorspoelinstallatie</v>
          </cell>
          <cell r="D676" t="str">
            <v>Vlekken verwijderen</v>
          </cell>
          <cell r="E676">
            <v>190</v>
          </cell>
          <cell r="F676">
            <v>77</v>
          </cell>
        </row>
        <row r="677">
          <cell r="A677" t="str">
            <v>780002640101</v>
          </cell>
          <cell r="B677">
            <v>2640101</v>
          </cell>
          <cell r="C677" t="str">
            <v>Wastafel</v>
          </cell>
          <cell r="D677" t="str">
            <v>Reinigen</v>
          </cell>
          <cell r="E677">
            <v>40</v>
          </cell>
          <cell r="F677">
            <v>78</v>
          </cell>
        </row>
        <row r="678">
          <cell r="A678" t="str">
            <v>780002680101</v>
          </cell>
          <cell r="B678">
            <v>2680101</v>
          </cell>
          <cell r="C678" t="str">
            <v>Wastafel</v>
          </cell>
          <cell r="D678" t="str">
            <v>Reinigen</v>
          </cell>
          <cell r="E678">
            <v>80</v>
          </cell>
          <cell r="F678">
            <v>78</v>
          </cell>
        </row>
        <row r="679">
          <cell r="A679" t="str">
            <v>780002740101</v>
          </cell>
          <cell r="B679">
            <v>2740101</v>
          </cell>
          <cell r="C679" t="str">
            <v>Wastafel</v>
          </cell>
          <cell r="D679" t="str">
            <v>Reinigen</v>
          </cell>
          <cell r="E679">
            <v>40</v>
          </cell>
          <cell r="F679">
            <v>78</v>
          </cell>
        </row>
        <row r="680">
          <cell r="A680" t="str">
            <v>780008200101</v>
          </cell>
          <cell r="B680">
            <v>8200101</v>
          </cell>
          <cell r="C680" t="str">
            <v>Wastafel</v>
          </cell>
          <cell r="D680" t="str">
            <v>Reinigen</v>
          </cell>
          <cell r="E680">
            <v>200</v>
          </cell>
          <cell r="F680">
            <v>78</v>
          </cell>
        </row>
        <row r="681">
          <cell r="A681" t="str">
            <v>780009200101</v>
          </cell>
          <cell r="B681">
            <v>9200101</v>
          </cell>
          <cell r="C681" t="str">
            <v>Wastafel</v>
          </cell>
          <cell r="D681" t="str">
            <v>Reinigen</v>
          </cell>
          <cell r="E681">
            <v>200</v>
          </cell>
          <cell r="F681">
            <v>78</v>
          </cell>
        </row>
        <row r="682">
          <cell r="A682" t="str">
            <v>790009200101</v>
          </cell>
          <cell r="B682">
            <v>9200101</v>
          </cell>
          <cell r="C682" t="str">
            <v>Douche-installatie</v>
          </cell>
          <cell r="D682" t="str">
            <v>Reinigen en opwrijven</v>
          </cell>
          <cell r="E682">
            <v>200</v>
          </cell>
          <cell r="F682">
            <v>79</v>
          </cell>
        </row>
        <row r="683">
          <cell r="A683" t="str">
            <v>800009200101</v>
          </cell>
          <cell r="B683">
            <v>9200101</v>
          </cell>
          <cell r="C683" t="str">
            <v>Douche-installatie</v>
          </cell>
          <cell r="D683" t="str">
            <v>Ontkalken</v>
          </cell>
          <cell r="E683">
            <v>10</v>
          </cell>
          <cell r="F683">
            <v>80</v>
          </cell>
        </row>
        <row r="684">
          <cell r="A684" t="str">
            <v>800011200101</v>
          </cell>
          <cell r="B684">
            <v>11200101</v>
          </cell>
          <cell r="C684" t="str">
            <v>Balie bovenzijde</v>
          </cell>
          <cell r="D684" t="str">
            <v>Stof en vlekken verwijderen</v>
          </cell>
          <cell r="E684">
            <v>160</v>
          </cell>
          <cell r="F684">
            <v>8</v>
          </cell>
        </row>
        <row r="685">
          <cell r="A685" t="str">
            <v>800012200101</v>
          </cell>
          <cell r="B685">
            <v>12200101</v>
          </cell>
          <cell r="C685" t="str">
            <v>Balie bovenzijde</v>
          </cell>
          <cell r="D685" t="str">
            <v>Stof en vlekken verwijderen</v>
          </cell>
          <cell r="E685">
            <v>200</v>
          </cell>
          <cell r="F685">
            <v>8</v>
          </cell>
        </row>
        <row r="686">
          <cell r="A686" t="str">
            <v>800014200101</v>
          </cell>
          <cell r="B686">
            <v>14200101</v>
          </cell>
          <cell r="C686" t="str">
            <v>Balie bovenzijde</v>
          </cell>
          <cell r="D686" t="str">
            <v>Stof en vlekken verwijderen</v>
          </cell>
          <cell r="E686">
            <v>160</v>
          </cell>
          <cell r="F686">
            <v>8</v>
          </cell>
        </row>
        <row r="687">
          <cell r="A687" t="str">
            <v>800021200101</v>
          </cell>
          <cell r="B687">
            <v>21200101</v>
          </cell>
          <cell r="C687" t="str">
            <v>Balie bovenzijde</v>
          </cell>
          <cell r="D687" t="str">
            <v>Stof en vlekken verwijderen</v>
          </cell>
          <cell r="E687">
            <v>160</v>
          </cell>
          <cell r="F687">
            <v>8</v>
          </cell>
        </row>
        <row r="688">
          <cell r="A688" t="str">
            <v>800027200101</v>
          </cell>
          <cell r="B688">
            <v>27200101</v>
          </cell>
          <cell r="C688" t="str">
            <v>Balie bovenzijde</v>
          </cell>
          <cell r="D688" t="str">
            <v>Stof en vlekken verwijderen</v>
          </cell>
          <cell r="E688">
            <v>160</v>
          </cell>
          <cell r="F688">
            <v>8</v>
          </cell>
        </row>
        <row r="689">
          <cell r="A689" t="str">
            <v>810008200101</v>
          </cell>
          <cell r="B689">
            <v>8200101</v>
          </cell>
          <cell r="C689" t="str">
            <v>Toiletpot/urinoir</v>
          </cell>
          <cell r="D689" t="str">
            <v>Ontkalken</v>
          </cell>
          <cell r="E689">
            <v>10</v>
          </cell>
          <cell r="F689">
            <v>81</v>
          </cell>
        </row>
        <row r="690">
          <cell r="A690" t="str">
            <v>810009200101</v>
          </cell>
          <cell r="B690">
            <v>9200101</v>
          </cell>
          <cell r="C690" t="str">
            <v>Toiletpot/urinoir</v>
          </cell>
          <cell r="D690" t="str">
            <v>Ontkalken</v>
          </cell>
          <cell r="E690">
            <v>10</v>
          </cell>
          <cell r="F690">
            <v>81</v>
          </cell>
        </row>
        <row r="691">
          <cell r="A691" t="str">
            <v>820002640101</v>
          </cell>
          <cell r="B691">
            <v>2640101</v>
          </cell>
          <cell r="C691" t="str">
            <v>Wastafel</v>
          </cell>
          <cell r="D691" t="str">
            <v>Ontkalken</v>
          </cell>
          <cell r="E691">
            <v>10</v>
          </cell>
          <cell r="F691">
            <v>82</v>
          </cell>
        </row>
        <row r="692">
          <cell r="A692" t="str">
            <v>820002680101</v>
          </cell>
          <cell r="B692">
            <v>2680101</v>
          </cell>
          <cell r="C692" t="str">
            <v>Wastafel</v>
          </cell>
          <cell r="D692" t="str">
            <v>Ontkalken</v>
          </cell>
          <cell r="E692">
            <v>10</v>
          </cell>
          <cell r="F692">
            <v>82</v>
          </cell>
        </row>
        <row r="693">
          <cell r="A693" t="str">
            <v>820002740101</v>
          </cell>
          <cell r="B693">
            <v>2740101</v>
          </cell>
          <cell r="C693" t="str">
            <v>Wastafel</v>
          </cell>
          <cell r="D693" t="str">
            <v>Ontkalken</v>
          </cell>
          <cell r="E693">
            <v>10</v>
          </cell>
          <cell r="F693">
            <v>82</v>
          </cell>
        </row>
        <row r="694">
          <cell r="A694" t="str">
            <v>820008200101</v>
          </cell>
          <cell r="B694">
            <v>8200101</v>
          </cell>
          <cell r="C694" t="str">
            <v>Wastafel</v>
          </cell>
          <cell r="D694" t="str">
            <v>Ontkalken</v>
          </cell>
          <cell r="E694">
            <v>10</v>
          </cell>
          <cell r="F694">
            <v>82</v>
          </cell>
        </row>
        <row r="695">
          <cell r="A695" t="str">
            <v>820009200101</v>
          </cell>
          <cell r="B695">
            <v>9200101</v>
          </cell>
          <cell r="C695" t="str">
            <v>Wastafel</v>
          </cell>
          <cell r="D695" t="str">
            <v>Ontkalken</v>
          </cell>
          <cell r="E695">
            <v>10</v>
          </cell>
          <cell r="F695">
            <v>82</v>
          </cell>
        </row>
        <row r="696">
          <cell r="A696" t="str">
            <v>830001180101</v>
          </cell>
          <cell r="B696">
            <v>1180101</v>
          </cell>
          <cell r="C696" t="str">
            <v>Wand (afwasbare)</v>
          </cell>
          <cell r="D696" t="str">
            <v>Geheel reinigen (ontkalken)</v>
          </cell>
          <cell r="E696">
            <v>10</v>
          </cell>
          <cell r="F696">
            <v>83</v>
          </cell>
        </row>
        <row r="697">
          <cell r="A697" t="str">
            <v>830001580101</v>
          </cell>
          <cell r="B697">
            <v>1580101</v>
          </cell>
          <cell r="C697" t="str">
            <v>Wand (afwasbare)</v>
          </cell>
          <cell r="D697" t="str">
            <v>Geheel reinigen (ontkalken)</v>
          </cell>
          <cell r="E697">
            <v>10</v>
          </cell>
          <cell r="F697">
            <v>83</v>
          </cell>
        </row>
        <row r="698">
          <cell r="A698" t="str">
            <v>830002640101</v>
          </cell>
          <cell r="B698">
            <v>2640101</v>
          </cell>
          <cell r="C698" t="str">
            <v>Wand (afwasbare)</v>
          </cell>
          <cell r="D698" t="str">
            <v>Geheel reinigen (ontkalken)</v>
          </cell>
          <cell r="E698">
            <v>10</v>
          </cell>
          <cell r="F698">
            <v>83</v>
          </cell>
        </row>
        <row r="699">
          <cell r="A699" t="str">
            <v>830002680101</v>
          </cell>
          <cell r="B699">
            <v>2680101</v>
          </cell>
          <cell r="C699" t="str">
            <v>Wand (afwasbare)</v>
          </cell>
          <cell r="D699" t="str">
            <v>Geheel reinigen (ontkalken)</v>
          </cell>
          <cell r="E699">
            <v>10</v>
          </cell>
          <cell r="F699">
            <v>83</v>
          </cell>
        </row>
        <row r="700">
          <cell r="A700" t="str">
            <v>830002740101</v>
          </cell>
          <cell r="B700">
            <v>2740101</v>
          </cell>
          <cell r="C700" t="str">
            <v>Wand (afwasbare)</v>
          </cell>
          <cell r="D700" t="str">
            <v>Geheel reinigen (ontkalken)</v>
          </cell>
          <cell r="E700">
            <v>10</v>
          </cell>
          <cell r="F700">
            <v>83</v>
          </cell>
        </row>
        <row r="701">
          <cell r="A701" t="str">
            <v>830008200101</v>
          </cell>
          <cell r="B701">
            <v>8200101</v>
          </cell>
          <cell r="C701" t="str">
            <v>Wand (afwasbare)</v>
          </cell>
          <cell r="D701" t="str">
            <v>Geheel reinigen (ontkalken)</v>
          </cell>
          <cell r="E701">
            <v>10</v>
          </cell>
          <cell r="F701">
            <v>83</v>
          </cell>
        </row>
        <row r="702">
          <cell r="A702" t="str">
            <v>830009200101</v>
          </cell>
          <cell r="B702">
            <v>9200101</v>
          </cell>
          <cell r="C702" t="str">
            <v>Wand (afwasbare)</v>
          </cell>
          <cell r="D702" t="str">
            <v>Geheel reinigen (ontkalken)</v>
          </cell>
          <cell r="E702">
            <v>10</v>
          </cell>
          <cell r="F702">
            <v>83</v>
          </cell>
        </row>
        <row r="703">
          <cell r="A703" t="str">
            <v>860002640101</v>
          </cell>
          <cell r="B703">
            <v>2640101</v>
          </cell>
          <cell r="C703" t="str">
            <v>Chroom, metaal</v>
          </cell>
          <cell r="D703" t="str">
            <v>Opwrijven</v>
          </cell>
          <cell r="E703">
            <v>40</v>
          </cell>
          <cell r="F703">
            <v>86</v>
          </cell>
        </row>
        <row r="704">
          <cell r="A704" t="str">
            <v>860002680101</v>
          </cell>
          <cell r="B704">
            <v>2680101</v>
          </cell>
          <cell r="C704" t="str">
            <v>Chroom, metaal</v>
          </cell>
          <cell r="D704" t="str">
            <v>Opwrijven</v>
          </cell>
          <cell r="E704">
            <v>80</v>
          </cell>
          <cell r="F704">
            <v>86</v>
          </cell>
        </row>
        <row r="705">
          <cell r="A705" t="str">
            <v>860002740101</v>
          </cell>
          <cell r="B705">
            <v>2740101</v>
          </cell>
          <cell r="C705" t="str">
            <v>Chroom, metaal</v>
          </cell>
          <cell r="D705" t="str">
            <v>Opwrijven</v>
          </cell>
          <cell r="E705">
            <v>40</v>
          </cell>
          <cell r="F705">
            <v>86</v>
          </cell>
        </row>
        <row r="706">
          <cell r="A706" t="str">
            <v>860008200101</v>
          </cell>
          <cell r="B706">
            <v>8200101</v>
          </cell>
          <cell r="C706" t="str">
            <v>Chroom, metaal</v>
          </cell>
          <cell r="D706" t="str">
            <v>Opwrijven</v>
          </cell>
          <cell r="E706">
            <v>200</v>
          </cell>
          <cell r="F706">
            <v>86</v>
          </cell>
        </row>
        <row r="707">
          <cell r="A707" t="str">
            <v>860009200101</v>
          </cell>
          <cell r="B707">
            <v>9200101</v>
          </cell>
          <cell r="C707" t="str">
            <v>Chroom, metaal</v>
          </cell>
          <cell r="D707" t="str">
            <v>Opwrijven</v>
          </cell>
          <cell r="E707">
            <v>200</v>
          </cell>
          <cell r="F707">
            <v>86</v>
          </cell>
        </row>
        <row r="708">
          <cell r="A708" t="str">
            <v>870002640101</v>
          </cell>
          <cell r="B708">
            <v>2640101</v>
          </cell>
          <cell r="C708" t="str">
            <v>Chroom, metaal</v>
          </cell>
          <cell r="D708" t="str">
            <v>Ontkalken</v>
          </cell>
          <cell r="E708">
            <v>10</v>
          </cell>
          <cell r="F708">
            <v>87</v>
          </cell>
        </row>
        <row r="709">
          <cell r="A709" t="str">
            <v>870002680101</v>
          </cell>
          <cell r="B709">
            <v>2680101</v>
          </cell>
          <cell r="C709" t="str">
            <v>Chroom, metaal</v>
          </cell>
          <cell r="D709" t="str">
            <v>Ontkalken</v>
          </cell>
          <cell r="E709">
            <v>10</v>
          </cell>
          <cell r="F709">
            <v>87</v>
          </cell>
        </row>
        <row r="710">
          <cell r="A710" t="str">
            <v>870002740101</v>
          </cell>
          <cell r="B710">
            <v>2740101</v>
          </cell>
          <cell r="C710" t="str">
            <v>Chroom, metaal</v>
          </cell>
          <cell r="D710" t="str">
            <v>Ontkalken</v>
          </cell>
          <cell r="E710">
            <v>10</v>
          </cell>
          <cell r="F710">
            <v>87</v>
          </cell>
        </row>
        <row r="711">
          <cell r="A711" t="str">
            <v>870008200101</v>
          </cell>
          <cell r="B711">
            <v>8200101</v>
          </cell>
          <cell r="C711" t="str">
            <v>Chroom, metaal</v>
          </cell>
          <cell r="D711" t="str">
            <v>Ontkalken</v>
          </cell>
          <cell r="E711">
            <v>10</v>
          </cell>
          <cell r="F711">
            <v>87</v>
          </cell>
        </row>
        <row r="712">
          <cell r="A712" t="str">
            <v>870009200101</v>
          </cell>
          <cell r="B712">
            <v>9200101</v>
          </cell>
          <cell r="C712" t="str">
            <v>Chroom, metaal</v>
          </cell>
          <cell r="D712" t="str">
            <v>Ontkalken</v>
          </cell>
          <cell r="E712">
            <v>10</v>
          </cell>
          <cell r="F712">
            <v>87</v>
          </cell>
        </row>
        <row r="713">
          <cell r="A713" t="str">
            <v>880002640101</v>
          </cell>
          <cell r="B713">
            <v>2640101</v>
          </cell>
          <cell r="C713" t="str">
            <v>Chroom, metaal</v>
          </cell>
          <cell r="D713" t="str">
            <v>Reinigen</v>
          </cell>
          <cell r="E713">
            <v>40</v>
          </cell>
          <cell r="F713">
            <v>88</v>
          </cell>
        </row>
        <row r="714">
          <cell r="A714" t="str">
            <v>880002680101</v>
          </cell>
          <cell r="B714">
            <v>2680101</v>
          </cell>
          <cell r="C714" t="str">
            <v>Chroom, metaal</v>
          </cell>
          <cell r="D714" t="str">
            <v>Reinigen</v>
          </cell>
          <cell r="E714">
            <v>80</v>
          </cell>
          <cell r="F714">
            <v>88</v>
          </cell>
        </row>
        <row r="715">
          <cell r="A715" t="str">
            <v>880002740101</v>
          </cell>
          <cell r="B715">
            <v>2740101</v>
          </cell>
          <cell r="C715" t="str">
            <v>Chroom, metaal</v>
          </cell>
          <cell r="D715" t="str">
            <v>Reinigen</v>
          </cell>
          <cell r="E715">
            <v>40</v>
          </cell>
          <cell r="F715">
            <v>88</v>
          </cell>
        </row>
        <row r="716">
          <cell r="A716" t="str">
            <v>880008200101</v>
          </cell>
          <cell r="B716">
            <v>8200101</v>
          </cell>
          <cell r="C716" t="str">
            <v>Chroom, metaal</v>
          </cell>
          <cell r="D716" t="str">
            <v>Reinigen</v>
          </cell>
          <cell r="E716">
            <v>200</v>
          </cell>
          <cell r="F716">
            <v>88</v>
          </cell>
        </row>
        <row r="717">
          <cell r="A717" t="str">
            <v>880009200101</v>
          </cell>
          <cell r="B717">
            <v>9200101</v>
          </cell>
          <cell r="C717" t="str">
            <v>Chroom, metaal</v>
          </cell>
          <cell r="D717" t="str">
            <v>Reinigen</v>
          </cell>
          <cell r="E717">
            <v>200</v>
          </cell>
          <cell r="F717">
            <v>88</v>
          </cell>
        </row>
        <row r="718">
          <cell r="A718" t="str">
            <v>890008200101</v>
          </cell>
          <cell r="B718">
            <v>8200101</v>
          </cell>
          <cell r="C718" t="str">
            <v>Steen/DHGT</v>
          </cell>
          <cell r="D718" t="str">
            <v>Ontkalken</v>
          </cell>
          <cell r="E718">
            <v>40</v>
          </cell>
          <cell r="F718">
            <v>89</v>
          </cell>
        </row>
        <row r="719">
          <cell r="A719" t="str">
            <v>890009200101</v>
          </cell>
          <cell r="B719">
            <v>9200101</v>
          </cell>
          <cell r="C719" t="str">
            <v>Steen/DHGT</v>
          </cell>
          <cell r="D719" t="str">
            <v>Ontkalken</v>
          </cell>
          <cell r="E719">
            <v>40</v>
          </cell>
          <cell r="F719">
            <v>89</v>
          </cell>
        </row>
        <row r="720">
          <cell r="A720" t="str">
            <v>900001580101</v>
          </cell>
          <cell r="B720">
            <v>1580101</v>
          </cell>
          <cell r="C720" t="str">
            <v>Kunststof/PVC</v>
          </cell>
          <cell r="D720" t="str">
            <v>Moppen</v>
          </cell>
          <cell r="E720">
            <v>35</v>
          </cell>
          <cell r="F720">
            <v>90</v>
          </cell>
        </row>
        <row r="721">
          <cell r="A721" t="str">
            <v>900002680101</v>
          </cell>
          <cell r="B721">
            <v>2680101</v>
          </cell>
          <cell r="C721" t="str">
            <v>Linoleum</v>
          </cell>
          <cell r="D721" t="str">
            <v>Moppen</v>
          </cell>
          <cell r="E721">
            <v>35</v>
          </cell>
          <cell r="F721">
            <v>90</v>
          </cell>
        </row>
        <row r="722">
          <cell r="A722" t="str">
            <v>900002740101</v>
          </cell>
          <cell r="B722">
            <v>2740101</v>
          </cell>
          <cell r="C722" t="str">
            <v>Hout/parket</v>
          </cell>
          <cell r="D722" t="str">
            <v>Moppen</v>
          </cell>
          <cell r="E722">
            <v>35</v>
          </cell>
          <cell r="F722">
            <v>90</v>
          </cell>
        </row>
        <row r="723">
          <cell r="A723" t="str">
            <v>900002740101</v>
          </cell>
          <cell r="B723">
            <v>2740101</v>
          </cell>
          <cell r="C723" t="str">
            <v>Steen/DHGT</v>
          </cell>
          <cell r="D723" t="str">
            <v>Moppen</v>
          </cell>
          <cell r="E723">
            <v>35</v>
          </cell>
          <cell r="F723">
            <v>90</v>
          </cell>
        </row>
        <row r="724">
          <cell r="A724" t="str">
            <v>900002740101</v>
          </cell>
          <cell r="B724">
            <v>2740101</v>
          </cell>
          <cell r="C724" t="str">
            <v>Sure step</v>
          </cell>
          <cell r="D724" t="str">
            <v>Moppen</v>
          </cell>
          <cell r="E724">
            <v>35</v>
          </cell>
          <cell r="F724">
            <v>90</v>
          </cell>
        </row>
        <row r="725">
          <cell r="A725" t="str">
            <v>900004200101</v>
          </cell>
          <cell r="B725">
            <v>4200101</v>
          </cell>
          <cell r="C725" t="str">
            <v>Hout/parket</v>
          </cell>
          <cell r="D725" t="str">
            <v>Moppen</v>
          </cell>
          <cell r="E725">
            <v>35</v>
          </cell>
          <cell r="F725">
            <v>90</v>
          </cell>
        </row>
        <row r="726">
          <cell r="A726" t="str">
            <v>900008200101</v>
          </cell>
          <cell r="B726">
            <v>8200101</v>
          </cell>
          <cell r="C726" t="str">
            <v>Linoleum</v>
          </cell>
          <cell r="D726" t="str">
            <v>Moppen</v>
          </cell>
          <cell r="E726">
            <v>195</v>
          </cell>
          <cell r="F726">
            <v>90</v>
          </cell>
        </row>
        <row r="727">
          <cell r="A727" t="str">
            <v>900008200101</v>
          </cell>
          <cell r="B727">
            <v>8200101</v>
          </cell>
          <cell r="C727" t="str">
            <v>Steen/DHGT</v>
          </cell>
          <cell r="D727" t="str">
            <v>Moppen</v>
          </cell>
          <cell r="E727">
            <v>160</v>
          </cell>
          <cell r="F727">
            <v>90</v>
          </cell>
        </row>
        <row r="728">
          <cell r="A728" t="str">
            <v>900009140101</v>
          </cell>
          <cell r="B728">
            <v>9140101</v>
          </cell>
          <cell r="C728" t="str">
            <v>Sportvloer</v>
          </cell>
          <cell r="D728" t="str">
            <v>Moppen</v>
          </cell>
          <cell r="E728">
            <v>35</v>
          </cell>
          <cell r="F728">
            <v>90</v>
          </cell>
        </row>
        <row r="729">
          <cell r="A729" t="str">
            <v>900009200101</v>
          </cell>
          <cell r="B729">
            <v>9200101</v>
          </cell>
          <cell r="C729" t="str">
            <v>Steen/DHGT</v>
          </cell>
          <cell r="D729" t="str">
            <v>Moppen</v>
          </cell>
          <cell r="E729">
            <v>160</v>
          </cell>
          <cell r="F729">
            <v>90</v>
          </cell>
        </row>
        <row r="730">
          <cell r="A730" t="str">
            <v>900011200101</v>
          </cell>
          <cell r="B730">
            <v>11200101</v>
          </cell>
          <cell r="C730" t="str">
            <v>Balie</v>
          </cell>
          <cell r="D730" t="str">
            <v>Geheel reinigen</v>
          </cell>
          <cell r="E730">
            <v>40</v>
          </cell>
          <cell r="F730">
            <v>9</v>
          </cell>
        </row>
        <row r="731">
          <cell r="A731" t="str">
            <v>900012200101</v>
          </cell>
          <cell r="B731">
            <v>12200101</v>
          </cell>
          <cell r="C731" t="str">
            <v>Balie</v>
          </cell>
          <cell r="D731" t="str">
            <v>Geheel reinigen</v>
          </cell>
          <cell r="E731">
            <v>40</v>
          </cell>
          <cell r="F731">
            <v>9</v>
          </cell>
        </row>
        <row r="732">
          <cell r="A732" t="str">
            <v>900014200101</v>
          </cell>
          <cell r="B732">
            <v>14200101</v>
          </cell>
          <cell r="C732" t="str">
            <v>Balie</v>
          </cell>
          <cell r="D732" t="str">
            <v>Geheel reinigen</v>
          </cell>
          <cell r="E732">
            <v>40</v>
          </cell>
          <cell r="F732">
            <v>9</v>
          </cell>
        </row>
        <row r="733">
          <cell r="A733" t="str">
            <v>900021200101</v>
          </cell>
          <cell r="B733">
            <v>21200101</v>
          </cell>
          <cell r="C733" t="str">
            <v>Balie</v>
          </cell>
          <cell r="D733" t="str">
            <v>Geheel reinigen</v>
          </cell>
          <cell r="E733">
            <v>40</v>
          </cell>
          <cell r="F733">
            <v>9</v>
          </cell>
        </row>
        <row r="734">
          <cell r="A734" t="str">
            <v>900027200101</v>
          </cell>
          <cell r="B734">
            <v>27200101</v>
          </cell>
          <cell r="C734" t="str">
            <v>Balie</v>
          </cell>
          <cell r="D734" t="str">
            <v>Geheel reinigen</v>
          </cell>
          <cell r="E734">
            <v>40</v>
          </cell>
          <cell r="F734">
            <v>9</v>
          </cell>
        </row>
        <row r="735">
          <cell r="A735" t="str">
            <v>910001180101</v>
          </cell>
          <cell r="B735">
            <v>1180101</v>
          </cell>
          <cell r="C735" t="str">
            <v xml:space="preserve">Spiegel </v>
          </cell>
          <cell r="D735" t="str">
            <v>Reinigen</v>
          </cell>
          <cell r="E735">
            <v>80</v>
          </cell>
          <cell r="F735">
            <v>91</v>
          </cell>
        </row>
        <row r="736">
          <cell r="A736" t="str">
            <v>910002640101</v>
          </cell>
          <cell r="B736">
            <v>2640101</v>
          </cell>
          <cell r="C736" t="str">
            <v>Planchet</v>
          </cell>
          <cell r="D736" t="str">
            <v>Reinigen</v>
          </cell>
          <cell r="E736">
            <v>40</v>
          </cell>
          <cell r="F736">
            <v>91</v>
          </cell>
        </row>
        <row r="737">
          <cell r="A737" t="str">
            <v>910002640101</v>
          </cell>
          <cell r="B737">
            <v>2640101</v>
          </cell>
          <cell r="C737" t="str">
            <v>Spiegel</v>
          </cell>
          <cell r="D737" t="str">
            <v>Reinigen</v>
          </cell>
          <cell r="E737">
            <v>40</v>
          </cell>
          <cell r="F737">
            <v>91</v>
          </cell>
        </row>
        <row r="738">
          <cell r="A738" t="str">
            <v>910002680101</v>
          </cell>
          <cell r="B738">
            <v>2680101</v>
          </cell>
          <cell r="C738" t="str">
            <v>Planchet</v>
          </cell>
          <cell r="D738" t="str">
            <v>Reinigen</v>
          </cell>
          <cell r="E738">
            <v>80</v>
          </cell>
          <cell r="F738">
            <v>91</v>
          </cell>
        </row>
        <row r="739">
          <cell r="A739" t="str">
            <v>910002680101</v>
          </cell>
          <cell r="B739">
            <v>2680101</v>
          </cell>
          <cell r="C739" t="str">
            <v>Spiegel</v>
          </cell>
          <cell r="D739" t="str">
            <v>Reinigen</v>
          </cell>
          <cell r="E739">
            <v>80</v>
          </cell>
          <cell r="F739">
            <v>91</v>
          </cell>
        </row>
        <row r="740">
          <cell r="A740" t="str">
            <v>910002740101</v>
          </cell>
          <cell r="B740">
            <v>2740101</v>
          </cell>
          <cell r="C740" t="str">
            <v>Planchet</v>
          </cell>
          <cell r="D740" t="str">
            <v>Reinigen</v>
          </cell>
          <cell r="E740">
            <v>40</v>
          </cell>
          <cell r="F740">
            <v>91</v>
          </cell>
        </row>
        <row r="741">
          <cell r="A741" t="str">
            <v>910002740101</v>
          </cell>
          <cell r="B741">
            <v>2740101</v>
          </cell>
          <cell r="C741" t="str">
            <v>Spiegel</v>
          </cell>
          <cell r="D741" t="str">
            <v>Reinigen</v>
          </cell>
          <cell r="E741">
            <v>40</v>
          </cell>
          <cell r="F741">
            <v>91</v>
          </cell>
        </row>
        <row r="742">
          <cell r="A742" t="str">
            <v>910008200101</v>
          </cell>
          <cell r="B742">
            <v>8200101</v>
          </cell>
          <cell r="C742" t="str">
            <v>Planchet</v>
          </cell>
          <cell r="D742" t="str">
            <v>Reinigen</v>
          </cell>
          <cell r="E742">
            <v>200</v>
          </cell>
          <cell r="F742">
            <v>91</v>
          </cell>
        </row>
        <row r="743">
          <cell r="A743" t="str">
            <v>910008200101</v>
          </cell>
          <cell r="B743">
            <v>8200101</v>
          </cell>
          <cell r="C743" t="str">
            <v>Spiegel</v>
          </cell>
          <cell r="D743" t="str">
            <v>Reinigen</v>
          </cell>
          <cell r="E743">
            <v>200</v>
          </cell>
          <cell r="F743">
            <v>91</v>
          </cell>
        </row>
        <row r="744">
          <cell r="A744" t="str">
            <v>910009200101</v>
          </cell>
          <cell r="B744">
            <v>9200101</v>
          </cell>
          <cell r="C744" t="str">
            <v>Planchet</v>
          </cell>
          <cell r="D744" t="str">
            <v>Reinigen</v>
          </cell>
          <cell r="E744">
            <v>200</v>
          </cell>
          <cell r="F744">
            <v>91</v>
          </cell>
        </row>
        <row r="745">
          <cell r="A745" t="str">
            <v>910009200101</v>
          </cell>
          <cell r="B745">
            <v>9200101</v>
          </cell>
          <cell r="C745" t="str">
            <v>Spiegel</v>
          </cell>
          <cell r="D745" t="str">
            <v>Reinigen</v>
          </cell>
          <cell r="E745">
            <v>200</v>
          </cell>
          <cell r="F745">
            <v>91</v>
          </cell>
        </row>
        <row r="746">
          <cell r="A746" t="str">
            <v>940001580101</v>
          </cell>
          <cell r="B746">
            <v>1580101</v>
          </cell>
          <cell r="C746" t="str">
            <v>Kunststof/PVC</v>
          </cell>
          <cell r="D746" t="str">
            <v>Schrobben</v>
          </cell>
          <cell r="E746">
            <v>5</v>
          </cell>
          <cell r="F746">
            <v>94</v>
          </cell>
        </row>
        <row r="747">
          <cell r="A747" t="str">
            <v>940002740101</v>
          </cell>
          <cell r="B747">
            <v>2740101</v>
          </cell>
          <cell r="C747" t="str">
            <v>Steen/DHGT</v>
          </cell>
          <cell r="D747" t="str">
            <v>Schrobben</v>
          </cell>
          <cell r="E747">
            <v>5</v>
          </cell>
          <cell r="F747">
            <v>94</v>
          </cell>
        </row>
        <row r="748">
          <cell r="A748" t="str">
            <v>940002740101</v>
          </cell>
          <cell r="B748">
            <v>2740101</v>
          </cell>
          <cell r="C748" t="str">
            <v>Sure step</v>
          </cell>
          <cell r="D748" t="str">
            <v>Schrobben</v>
          </cell>
          <cell r="E748">
            <v>5</v>
          </cell>
          <cell r="F748">
            <v>94</v>
          </cell>
        </row>
        <row r="749">
          <cell r="A749" t="str">
            <v>940008200101</v>
          </cell>
          <cell r="B749">
            <v>8200101</v>
          </cell>
          <cell r="C749" t="str">
            <v>Steen/DHGT</v>
          </cell>
          <cell r="D749" t="str">
            <v>Schrobben</v>
          </cell>
          <cell r="E749">
            <v>40</v>
          </cell>
          <cell r="F749">
            <v>94</v>
          </cell>
        </row>
        <row r="750">
          <cell r="A750" t="str">
            <v>940009140101</v>
          </cell>
          <cell r="B750">
            <v>9140101</v>
          </cell>
          <cell r="C750" t="str">
            <v>Sportvloer</v>
          </cell>
          <cell r="D750" t="str">
            <v>Schrobben</v>
          </cell>
          <cell r="E750">
            <v>5</v>
          </cell>
          <cell r="F750">
            <v>94</v>
          </cell>
        </row>
        <row r="751">
          <cell r="A751" t="str">
            <v>940009200101</v>
          </cell>
          <cell r="B751">
            <v>9200101</v>
          </cell>
          <cell r="C751" t="str">
            <v>Steen/DHGT</v>
          </cell>
          <cell r="D751" t="str">
            <v>Schrobben</v>
          </cell>
          <cell r="E751">
            <v>40</v>
          </cell>
          <cell r="F751">
            <v>94</v>
          </cell>
        </row>
        <row r="752">
          <cell r="A752" t="str">
            <v>1000011200101</v>
          </cell>
          <cell r="B752">
            <v>11200101</v>
          </cell>
          <cell r="C752" t="str">
            <v>Kast laag</v>
          </cell>
          <cell r="D752" t="str">
            <v>Bovenzijde reinigen</v>
          </cell>
          <cell r="E752">
            <v>35</v>
          </cell>
          <cell r="F752">
            <v>10</v>
          </cell>
        </row>
        <row r="753">
          <cell r="A753" t="str">
            <v>1000011200101</v>
          </cell>
          <cell r="B753">
            <v>11200101</v>
          </cell>
          <cell r="C753" t="str">
            <v>Kast open</v>
          </cell>
          <cell r="D753" t="str">
            <v>Bovenzijde reinigen</v>
          </cell>
          <cell r="E753">
            <v>5</v>
          </cell>
          <cell r="F753">
            <v>10</v>
          </cell>
        </row>
        <row r="754">
          <cell r="A754" t="str">
            <v>1000011200101</v>
          </cell>
          <cell r="B754">
            <v>11200101</v>
          </cell>
          <cell r="C754" t="str">
            <v>Vitrine</v>
          </cell>
          <cell r="D754" t="str">
            <v>Bovenzijde reinigen</v>
          </cell>
          <cell r="E754">
            <v>35</v>
          </cell>
          <cell r="F754">
            <v>10</v>
          </cell>
        </row>
        <row r="755">
          <cell r="A755" t="str">
            <v>1000012200101</v>
          </cell>
          <cell r="B755">
            <v>12200101</v>
          </cell>
          <cell r="C755" t="str">
            <v>Kast open</v>
          </cell>
          <cell r="D755" t="str">
            <v>Bovenzijde reinigen</v>
          </cell>
          <cell r="E755">
            <v>5</v>
          </cell>
          <cell r="F755">
            <v>10</v>
          </cell>
        </row>
        <row r="756">
          <cell r="A756" t="str">
            <v>1000014200101</v>
          </cell>
          <cell r="B756">
            <v>14200101</v>
          </cell>
          <cell r="C756" t="str">
            <v>Kast laag</v>
          </cell>
          <cell r="D756" t="str">
            <v>Bovenzijde reinigen</v>
          </cell>
          <cell r="E756">
            <v>35</v>
          </cell>
          <cell r="F756">
            <v>10</v>
          </cell>
        </row>
        <row r="757">
          <cell r="A757" t="str">
            <v>1000014200101</v>
          </cell>
          <cell r="B757">
            <v>14200101</v>
          </cell>
          <cell r="C757" t="str">
            <v>Kast open</v>
          </cell>
          <cell r="D757" t="str">
            <v>Bovenzijde reinigen</v>
          </cell>
          <cell r="E757">
            <v>5</v>
          </cell>
          <cell r="F757">
            <v>10</v>
          </cell>
        </row>
        <row r="758">
          <cell r="A758" t="str">
            <v>1000014200101</v>
          </cell>
          <cell r="B758">
            <v>14200101</v>
          </cell>
          <cell r="C758" t="str">
            <v>Vitrine</v>
          </cell>
          <cell r="D758" t="str">
            <v>Bovenzijde reinigen</v>
          </cell>
          <cell r="E758">
            <v>35</v>
          </cell>
          <cell r="F758">
            <v>10</v>
          </cell>
        </row>
        <row r="759">
          <cell r="A759" t="str">
            <v>1000020200101</v>
          </cell>
          <cell r="B759">
            <v>20200101</v>
          </cell>
          <cell r="C759" t="str">
            <v>Kast laag</v>
          </cell>
          <cell r="D759" t="str">
            <v>Bovenzijde reinigen</v>
          </cell>
          <cell r="E759">
            <v>5</v>
          </cell>
          <cell r="F759">
            <v>10</v>
          </cell>
        </row>
        <row r="760">
          <cell r="A760" t="str">
            <v>1000021200101</v>
          </cell>
          <cell r="B760">
            <v>21200101</v>
          </cell>
          <cell r="C760" t="str">
            <v>Kast laag</v>
          </cell>
          <cell r="D760" t="str">
            <v>Bovenzijde reinigen</v>
          </cell>
          <cell r="E760">
            <v>35</v>
          </cell>
          <cell r="F760">
            <v>10</v>
          </cell>
        </row>
        <row r="761">
          <cell r="A761" t="str">
            <v>1000021200101</v>
          </cell>
          <cell r="B761">
            <v>21200101</v>
          </cell>
          <cell r="C761" t="str">
            <v>Kast open</v>
          </cell>
          <cell r="D761" t="str">
            <v>Bovenzijde reinigen</v>
          </cell>
          <cell r="E761">
            <v>5</v>
          </cell>
          <cell r="F761">
            <v>10</v>
          </cell>
        </row>
        <row r="762">
          <cell r="A762" t="str">
            <v>1000021200101</v>
          </cell>
          <cell r="B762">
            <v>21200101</v>
          </cell>
          <cell r="C762" t="str">
            <v>Vitrine</v>
          </cell>
          <cell r="D762" t="str">
            <v>Bovenzijde reinigen</v>
          </cell>
          <cell r="E762">
            <v>35</v>
          </cell>
          <cell r="F762">
            <v>10</v>
          </cell>
        </row>
        <row r="763">
          <cell r="A763" t="str">
            <v>1000022200101</v>
          </cell>
          <cell r="B763">
            <v>22200101</v>
          </cell>
          <cell r="C763" t="str">
            <v>Kast laag</v>
          </cell>
          <cell r="D763" t="str">
            <v>Bovenzijde reinigen</v>
          </cell>
          <cell r="E763">
            <v>35</v>
          </cell>
          <cell r="F763">
            <v>10</v>
          </cell>
        </row>
        <row r="764">
          <cell r="A764" t="str">
            <v>1000026200101</v>
          </cell>
          <cell r="B764">
            <v>26200101</v>
          </cell>
          <cell r="C764" t="str">
            <v>Kast laag</v>
          </cell>
          <cell r="D764" t="str">
            <v>Bovenzijde reinigen</v>
          </cell>
          <cell r="E764">
            <v>35</v>
          </cell>
          <cell r="F764">
            <v>10</v>
          </cell>
        </row>
        <row r="765">
          <cell r="A765" t="str">
            <v>1000026200101</v>
          </cell>
          <cell r="B765">
            <v>26200101</v>
          </cell>
          <cell r="C765" t="str">
            <v>Kast open</v>
          </cell>
          <cell r="D765" t="str">
            <v>Bovenzijde reinigen</v>
          </cell>
          <cell r="E765">
            <v>5</v>
          </cell>
          <cell r="F765">
            <v>10</v>
          </cell>
        </row>
        <row r="766">
          <cell r="A766" t="str">
            <v>1000027200101</v>
          </cell>
          <cell r="B766">
            <v>27200101</v>
          </cell>
          <cell r="C766" t="str">
            <v>Kast laag</v>
          </cell>
          <cell r="D766" t="str">
            <v>Bovenzijde reinigen</v>
          </cell>
          <cell r="E766">
            <v>35</v>
          </cell>
          <cell r="F766">
            <v>10</v>
          </cell>
        </row>
        <row r="767">
          <cell r="A767" t="str">
            <v>1000027200101</v>
          </cell>
          <cell r="B767">
            <v>27200101</v>
          </cell>
          <cell r="C767" t="str">
            <v>Kast open</v>
          </cell>
          <cell r="D767" t="str">
            <v>Bovenzijde reinigen</v>
          </cell>
          <cell r="E767">
            <v>5</v>
          </cell>
          <cell r="F767">
            <v>10</v>
          </cell>
        </row>
        <row r="768">
          <cell r="A768" t="str">
            <v>1000027200101</v>
          </cell>
          <cell r="B768">
            <v>27200101</v>
          </cell>
          <cell r="C768" t="str">
            <v>Vitrine</v>
          </cell>
          <cell r="D768" t="str">
            <v>Bovenzijde reinigen</v>
          </cell>
          <cell r="E768">
            <v>35</v>
          </cell>
          <cell r="F768">
            <v>10</v>
          </cell>
        </row>
        <row r="769">
          <cell r="A769" t="str">
            <v>1000029200101</v>
          </cell>
          <cell r="B769">
            <v>29200101</v>
          </cell>
          <cell r="C769" t="str">
            <v>Kast laag</v>
          </cell>
          <cell r="D769" t="str">
            <v>Bovenzijde reinigen</v>
          </cell>
          <cell r="E769">
            <v>35</v>
          </cell>
          <cell r="F769">
            <v>10</v>
          </cell>
        </row>
        <row r="770">
          <cell r="A770" t="str">
            <v>1000029200101</v>
          </cell>
          <cell r="B770">
            <v>29200101</v>
          </cell>
          <cell r="C770" t="str">
            <v>Kast open</v>
          </cell>
          <cell r="D770" t="str">
            <v>Bovenzijde reinigen</v>
          </cell>
          <cell r="E770">
            <v>5</v>
          </cell>
          <cell r="F770">
            <v>10</v>
          </cell>
        </row>
        <row r="771">
          <cell r="A771" t="str">
            <v>1000065200101</v>
          </cell>
          <cell r="B771">
            <v>65200101</v>
          </cell>
          <cell r="C771" t="str">
            <v>Kast laag</v>
          </cell>
          <cell r="D771" t="str">
            <v>Bovenzijde reinigen</v>
          </cell>
          <cell r="E771">
            <v>35</v>
          </cell>
          <cell r="F771">
            <v>10</v>
          </cell>
        </row>
        <row r="772">
          <cell r="A772" t="str">
            <v>1000171200101</v>
          </cell>
          <cell r="B772">
            <v>171200101</v>
          </cell>
          <cell r="C772" t="str">
            <v>Afvalbak</v>
          </cell>
          <cell r="D772" t="str">
            <v>Legen en zonodig zak verwisselen</v>
          </cell>
          <cell r="E772">
            <v>200</v>
          </cell>
          <cell r="F772">
            <v>1</v>
          </cell>
        </row>
        <row r="773">
          <cell r="A773" t="str">
            <v>1100011200101</v>
          </cell>
          <cell r="B773">
            <v>11200101</v>
          </cell>
          <cell r="C773" t="str">
            <v>Kast hoog</v>
          </cell>
          <cell r="D773" t="str">
            <v>Bovenzijde reinigen</v>
          </cell>
          <cell r="E773">
            <v>5</v>
          </cell>
          <cell r="F773">
            <v>11</v>
          </cell>
        </row>
        <row r="774">
          <cell r="A774" t="str">
            <v>1100014200101</v>
          </cell>
          <cell r="B774">
            <v>14200101</v>
          </cell>
          <cell r="C774" t="str">
            <v>Kast hoog</v>
          </cell>
          <cell r="D774" t="str">
            <v>Bovenzijde reinigen</v>
          </cell>
          <cell r="E774">
            <v>5</v>
          </cell>
          <cell r="F774">
            <v>11</v>
          </cell>
        </row>
        <row r="775">
          <cell r="A775" t="str">
            <v>1100020200101</v>
          </cell>
          <cell r="B775">
            <v>20200101</v>
          </cell>
          <cell r="C775" t="str">
            <v>Kast hoog</v>
          </cell>
          <cell r="D775" t="str">
            <v>Bovenzijde reinigen</v>
          </cell>
          <cell r="E775">
            <v>5</v>
          </cell>
          <cell r="F775">
            <v>11</v>
          </cell>
        </row>
        <row r="776">
          <cell r="A776" t="str">
            <v>1100021200101</v>
          </cell>
          <cell r="B776">
            <v>21200101</v>
          </cell>
          <cell r="C776" t="str">
            <v>Kast hoog</v>
          </cell>
          <cell r="D776" t="str">
            <v>Bovenzijde reinigen</v>
          </cell>
          <cell r="E776">
            <v>5</v>
          </cell>
          <cell r="F776">
            <v>11</v>
          </cell>
        </row>
        <row r="777">
          <cell r="A777" t="str">
            <v>1100022200101</v>
          </cell>
          <cell r="B777">
            <v>22200101</v>
          </cell>
          <cell r="C777" t="str">
            <v>Kast hoog</v>
          </cell>
          <cell r="D777" t="str">
            <v>Bovenzijde reinigen</v>
          </cell>
          <cell r="E777">
            <v>5</v>
          </cell>
          <cell r="F777">
            <v>11</v>
          </cell>
        </row>
        <row r="778">
          <cell r="A778" t="str">
            <v>1100026200101</v>
          </cell>
          <cell r="B778">
            <v>26200101</v>
          </cell>
          <cell r="C778" t="str">
            <v>Kast hoog</v>
          </cell>
          <cell r="D778" t="str">
            <v>Bovenzijde reinigen</v>
          </cell>
          <cell r="E778">
            <v>5</v>
          </cell>
          <cell r="F778">
            <v>11</v>
          </cell>
        </row>
        <row r="779">
          <cell r="A779" t="str">
            <v>1100027200101</v>
          </cell>
          <cell r="B779">
            <v>27200101</v>
          </cell>
          <cell r="C779" t="str">
            <v>Kast hoog</v>
          </cell>
          <cell r="D779" t="str">
            <v>Bovenzijde reinigen</v>
          </cell>
          <cell r="E779">
            <v>5</v>
          </cell>
          <cell r="F779">
            <v>11</v>
          </cell>
        </row>
        <row r="780">
          <cell r="A780" t="str">
            <v>1100029200101</v>
          </cell>
          <cell r="B780">
            <v>29200101</v>
          </cell>
          <cell r="C780" t="str">
            <v>Kast hoog</v>
          </cell>
          <cell r="D780" t="str">
            <v>Bovenzijde reinigen</v>
          </cell>
          <cell r="E780">
            <v>5</v>
          </cell>
          <cell r="F780">
            <v>11</v>
          </cell>
        </row>
        <row r="781">
          <cell r="A781" t="str">
            <v>1100065200101</v>
          </cell>
          <cell r="B781">
            <v>65200101</v>
          </cell>
          <cell r="C781" t="str">
            <v>Kast hoog</v>
          </cell>
          <cell r="D781" t="str">
            <v>Bovenzijde reinigen</v>
          </cell>
          <cell r="E781">
            <v>5</v>
          </cell>
          <cell r="F781">
            <v>11</v>
          </cell>
        </row>
        <row r="782">
          <cell r="A782" t="str">
            <v>1200011200101</v>
          </cell>
          <cell r="B782">
            <v>11200101</v>
          </cell>
          <cell r="C782" t="str">
            <v>Kast hoog</v>
          </cell>
          <cell r="D782" t="str">
            <v>Verticale vlakken vlekken verwijderen</v>
          </cell>
          <cell r="E782">
            <v>35</v>
          </cell>
          <cell r="F782">
            <v>12</v>
          </cell>
        </row>
        <row r="783">
          <cell r="A783" t="str">
            <v>1200011200101</v>
          </cell>
          <cell r="B783">
            <v>11200101</v>
          </cell>
          <cell r="C783" t="str">
            <v>Kast laag</v>
          </cell>
          <cell r="D783" t="str">
            <v>Verticale vlakken vlekken verwijderen</v>
          </cell>
          <cell r="E783">
            <v>35</v>
          </cell>
          <cell r="F783">
            <v>12</v>
          </cell>
        </row>
        <row r="784">
          <cell r="A784" t="str">
            <v>1200011200101</v>
          </cell>
          <cell r="B784">
            <v>11200101</v>
          </cell>
          <cell r="C784" t="str">
            <v>Kast open</v>
          </cell>
          <cell r="D784" t="str">
            <v>Verticale vlakken vlekken verwijderen</v>
          </cell>
          <cell r="E784">
            <v>35</v>
          </cell>
          <cell r="F784">
            <v>12</v>
          </cell>
        </row>
        <row r="785">
          <cell r="A785" t="str">
            <v>1200011200101</v>
          </cell>
          <cell r="B785">
            <v>11200101</v>
          </cell>
          <cell r="C785" t="str">
            <v>Vitrine</v>
          </cell>
          <cell r="D785" t="str">
            <v>Verticale vlakken vlekken verwijderen</v>
          </cell>
          <cell r="E785">
            <v>35</v>
          </cell>
          <cell r="F785">
            <v>12</v>
          </cell>
        </row>
        <row r="786">
          <cell r="A786" t="str">
            <v>1200012200101</v>
          </cell>
          <cell r="B786">
            <v>12200101</v>
          </cell>
          <cell r="C786" t="str">
            <v>Kast open</v>
          </cell>
          <cell r="D786" t="str">
            <v>Verticale vlakken vlekken verwijderen</v>
          </cell>
          <cell r="E786">
            <v>35</v>
          </cell>
          <cell r="F786">
            <v>12</v>
          </cell>
        </row>
        <row r="787">
          <cell r="A787" t="str">
            <v>1200014200101</v>
          </cell>
          <cell r="B787">
            <v>14200101</v>
          </cell>
          <cell r="C787" t="str">
            <v>Kast hoog</v>
          </cell>
          <cell r="D787" t="str">
            <v>Verticale vlakken vlekken verwijderen</v>
          </cell>
          <cell r="E787">
            <v>35</v>
          </cell>
          <cell r="F787">
            <v>12</v>
          </cell>
        </row>
        <row r="788">
          <cell r="A788" t="str">
            <v>1200014200101</v>
          </cell>
          <cell r="B788">
            <v>14200101</v>
          </cell>
          <cell r="C788" t="str">
            <v>Kast laag</v>
          </cell>
          <cell r="D788" t="str">
            <v>Verticale vlakken vlekken verwijderen</v>
          </cell>
          <cell r="E788">
            <v>35</v>
          </cell>
          <cell r="F788">
            <v>12</v>
          </cell>
        </row>
        <row r="789">
          <cell r="A789" t="str">
            <v>1200014200101</v>
          </cell>
          <cell r="B789">
            <v>14200101</v>
          </cell>
          <cell r="C789" t="str">
            <v>Kast open</v>
          </cell>
          <cell r="D789" t="str">
            <v>Verticale vlakken vlekken verwijderen</v>
          </cell>
          <cell r="E789">
            <v>35</v>
          </cell>
          <cell r="F789">
            <v>12</v>
          </cell>
        </row>
        <row r="790">
          <cell r="A790" t="str">
            <v>1200014200101</v>
          </cell>
          <cell r="B790">
            <v>14200101</v>
          </cell>
          <cell r="C790" t="str">
            <v>Vitrine</v>
          </cell>
          <cell r="D790" t="str">
            <v>Verticale vlakken vlekken verwijderen</v>
          </cell>
          <cell r="E790">
            <v>35</v>
          </cell>
          <cell r="F790">
            <v>12</v>
          </cell>
        </row>
        <row r="791">
          <cell r="A791" t="str">
            <v>1200020200101</v>
          </cell>
          <cell r="B791">
            <v>20200101</v>
          </cell>
          <cell r="C791" t="str">
            <v>Kast hoog</v>
          </cell>
          <cell r="D791" t="str">
            <v>Verticale vlakken vlekken verwijderen</v>
          </cell>
          <cell r="E791">
            <v>35</v>
          </cell>
          <cell r="F791">
            <v>12</v>
          </cell>
        </row>
        <row r="792">
          <cell r="A792" t="str">
            <v>1200020200101</v>
          </cell>
          <cell r="B792">
            <v>20200101</v>
          </cell>
          <cell r="C792" t="str">
            <v>Kast laag</v>
          </cell>
          <cell r="D792" t="str">
            <v>Verticale vlakken vlekken verwijderen</v>
          </cell>
          <cell r="E792">
            <v>35</v>
          </cell>
          <cell r="F792">
            <v>12</v>
          </cell>
        </row>
        <row r="793">
          <cell r="A793" t="str">
            <v>1200021200101</v>
          </cell>
          <cell r="B793">
            <v>21200101</v>
          </cell>
          <cell r="C793" t="str">
            <v>Kast hoog</v>
          </cell>
          <cell r="D793" t="str">
            <v>Verticale vlakken vlekken verwijderen</v>
          </cell>
          <cell r="E793">
            <v>35</v>
          </cell>
          <cell r="F793">
            <v>12</v>
          </cell>
        </row>
        <row r="794">
          <cell r="A794" t="str">
            <v>1200021200101</v>
          </cell>
          <cell r="B794">
            <v>21200101</v>
          </cell>
          <cell r="C794" t="str">
            <v>Kast laag</v>
          </cell>
          <cell r="D794" t="str">
            <v>Verticale vlakken vlekken verwijderen</v>
          </cell>
          <cell r="E794">
            <v>35</v>
          </cell>
          <cell r="F794">
            <v>12</v>
          </cell>
        </row>
        <row r="795">
          <cell r="A795" t="str">
            <v>1200021200101</v>
          </cell>
          <cell r="B795">
            <v>21200101</v>
          </cell>
          <cell r="C795" t="str">
            <v>Kast open</v>
          </cell>
          <cell r="D795" t="str">
            <v>Verticale vlakken vlekken verwijderen</v>
          </cell>
          <cell r="E795">
            <v>35</v>
          </cell>
          <cell r="F795">
            <v>12</v>
          </cell>
        </row>
        <row r="796">
          <cell r="A796" t="str">
            <v>1200021200101</v>
          </cell>
          <cell r="B796">
            <v>21200101</v>
          </cell>
          <cell r="C796" t="str">
            <v>Vitrine</v>
          </cell>
          <cell r="D796" t="str">
            <v>Verticale vlakken vlekken verwijderen</v>
          </cell>
          <cell r="E796">
            <v>35</v>
          </cell>
          <cell r="F796">
            <v>12</v>
          </cell>
        </row>
        <row r="797">
          <cell r="A797" t="str">
            <v>1200022200101</v>
          </cell>
          <cell r="B797">
            <v>22200101</v>
          </cell>
          <cell r="C797" t="str">
            <v>Kast hoog</v>
          </cell>
          <cell r="D797" t="str">
            <v>Verticale vlakken vlekken verwijderen</v>
          </cell>
          <cell r="E797">
            <v>195</v>
          </cell>
          <cell r="F797">
            <v>12</v>
          </cell>
        </row>
        <row r="798">
          <cell r="A798" t="str">
            <v>1200022200101</v>
          </cell>
          <cell r="B798">
            <v>22200101</v>
          </cell>
          <cell r="C798" t="str">
            <v>Kast laag</v>
          </cell>
          <cell r="D798" t="str">
            <v>Verticale vlakken vlekken verwijderen</v>
          </cell>
          <cell r="E798">
            <v>35</v>
          </cell>
          <cell r="F798">
            <v>12</v>
          </cell>
        </row>
        <row r="799">
          <cell r="A799" t="str">
            <v>1200026200101</v>
          </cell>
          <cell r="B799">
            <v>26200101</v>
          </cell>
          <cell r="C799" t="str">
            <v>Kast hoog</v>
          </cell>
          <cell r="D799" t="str">
            <v>Verticale vlakken vlekken verwijderen</v>
          </cell>
          <cell r="E799">
            <v>35</v>
          </cell>
          <cell r="F799">
            <v>12</v>
          </cell>
        </row>
        <row r="800">
          <cell r="A800" t="str">
            <v>1200026200101</v>
          </cell>
          <cell r="B800">
            <v>26200101</v>
          </cell>
          <cell r="C800" t="str">
            <v>Kast laag</v>
          </cell>
          <cell r="D800" t="str">
            <v>Verticale vlakken vlekken verwijderen</v>
          </cell>
          <cell r="E800">
            <v>35</v>
          </cell>
          <cell r="F800">
            <v>12</v>
          </cell>
        </row>
        <row r="801">
          <cell r="A801" t="str">
            <v>1200026200101</v>
          </cell>
          <cell r="B801">
            <v>26200101</v>
          </cell>
          <cell r="C801" t="str">
            <v>Kast open</v>
          </cell>
          <cell r="D801" t="str">
            <v>Verticale vlakken vlekken verwijderen</v>
          </cell>
          <cell r="E801">
            <v>35</v>
          </cell>
          <cell r="F801">
            <v>12</v>
          </cell>
        </row>
        <row r="802">
          <cell r="A802" t="str">
            <v>1200027200101</v>
          </cell>
          <cell r="B802">
            <v>27200101</v>
          </cell>
          <cell r="C802" t="str">
            <v>Kast hoog</v>
          </cell>
          <cell r="D802" t="str">
            <v>Verticale vlakken vlekken verwijderen</v>
          </cell>
          <cell r="E802">
            <v>35</v>
          </cell>
          <cell r="F802">
            <v>12</v>
          </cell>
        </row>
        <row r="803">
          <cell r="A803" t="str">
            <v>1200027200101</v>
          </cell>
          <cell r="B803">
            <v>27200101</v>
          </cell>
          <cell r="C803" t="str">
            <v>Kast laag</v>
          </cell>
          <cell r="D803" t="str">
            <v>Verticale vlakken vlekken verwijderen</v>
          </cell>
          <cell r="E803">
            <v>35</v>
          </cell>
          <cell r="F803">
            <v>12</v>
          </cell>
        </row>
        <row r="804">
          <cell r="A804" t="str">
            <v>1200027200101</v>
          </cell>
          <cell r="B804">
            <v>27200101</v>
          </cell>
          <cell r="C804" t="str">
            <v>Kast open</v>
          </cell>
          <cell r="D804" t="str">
            <v>Verticale vlakken vlekken verwijderen</v>
          </cell>
          <cell r="E804">
            <v>35</v>
          </cell>
          <cell r="F804">
            <v>12</v>
          </cell>
        </row>
        <row r="805">
          <cell r="A805" t="str">
            <v>1200027200101</v>
          </cell>
          <cell r="B805">
            <v>27200101</v>
          </cell>
          <cell r="C805" t="str">
            <v>Vitrine</v>
          </cell>
          <cell r="D805" t="str">
            <v>Verticale vlakken vlekken verwijderen</v>
          </cell>
          <cell r="E805">
            <v>35</v>
          </cell>
          <cell r="F805">
            <v>12</v>
          </cell>
        </row>
        <row r="806">
          <cell r="A806" t="str">
            <v>1200029200101</v>
          </cell>
          <cell r="B806">
            <v>29200101</v>
          </cell>
          <cell r="C806" t="str">
            <v>Kast hoog</v>
          </cell>
          <cell r="D806" t="str">
            <v>Verticale vlakken vlekken verwijderen</v>
          </cell>
          <cell r="E806">
            <v>35</v>
          </cell>
          <cell r="F806">
            <v>12</v>
          </cell>
        </row>
        <row r="807">
          <cell r="A807" t="str">
            <v>1200029200101</v>
          </cell>
          <cell r="B807">
            <v>29200101</v>
          </cell>
          <cell r="C807" t="str">
            <v>Kast laag</v>
          </cell>
          <cell r="D807" t="str">
            <v>Verticale vlakken vlekken verwijderen</v>
          </cell>
          <cell r="E807">
            <v>35</v>
          </cell>
          <cell r="F807">
            <v>12</v>
          </cell>
        </row>
        <row r="808">
          <cell r="A808" t="str">
            <v>1200029200101</v>
          </cell>
          <cell r="B808">
            <v>29200101</v>
          </cell>
          <cell r="C808" t="str">
            <v>Kast open</v>
          </cell>
          <cell r="D808" t="str">
            <v>Verticale vlakken vlekken verwijderen</v>
          </cell>
          <cell r="E808">
            <v>35</v>
          </cell>
          <cell r="F808">
            <v>12</v>
          </cell>
        </row>
        <row r="809">
          <cell r="A809" t="str">
            <v>1200065200101</v>
          </cell>
          <cell r="B809">
            <v>65200101</v>
          </cell>
          <cell r="C809" t="str">
            <v>Kast hoog</v>
          </cell>
          <cell r="D809" t="str">
            <v>Verticale vlakken vlekken verwijderen</v>
          </cell>
          <cell r="E809">
            <v>35</v>
          </cell>
          <cell r="F809">
            <v>12</v>
          </cell>
        </row>
        <row r="810">
          <cell r="A810" t="str">
            <v>1200065200101</v>
          </cell>
          <cell r="B810">
            <v>65200101</v>
          </cell>
          <cell r="C810" t="str">
            <v>Kast laag</v>
          </cell>
          <cell r="D810" t="str">
            <v>Verticale vlakken vlekken verwijderen</v>
          </cell>
          <cell r="E810">
            <v>35</v>
          </cell>
          <cell r="F810">
            <v>12</v>
          </cell>
        </row>
        <row r="811">
          <cell r="A811" t="str">
            <v>1300011200101</v>
          </cell>
          <cell r="B811">
            <v>11200101</v>
          </cell>
          <cell r="C811" t="str">
            <v>Kast hoog</v>
          </cell>
          <cell r="D811" t="str">
            <v>Geheel reinigen</v>
          </cell>
          <cell r="E811">
            <v>5</v>
          </cell>
          <cell r="F811">
            <v>13</v>
          </cell>
        </row>
        <row r="812">
          <cell r="A812" t="str">
            <v>1300014200101</v>
          </cell>
          <cell r="B812">
            <v>14200101</v>
          </cell>
          <cell r="C812" t="str">
            <v>Kast hoog</v>
          </cell>
          <cell r="D812" t="str">
            <v>Geheel reinigen</v>
          </cell>
          <cell r="E812">
            <v>5</v>
          </cell>
          <cell r="F812">
            <v>13</v>
          </cell>
        </row>
        <row r="813">
          <cell r="A813" t="str">
            <v>1300020200101</v>
          </cell>
          <cell r="B813">
            <v>20200101</v>
          </cell>
          <cell r="C813" t="str">
            <v>Kast hoog</v>
          </cell>
          <cell r="D813" t="str">
            <v>Geheel reinigen</v>
          </cell>
          <cell r="E813">
            <v>5</v>
          </cell>
          <cell r="F813">
            <v>13</v>
          </cell>
        </row>
        <row r="814">
          <cell r="A814" t="str">
            <v>1300021200101</v>
          </cell>
          <cell r="B814">
            <v>21200101</v>
          </cell>
          <cell r="C814" t="str">
            <v>Kast hoog</v>
          </cell>
          <cell r="D814" t="str">
            <v>Geheel reinigen</v>
          </cell>
          <cell r="E814">
            <v>5</v>
          </cell>
          <cell r="F814">
            <v>13</v>
          </cell>
        </row>
        <row r="815">
          <cell r="A815" t="str">
            <v>1300022200101</v>
          </cell>
          <cell r="B815">
            <v>22200101</v>
          </cell>
          <cell r="C815" t="str">
            <v>Kast hoog</v>
          </cell>
          <cell r="D815" t="str">
            <v>Geheel reinigen</v>
          </cell>
          <cell r="E815">
            <v>5</v>
          </cell>
          <cell r="F815">
            <v>13</v>
          </cell>
        </row>
        <row r="816">
          <cell r="A816" t="str">
            <v>1300026200101</v>
          </cell>
          <cell r="B816">
            <v>26200101</v>
          </cell>
          <cell r="C816" t="str">
            <v>Kast hoog</v>
          </cell>
          <cell r="D816" t="str">
            <v>Geheel reinigen</v>
          </cell>
          <cell r="E816">
            <v>5</v>
          </cell>
          <cell r="F816">
            <v>13</v>
          </cell>
        </row>
        <row r="817">
          <cell r="A817" t="str">
            <v>1300027200101</v>
          </cell>
          <cell r="B817">
            <v>27200101</v>
          </cell>
          <cell r="C817" t="str">
            <v>Kast hoog</v>
          </cell>
          <cell r="D817" t="str">
            <v>Geheel reinigen</v>
          </cell>
          <cell r="E817">
            <v>5</v>
          </cell>
          <cell r="F817">
            <v>13</v>
          </cell>
        </row>
        <row r="818">
          <cell r="A818" t="str">
            <v>1300029200101</v>
          </cell>
          <cell r="B818">
            <v>29200101</v>
          </cell>
          <cell r="C818" t="str">
            <v>Kast hoog</v>
          </cell>
          <cell r="D818" t="str">
            <v>Geheel reinigen</v>
          </cell>
          <cell r="E818">
            <v>5</v>
          </cell>
          <cell r="F818">
            <v>13</v>
          </cell>
        </row>
        <row r="819">
          <cell r="A819" t="str">
            <v>1300065200101</v>
          </cell>
          <cell r="B819">
            <v>65200101</v>
          </cell>
          <cell r="C819" t="str">
            <v>Kast hoog</v>
          </cell>
          <cell r="D819" t="str">
            <v>Geheel reinigen</v>
          </cell>
          <cell r="E819">
            <v>5</v>
          </cell>
          <cell r="F819">
            <v>13</v>
          </cell>
        </row>
        <row r="820">
          <cell r="A820" t="str">
            <v>1400011200101</v>
          </cell>
          <cell r="B820">
            <v>11200101</v>
          </cell>
          <cell r="C820" t="str">
            <v>Kast laag</v>
          </cell>
          <cell r="D820" t="str">
            <v>Geheel reinigen</v>
          </cell>
          <cell r="E820">
            <v>5</v>
          </cell>
          <cell r="F820">
            <v>14</v>
          </cell>
        </row>
        <row r="821">
          <cell r="A821" t="str">
            <v>1400011200101</v>
          </cell>
          <cell r="B821">
            <v>11200101</v>
          </cell>
          <cell r="C821" t="str">
            <v>Kast open</v>
          </cell>
          <cell r="D821" t="str">
            <v>Geheel reinigen</v>
          </cell>
          <cell r="E821">
            <v>5</v>
          </cell>
          <cell r="F821">
            <v>14</v>
          </cell>
        </row>
        <row r="822">
          <cell r="A822" t="str">
            <v>1400011200101</v>
          </cell>
          <cell r="B822">
            <v>11200101</v>
          </cell>
          <cell r="C822" t="str">
            <v>Locker</v>
          </cell>
          <cell r="D822" t="str">
            <v>Buitenzijde reinigen</v>
          </cell>
          <cell r="E822">
            <v>5</v>
          </cell>
          <cell r="F822">
            <v>14</v>
          </cell>
        </row>
        <row r="823">
          <cell r="A823" t="str">
            <v>1400011200101</v>
          </cell>
          <cell r="B823">
            <v>11200101</v>
          </cell>
          <cell r="C823" t="str">
            <v>Vitrine</v>
          </cell>
          <cell r="D823" t="str">
            <v>Geheel reinigen</v>
          </cell>
          <cell r="E823">
            <v>5</v>
          </cell>
          <cell r="F823">
            <v>14</v>
          </cell>
        </row>
        <row r="824">
          <cell r="A824" t="str">
            <v>1400012200101</v>
          </cell>
          <cell r="B824">
            <v>12200101</v>
          </cell>
          <cell r="C824" t="str">
            <v>Kast open</v>
          </cell>
          <cell r="D824" t="str">
            <v>Geheel reinigen</v>
          </cell>
          <cell r="E824">
            <v>5</v>
          </cell>
          <cell r="F824">
            <v>14</v>
          </cell>
        </row>
        <row r="825">
          <cell r="A825" t="str">
            <v>1400012200101</v>
          </cell>
          <cell r="B825">
            <v>12200101</v>
          </cell>
          <cell r="C825" t="str">
            <v>Locker</v>
          </cell>
          <cell r="D825" t="str">
            <v>Buitenzijde reinigen</v>
          </cell>
          <cell r="E825">
            <v>5</v>
          </cell>
          <cell r="F825">
            <v>14</v>
          </cell>
        </row>
        <row r="826">
          <cell r="A826" t="str">
            <v>1400014200101</v>
          </cell>
          <cell r="B826">
            <v>14200101</v>
          </cell>
          <cell r="C826" t="str">
            <v>Kast laag</v>
          </cell>
          <cell r="D826" t="str">
            <v>Geheel reinigen</v>
          </cell>
          <cell r="E826">
            <v>5</v>
          </cell>
          <cell r="F826">
            <v>14</v>
          </cell>
        </row>
        <row r="827">
          <cell r="A827" t="str">
            <v>1400014200101</v>
          </cell>
          <cell r="B827">
            <v>14200101</v>
          </cell>
          <cell r="C827" t="str">
            <v>Kast open</v>
          </cell>
          <cell r="D827" t="str">
            <v>Geheel reinigen</v>
          </cell>
          <cell r="E827">
            <v>5</v>
          </cell>
          <cell r="F827">
            <v>14</v>
          </cell>
        </row>
        <row r="828">
          <cell r="A828" t="str">
            <v>1400014200101</v>
          </cell>
          <cell r="B828">
            <v>14200101</v>
          </cell>
          <cell r="C828" t="str">
            <v>Locker</v>
          </cell>
          <cell r="D828" t="str">
            <v>Buitenzijde reinigen</v>
          </cell>
          <cell r="E828">
            <v>5</v>
          </cell>
          <cell r="F828">
            <v>14</v>
          </cell>
        </row>
        <row r="829">
          <cell r="A829" t="str">
            <v>1400014200101</v>
          </cell>
          <cell r="B829">
            <v>14200101</v>
          </cell>
          <cell r="C829" t="str">
            <v>Vitrine</v>
          </cell>
          <cell r="D829" t="str">
            <v>Geheel reinigen</v>
          </cell>
          <cell r="E829">
            <v>5</v>
          </cell>
          <cell r="F829">
            <v>14</v>
          </cell>
        </row>
        <row r="830">
          <cell r="A830" t="str">
            <v>1400020200101</v>
          </cell>
          <cell r="B830">
            <v>20200101</v>
          </cell>
          <cell r="C830" t="str">
            <v>Kast laag</v>
          </cell>
          <cell r="D830" t="str">
            <v>Geheel reinigen</v>
          </cell>
          <cell r="E830">
            <v>5</v>
          </cell>
          <cell r="F830">
            <v>14</v>
          </cell>
        </row>
        <row r="831">
          <cell r="A831" t="str">
            <v>1400021200101</v>
          </cell>
          <cell r="B831">
            <v>21200101</v>
          </cell>
          <cell r="C831" t="str">
            <v>Kast laag</v>
          </cell>
          <cell r="D831" t="str">
            <v>Geheel reinigen</v>
          </cell>
          <cell r="E831">
            <v>5</v>
          </cell>
          <cell r="F831">
            <v>14</v>
          </cell>
        </row>
        <row r="832">
          <cell r="A832" t="str">
            <v>1400021200101</v>
          </cell>
          <cell r="B832">
            <v>21200101</v>
          </cell>
          <cell r="C832" t="str">
            <v>Kast open</v>
          </cell>
          <cell r="D832" t="str">
            <v>Geheel reinigen</v>
          </cell>
          <cell r="E832">
            <v>5</v>
          </cell>
          <cell r="F832">
            <v>14</v>
          </cell>
        </row>
        <row r="833">
          <cell r="A833" t="str">
            <v>1400021200101</v>
          </cell>
          <cell r="B833">
            <v>21200101</v>
          </cell>
          <cell r="C833" t="str">
            <v>Locker</v>
          </cell>
          <cell r="D833" t="str">
            <v>Buitenzijde reinigen</v>
          </cell>
          <cell r="E833">
            <v>5</v>
          </cell>
          <cell r="F833">
            <v>14</v>
          </cell>
        </row>
        <row r="834">
          <cell r="A834" t="str">
            <v>1400021200101</v>
          </cell>
          <cell r="B834">
            <v>21200101</v>
          </cell>
          <cell r="C834" t="str">
            <v>Vitrine</v>
          </cell>
          <cell r="D834" t="str">
            <v>Geheel reinigen</v>
          </cell>
          <cell r="E834">
            <v>5</v>
          </cell>
          <cell r="F834">
            <v>14</v>
          </cell>
        </row>
        <row r="835">
          <cell r="A835" t="str">
            <v>1400022200101</v>
          </cell>
          <cell r="B835">
            <v>22200101</v>
          </cell>
          <cell r="C835" t="str">
            <v>Kast laag</v>
          </cell>
          <cell r="D835" t="str">
            <v>Geheel reinigen</v>
          </cell>
          <cell r="E835">
            <v>5</v>
          </cell>
          <cell r="F835">
            <v>14</v>
          </cell>
        </row>
        <row r="836">
          <cell r="A836" t="str">
            <v>1400022200101</v>
          </cell>
          <cell r="B836">
            <v>22200101</v>
          </cell>
          <cell r="C836" t="str">
            <v>Locker</v>
          </cell>
          <cell r="D836" t="str">
            <v>Buitenzijde reinigen</v>
          </cell>
          <cell r="E836">
            <v>5</v>
          </cell>
          <cell r="F836">
            <v>14</v>
          </cell>
        </row>
        <row r="837">
          <cell r="A837" t="str">
            <v>1400026200101</v>
          </cell>
          <cell r="B837">
            <v>26200101</v>
          </cell>
          <cell r="C837" t="str">
            <v>Kast laag</v>
          </cell>
          <cell r="D837" t="str">
            <v>Geheel reinigen</v>
          </cell>
          <cell r="E837">
            <v>5</v>
          </cell>
          <cell r="F837">
            <v>14</v>
          </cell>
        </row>
        <row r="838">
          <cell r="A838" t="str">
            <v>1400026200101</v>
          </cell>
          <cell r="B838">
            <v>26200101</v>
          </cell>
          <cell r="C838" t="str">
            <v>Kast open</v>
          </cell>
          <cell r="D838" t="str">
            <v>Geheel reinigen</v>
          </cell>
          <cell r="E838">
            <v>5</v>
          </cell>
          <cell r="F838">
            <v>14</v>
          </cell>
        </row>
        <row r="839">
          <cell r="A839" t="str">
            <v>1400027200101</v>
          </cell>
          <cell r="B839">
            <v>27200101</v>
          </cell>
          <cell r="C839" t="str">
            <v>Kast laag</v>
          </cell>
          <cell r="D839" t="str">
            <v>Geheel! reinigen</v>
          </cell>
          <cell r="E839">
            <v>5</v>
          </cell>
          <cell r="F839">
            <v>14</v>
          </cell>
        </row>
        <row r="840">
          <cell r="A840" t="str">
            <v>1400027200101</v>
          </cell>
          <cell r="B840">
            <v>27200101</v>
          </cell>
          <cell r="C840" t="str">
            <v>Kast open</v>
          </cell>
          <cell r="D840" t="str">
            <v>Geheel reinigen</v>
          </cell>
          <cell r="E840">
            <v>5</v>
          </cell>
          <cell r="F840">
            <v>14</v>
          </cell>
        </row>
        <row r="841">
          <cell r="A841" t="str">
            <v>1400027200101</v>
          </cell>
          <cell r="B841">
            <v>27200101</v>
          </cell>
          <cell r="C841" t="str">
            <v>Vitrine</v>
          </cell>
          <cell r="D841" t="str">
            <v>Geheel reinigen</v>
          </cell>
          <cell r="E841">
            <v>5</v>
          </cell>
          <cell r="F841">
            <v>14</v>
          </cell>
        </row>
        <row r="842">
          <cell r="A842" t="str">
            <v>1400029200101</v>
          </cell>
          <cell r="B842">
            <v>29200101</v>
          </cell>
          <cell r="C842" t="str">
            <v>Kast laag</v>
          </cell>
          <cell r="D842" t="str">
            <v>Geheel reinigen</v>
          </cell>
          <cell r="E842">
            <v>5</v>
          </cell>
          <cell r="F842">
            <v>14</v>
          </cell>
        </row>
        <row r="843">
          <cell r="A843" t="str">
            <v>1400029200101</v>
          </cell>
          <cell r="B843">
            <v>29200101</v>
          </cell>
          <cell r="C843" t="str">
            <v>Kast open</v>
          </cell>
          <cell r="D843" t="str">
            <v>Geheel reinigen</v>
          </cell>
          <cell r="E843">
            <v>5</v>
          </cell>
          <cell r="F843">
            <v>14</v>
          </cell>
        </row>
        <row r="844">
          <cell r="A844" t="str">
            <v>1400065200101</v>
          </cell>
          <cell r="B844">
            <v>65200101</v>
          </cell>
          <cell r="C844" t="str">
            <v>Kast laag</v>
          </cell>
          <cell r="D844" t="str">
            <v>Geheel reinigen</v>
          </cell>
          <cell r="E844">
            <v>5</v>
          </cell>
          <cell r="F844">
            <v>14</v>
          </cell>
        </row>
        <row r="845">
          <cell r="A845" t="str">
            <v>1500011200101</v>
          </cell>
          <cell r="B845">
            <v>11200101</v>
          </cell>
          <cell r="C845" t="str">
            <v>Vrije schapdelen in open kasten</v>
          </cell>
          <cell r="D845" t="str">
            <v>Reinigen</v>
          </cell>
          <cell r="E845">
            <v>40</v>
          </cell>
          <cell r="F845">
            <v>15</v>
          </cell>
        </row>
        <row r="846">
          <cell r="A846" t="str">
            <v>1500012200101</v>
          </cell>
          <cell r="B846">
            <v>12200101</v>
          </cell>
          <cell r="C846" t="str">
            <v xml:space="preserve">Vrije schapdelen in open kasten </v>
          </cell>
          <cell r="D846" t="str">
            <v>Reinigen</v>
          </cell>
          <cell r="E846">
            <v>40</v>
          </cell>
          <cell r="F846">
            <v>15</v>
          </cell>
        </row>
        <row r="847">
          <cell r="A847" t="str">
            <v>1500014200101</v>
          </cell>
          <cell r="B847">
            <v>14200101</v>
          </cell>
          <cell r="C847" t="str">
            <v xml:space="preserve">Vrije schapdelen in open kasten </v>
          </cell>
          <cell r="D847" t="str">
            <v>Reinigen</v>
          </cell>
          <cell r="E847">
            <v>40</v>
          </cell>
          <cell r="F847">
            <v>15</v>
          </cell>
        </row>
        <row r="848">
          <cell r="A848" t="str">
            <v>1500021200101</v>
          </cell>
          <cell r="B848">
            <v>21200101</v>
          </cell>
          <cell r="C848" t="str">
            <v>Vrije schapdelen in open kasten</v>
          </cell>
          <cell r="D848" t="str">
            <v>Reinigen</v>
          </cell>
          <cell r="E848">
            <v>40</v>
          </cell>
          <cell r="F848">
            <v>15</v>
          </cell>
        </row>
        <row r="849">
          <cell r="A849" t="str">
            <v>1500026200101</v>
          </cell>
          <cell r="B849">
            <v>26200101</v>
          </cell>
          <cell r="C849" t="str">
            <v xml:space="preserve">Vrije schapdelen in open kasten </v>
          </cell>
          <cell r="D849" t="str">
            <v>Reinigen</v>
          </cell>
          <cell r="E849">
            <v>40</v>
          </cell>
          <cell r="F849">
            <v>15</v>
          </cell>
        </row>
        <row r="850">
          <cell r="A850" t="str">
            <v>1500027200101</v>
          </cell>
          <cell r="B850">
            <v>27200101</v>
          </cell>
          <cell r="C850" t="str">
            <v xml:space="preserve">Vrije schapdelen in open kasten </v>
          </cell>
          <cell r="D850" t="str">
            <v>Reinigen</v>
          </cell>
          <cell r="E850">
            <v>40</v>
          </cell>
          <cell r="F850">
            <v>15</v>
          </cell>
        </row>
        <row r="851">
          <cell r="A851" t="str">
            <v>1500029200101</v>
          </cell>
          <cell r="B851">
            <v>29200101</v>
          </cell>
          <cell r="C851" t="str">
            <v>Vrije schapdelen in open kasten</v>
          </cell>
          <cell r="D851" t="str">
            <v>Reinigen</v>
          </cell>
          <cell r="E851">
            <v>40</v>
          </cell>
          <cell r="F851">
            <v>15</v>
          </cell>
        </row>
        <row r="852">
          <cell r="A852" t="str">
            <v>1600011200101</v>
          </cell>
          <cell r="B852">
            <v>11200101</v>
          </cell>
          <cell r="C852" t="str">
            <v>Locker</v>
          </cell>
          <cell r="D852" t="str">
            <v>Bovenzijde reinigen</v>
          </cell>
          <cell r="E852">
            <v>35</v>
          </cell>
          <cell r="F852">
            <v>16</v>
          </cell>
        </row>
        <row r="853">
          <cell r="A853" t="str">
            <v>1600012200101</v>
          </cell>
          <cell r="B853">
            <v>12200101</v>
          </cell>
          <cell r="C853" t="str">
            <v>Locker</v>
          </cell>
          <cell r="D853" t="str">
            <v>Bovenzijde reinigen</v>
          </cell>
          <cell r="E853">
            <v>35</v>
          </cell>
          <cell r="F853">
            <v>16</v>
          </cell>
        </row>
        <row r="854">
          <cell r="A854" t="str">
            <v>1600014200101</v>
          </cell>
          <cell r="B854">
            <v>14200101</v>
          </cell>
          <cell r="C854" t="str">
            <v>Locker</v>
          </cell>
          <cell r="D854" t="str">
            <v>Bovenzijde reinigen</v>
          </cell>
          <cell r="E854">
            <v>35</v>
          </cell>
          <cell r="F854">
            <v>16</v>
          </cell>
        </row>
        <row r="855">
          <cell r="A855" t="str">
            <v>1600021200101</v>
          </cell>
          <cell r="B855">
            <v>21200101</v>
          </cell>
          <cell r="C855" t="str">
            <v>Locker</v>
          </cell>
          <cell r="D855" t="str">
            <v>Bovenzijde reinigen</v>
          </cell>
          <cell r="E855">
            <v>35</v>
          </cell>
          <cell r="F855">
            <v>16</v>
          </cell>
        </row>
        <row r="856">
          <cell r="A856" t="str">
            <v>1600022200101</v>
          </cell>
          <cell r="B856">
            <v>22200101</v>
          </cell>
          <cell r="C856" t="str">
            <v>Locker</v>
          </cell>
          <cell r="D856" t="str">
            <v>Bovenzijde reinigen</v>
          </cell>
          <cell r="E856">
            <v>35</v>
          </cell>
          <cell r="F856">
            <v>16</v>
          </cell>
        </row>
        <row r="857">
          <cell r="A857" t="str">
            <v>1700011200101</v>
          </cell>
          <cell r="B857">
            <v>11200101</v>
          </cell>
          <cell r="C857" t="str">
            <v>Locker</v>
          </cell>
          <cell r="D857" t="str">
            <v>Verticale vlakken vlekken verwijderen</v>
          </cell>
          <cell r="E857">
            <v>35</v>
          </cell>
          <cell r="F857">
            <v>17</v>
          </cell>
        </row>
        <row r="858">
          <cell r="A858" t="str">
            <v>1700012200101</v>
          </cell>
          <cell r="B858">
            <v>12200101</v>
          </cell>
          <cell r="C858" t="str">
            <v>Locker</v>
          </cell>
          <cell r="D858" t="str">
            <v>Verticale vlakken vlekken verwijderen</v>
          </cell>
          <cell r="E858">
            <v>35</v>
          </cell>
          <cell r="F858">
            <v>17</v>
          </cell>
        </row>
        <row r="859">
          <cell r="A859" t="str">
            <v>1700014200101</v>
          </cell>
          <cell r="B859">
            <v>14200101</v>
          </cell>
          <cell r="C859" t="str">
            <v>Locker</v>
          </cell>
          <cell r="D859" t="str">
            <v>Verticale vlakken vlekken verwijderen</v>
          </cell>
          <cell r="E859">
            <v>35</v>
          </cell>
          <cell r="F859">
            <v>17</v>
          </cell>
        </row>
        <row r="860">
          <cell r="A860" t="str">
            <v>1700021200101</v>
          </cell>
          <cell r="B860">
            <v>21200101</v>
          </cell>
          <cell r="C860" t="str">
            <v>Locker</v>
          </cell>
          <cell r="D860" t="str">
            <v>Verticale vlakken vlekken verwijderen</v>
          </cell>
          <cell r="E860">
            <v>35</v>
          </cell>
          <cell r="F860">
            <v>17</v>
          </cell>
        </row>
        <row r="861">
          <cell r="A861" t="str">
            <v>1700022200101</v>
          </cell>
          <cell r="B861">
            <v>22200101</v>
          </cell>
          <cell r="C861" t="str">
            <v>Locker</v>
          </cell>
          <cell r="D861" t="str">
            <v>Verticale vlakken vlekken verwijderen</v>
          </cell>
          <cell r="E861">
            <v>35</v>
          </cell>
          <cell r="F861">
            <v>17</v>
          </cell>
        </row>
        <row r="862">
          <cell r="A862" t="str">
            <v>1900011200101</v>
          </cell>
          <cell r="B862">
            <v>11200101</v>
          </cell>
          <cell r="C862" t="str">
            <v>Locker</v>
          </cell>
          <cell r="D862" t="str">
            <v>Binnenzijde reinigen</v>
          </cell>
          <cell r="E862">
            <v>1</v>
          </cell>
          <cell r="F862">
            <v>19</v>
          </cell>
        </row>
        <row r="863">
          <cell r="A863" t="str">
            <v>1900012200101</v>
          </cell>
          <cell r="B863">
            <v>12200101</v>
          </cell>
          <cell r="C863" t="str">
            <v>Locker</v>
          </cell>
          <cell r="D863" t="str">
            <v>Binnenzijde reinigen</v>
          </cell>
          <cell r="E863">
            <v>1</v>
          </cell>
          <cell r="F863">
            <v>19</v>
          </cell>
        </row>
        <row r="864">
          <cell r="A864" t="str">
            <v>1900014200101</v>
          </cell>
          <cell r="B864">
            <v>14200101</v>
          </cell>
          <cell r="C864" t="str">
            <v>Locker</v>
          </cell>
          <cell r="D864" t="str">
            <v>Binnenzijde reinigen</v>
          </cell>
          <cell r="E864">
            <v>1</v>
          </cell>
          <cell r="F864">
            <v>19</v>
          </cell>
        </row>
        <row r="865">
          <cell r="A865" t="str">
            <v>2000011200101</v>
          </cell>
          <cell r="B865">
            <v>11200101</v>
          </cell>
          <cell r="C865" t="str">
            <v>Spinrag</v>
          </cell>
          <cell r="D865" t="str">
            <v>Verwijderen</v>
          </cell>
          <cell r="E865">
            <v>40</v>
          </cell>
          <cell r="F865">
            <v>20</v>
          </cell>
        </row>
        <row r="866">
          <cell r="A866" t="str">
            <v>2000012200101</v>
          </cell>
          <cell r="B866">
            <v>12200101</v>
          </cell>
          <cell r="C866" t="str">
            <v>Spinrag</v>
          </cell>
          <cell r="D866" t="str">
            <v>Verwijderen</v>
          </cell>
          <cell r="E866">
            <v>40</v>
          </cell>
          <cell r="F866">
            <v>20</v>
          </cell>
        </row>
        <row r="867">
          <cell r="A867" t="str">
            <v>2000014200101</v>
          </cell>
          <cell r="B867">
            <v>14200101</v>
          </cell>
          <cell r="C867" t="str">
            <v>Spinrag</v>
          </cell>
          <cell r="D867" t="str">
            <v>Verwijderen</v>
          </cell>
          <cell r="E867">
            <v>40</v>
          </cell>
          <cell r="F867">
            <v>20</v>
          </cell>
        </row>
        <row r="868">
          <cell r="A868" t="str">
            <v>2000015200101</v>
          </cell>
          <cell r="B868">
            <v>15200101</v>
          </cell>
          <cell r="C868" t="str">
            <v>Spinrag</v>
          </cell>
          <cell r="D868" t="str">
            <v>Verwijderen</v>
          </cell>
          <cell r="E868">
            <v>40</v>
          </cell>
          <cell r="F868">
            <v>20</v>
          </cell>
        </row>
        <row r="869">
          <cell r="A869" t="str">
            <v>2000017200101</v>
          </cell>
          <cell r="B869">
            <v>17200101</v>
          </cell>
          <cell r="C869" t="str">
            <v>Spinrag</v>
          </cell>
          <cell r="D869" t="str">
            <v>Verwijderen</v>
          </cell>
          <cell r="E869">
            <v>40</v>
          </cell>
          <cell r="F869">
            <v>20</v>
          </cell>
        </row>
        <row r="870">
          <cell r="A870" t="str">
            <v>2000020200101</v>
          </cell>
          <cell r="B870">
            <v>20200101</v>
          </cell>
          <cell r="C870" t="str">
            <v>Spinrag</v>
          </cell>
          <cell r="D870" t="str">
            <v>Verwijderen</v>
          </cell>
          <cell r="E870">
            <v>200</v>
          </cell>
          <cell r="F870">
            <v>20</v>
          </cell>
        </row>
        <row r="871">
          <cell r="A871" t="str">
            <v>2000021200101</v>
          </cell>
          <cell r="B871">
            <v>21200101</v>
          </cell>
          <cell r="C871" t="str">
            <v>Spinrag</v>
          </cell>
          <cell r="D871" t="str">
            <v>Verwijderen</v>
          </cell>
          <cell r="E871">
            <v>200</v>
          </cell>
          <cell r="F871">
            <v>20</v>
          </cell>
        </row>
        <row r="872">
          <cell r="A872" t="str">
            <v>2000022200101</v>
          </cell>
          <cell r="B872">
            <v>22200101</v>
          </cell>
          <cell r="C872" t="str">
            <v>Spinrag</v>
          </cell>
          <cell r="D872" t="str">
            <v>Verwijderen</v>
          </cell>
          <cell r="E872">
            <v>200</v>
          </cell>
          <cell r="F872">
            <v>20</v>
          </cell>
        </row>
        <row r="873">
          <cell r="A873" t="str">
            <v>2000026200101</v>
          </cell>
          <cell r="B873">
            <v>26200101</v>
          </cell>
          <cell r="C873" t="str">
            <v>Spinrag</v>
          </cell>
          <cell r="D873" t="str">
            <v>Verwijderen</v>
          </cell>
          <cell r="E873">
            <v>40</v>
          </cell>
          <cell r="F873">
            <v>20</v>
          </cell>
        </row>
        <row r="874">
          <cell r="A874" t="str">
            <v>2000027200101</v>
          </cell>
          <cell r="B874">
            <v>27200101</v>
          </cell>
          <cell r="C874" t="str">
            <v>Spinrag</v>
          </cell>
          <cell r="D874" t="str">
            <v>Verwijderen</v>
          </cell>
          <cell r="E874">
            <v>40</v>
          </cell>
          <cell r="F874">
            <v>20</v>
          </cell>
        </row>
        <row r="875">
          <cell r="A875" t="str">
            <v>2000028200101</v>
          </cell>
          <cell r="B875">
            <v>28200101</v>
          </cell>
          <cell r="C875" t="str">
            <v>Spinrag</v>
          </cell>
          <cell r="D875" t="str">
            <v>Verwijderen</v>
          </cell>
          <cell r="E875">
            <v>40</v>
          </cell>
          <cell r="F875">
            <v>20</v>
          </cell>
        </row>
        <row r="876">
          <cell r="A876" t="str">
            <v>2000029200101</v>
          </cell>
          <cell r="B876">
            <v>29200101</v>
          </cell>
          <cell r="C876" t="str">
            <v>Spinrag</v>
          </cell>
          <cell r="D876" t="str">
            <v>Verwijderen</v>
          </cell>
          <cell r="E876">
            <v>40</v>
          </cell>
          <cell r="F876">
            <v>20</v>
          </cell>
        </row>
        <row r="877">
          <cell r="A877" t="str">
            <v>2000033200101</v>
          </cell>
          <cell r="B877">
            <v>33200101</v>
          </cell>
          <cell r="C877" t="str">
            <v>Spinrag</v>
          </cell>
          <cell r="D877" t="str">
            <v>Verwijderen</v>
          </cell>
          <cell r="E877">
            <v>200</v>
          </cell>
          <cell r="F877">
            <v>20</v>
          </cell>
        </row>
        <row r="878">
          <cell r="A878" t="str">
            <v>2000065200101</v>
          </cell>
          <cell r="B878">
            <v>65200101</v>
          </cell>
          <cell r="C878" t="str">
            <v>Spinrag</v>
          </cell>
          <cell r="D878" t="str">
            <v>Verwijderen</v>
          </cell>
          <cell r="E878">
            <v>200</v>
          </cell>
          <cell r="F878">
            <v>20</v>
          </cell>
        </row>
        <row r="879">
          <cell r="A879" t="str">
            <v>2000171200101</v>
          </cell>
          <cell r="B879">
            <v>171200101</v>
          </cell>
          <cell r="C879" t="str">
            <v>Afvalbak</v>
          </cell>
          <cell r="D879" t="str">
            <v>Stof en vlekken verwijderen</v>
          </cell>
          <cell r="E879">
            <v>195</v>
          </cell>
          <cell r="F879">
            <v>2</v>
          </cell>
        </row>
        <row r="880">
          <cell r="A880" t="str">
            <v>2100011200101</v>
          </cell>
          <cell r="B880">
            <v>11200101</v>
          </cell>
          <cell r="C880" t="str">
            <v>Telefoon incl. toetsen</v>
          </cell>
          <cell r="D880" t="str">
            <v>Reinigen</v>
          </cell>
          <cell r="E880">
            <v>40</v>
          </cell>
          <cell r="F880">
            <v>21</v>
          </cell>
        </row>
        <row r="881">
          <cell r="A881" t="str">
            <v>2100011200101</v>
          </cell>
          <cell r="B881">
            <v>11200101</v>
          </cell>
          <cell r="C881" t="str">
            <v>Telefoonhoorn</v>
          </cell>
          <cell r="D881" t="str">
            <v>Reinigen</v>
          </cell>
          <cell r="E881">
            <v>200</v>
          </cell>
          <cell r="F881">
            <v>21</v>
          </cell>
        </row>
        <row r="882">
          <cell r="A882" t="str">
            <v>2100014200101</v>
          </cell>
          <cell r="B882">
            <v>14200101</v>
          </cell>
          <cell r="C882" t="str">
            <v>Telefoon incl. toetsen</v>
          </cell>
          <cell r="D882" t="str">
            <v>Reinigen</v>
          </cell>
          <cell r="E882">
            <v>40</v>
          </cell>
          <cell r="F882">
            <v>21</v>
          </cell>
        </row>
        <row r="883">
          <cell r="A883" t="str">
            <v>2100014200101</v>
          </cell>
          <cell r="B883">
            <v>14200101</v>
          </cell>
          <cell r="C883" t="str">
            <v>Telefoonhoorn</v>
          </cell>
          <cell r="D883" t="str">
            <v>Reinigen</v>
          </cell>
          <cell r="E883">
            <v>40</v>
          </cell>
          <cell r="F883">
            <v>21</v>
          </cell>
        </row>
        <row r="884">
          <cell r="A884" t="str">
            <v>2100017200101</v>
          </cell>
          <cell r="B884">
            <v>17200101</v>
          </cell>
          <cell r="C884" t="str">
            <v>Telefoon incl. toetsen</v>
          </cell>
          <cell r="D884" t="str">
            <v>Reinigen</v>
          </cell>
          <cell r="E884">
            <v>40</v>
          </cell>
          <cell r="F884">
            <v>21</v>
          </cell>
        </row>
        <row r="885">
          <cell r="A885" t="str">
            <v>2100020200101</v>
          </cell>
          <cell r="B885">
            <v>20200101</v>
          </cell>
          <cell r="C885" t="str">
            <v>Telefoon incl. toetsen</v>
          </cell>
          <cell r="D885" t="str">
            <v>Reinigen</v>
          </cell>
          <cell r="E885">
            <v>40</v>
          </cell>
          <cell r="F885">
            <v>21</v>
          </cell>
        </row>
        <row r="886">
          <cell r="A886" t="str">
            <v>2100020200101</v>
          </cell>
          <cell r="B886">
            <v>20200101</v>
          </cell>
          <cell r="C886" t="str">
            <v>Telefoonhoorn</v>
          </cell>
          <cell r="D886" t="str">
            <v>Reinigen</v>
          </cell>
          <cell r="E886">
            <v>200</v>
          </cell>
          <cell r="F886">
            <v>21</v>
          </cell>
        </row>
        <row r="887">
          <cell r="A887" t="str">
            <v>2100026200101</v>
          </cell>
          <cell r="B887">
            <v>26200101</v>
          </cell>
          <cell r="C887" t="str">
            <v xml:space="preserve">Telefoon incl. toetsen </v>
          </cell>
          <cell r="D887" t="str">
            <v>Reinigen</v>
          </cell>
          <cell r="E887">
            <v>40</v>
          </cell>
          <cell r="F887">
            <v>21</v>
          </cell>
        </row>
        <row r="888">
          <cell r="A888" t="str">
            <v>2100026200101</v>
          </cell>
          <cell r="B888">
            <v>26200101</v>
          </cell>
          <cell r="C888" t="str">
            <v xml:space="preserve">Telefoonhoorn </v>
          </cell>
          <cell r="D888" t="str">
            <v>Reinigen</v>
          </cell>
          <cell r="E888">
            <v>40</v>
          </cell>
          <cell r="F888">
            <v>21</v>
          </cell>
        </row>
        <row r="889">
          <cell r="A889" t="str">
            <v>2100027200101</v>
          </cell>
          <cell r="B889">
            <v>27200101</v>
          </cell>
          <cell r="C889" t="str">
            <v>Telefoon incl. toetsen</v>
          </cell>
          <cell r="D889" t="str">
            <v>Reinigen</v>
          </cell>
          <cell r="E889">
            <v>40</v>
          </cell>
          <cell r="F889">
            <v>21</v>
          </cell>
        </row>
        <row r="890">
          <cell r="A890" t="str">
            <v>2100027200101</v>
          </cell>
          <cell r="B890">
            <v>27200101</v>
          </cell>
          <cell r="C890" t="str">
            <v xml:space="preserve">Telefoonhoorn </v>
          </cell>
          <cell r="D890" t="str">
            <v>Reinigen</v>
          </cell>
          <cell r="E890">
            <v>40</v>
          </cell>
          <cell r="F890">
            <v>21</v>
          </cell>
        </row>
        <row r="891">
          <cell r="A891" t="str">
            <v>2100029200101</v>
          </cell>
          <cell r="B891">
            <v>29200101</v>
          </cell>
          <cell r="C891" t="str">
            <v>Telefoon incl. toetsen</v>
          </cell>
          <cell r="D891" t="str">
            <v>Reinigen</v>
          </cell>
          <cell r="E891">
            <v>40</v>
          </cell>
          <cell r="F891">
            <v>21</v>
          </cell>
        </row>
        <row r="892">
          <cell r="A892" t="str">
            <v>2100029200101</v>
          </cell>
          <cell r="B892">
            <v>29200101</v>
          </cell>
          <cell r="C892" t="str">
            <v>Telefoonhoorn</v>
          </cell>
          <cell r="D892" t="str">
            <v>Reinigen</v>
          </cell>
          <cell r="E892">
            <v>40</v>
          </cell>
          <cell r="F892">
            <v>21</v>
          </cell>
        </row>
        <row r="893">
          <cell r="A893" t="str">
            <v>2100065200101</v>
          </cell>
          <cell r="B893">
            <v>65200101</v>
          </cell>
          <cell r="C893" t="str">
            <v>Telefoon incl. toetsen</v>
          </cell>
          <cell r="D893" t="str">
            <v>Reinigen</v>
          </cell>
          <cell r="E893">
            <v>40</v>
          </cell>
          <cell r="F893">
            <v>21</v>
          </cell>
        </row>
        <row r="894">
          <cell r="A894" t="str">
            <v>2100065200101</v>
          </cell>
          <cell r="B894">
            <v>65200101</v>
          </cell>
          <cell r="C894" t="str">
            <v>Telefoonhoorn</v>
          </cell>
          <cell r="D894" t="str">
            <v>Reinigen</v>
          </cell>
          <cell r="E894">
            <v>200</v>
          </cell>
          <cell r="F894">
            <v>21</v>
          </cell>
        </row>
        <row r="895">
          <cell r="A895" t="str">
            <v>2300011200101</v>
          </cell>
          <cell r="B895">
            <v>11200101</v>
          </cell>
          <cell r="C895" t="str">
            <v>Verwarmingselement</v>
          </cell>
          <cell r="D895" t="str">
            <v>Stof en vlekken verwijderen</v>
          </cell>
          <cell r="E895">
            <v>35</v>
          </cell>
          <cell r="F895">
            <v>23</v>
          </cell>
        </row>
        <row r="896">
          <cell r="A896" t="str">
            <v>2300012200101</v>
          </cell>
          <cell r="B896">
            <v>12200101</v>
          </cell>
          <cell r="C896" t="str">
            <v>Verwarmingselement</v>
          </cell>
          <cell r="D896" t="str">
            <v>Stof en vlekken verwijderen</v>
          </cell>
          <cell r="E896">
            <v>35</v>
          </cell>
          <cell r="F896">
            <v>23</v>
          </cell>
        </row>
        <row r="897">
          <cell r="A897" t="str">
            <v>2300014200101</v>
          </cell>
          <cell r="B897">
            <v>14200101</v>
          </cell>
          <cell r="C897" t="str">
            <v>Verwarmingselement</v>
          </cell>
          <cell r="D897" t="str">
            <v>Stof en vlekken verwijderen</v>
          </cell>
          <cell r="E897">
            <v>35</v>
          </cell>
          <cell r="F897">
            <v>23</v>
          </cell>
        </row>
        <row r="898">
          <cell r="A898" t="str">
            <v>2300015200101</v>
          </cell>
          <cell r="B898">
            <v>15200101</v>
          </cell>
          <cell r="C898" t="str">
            <v>Verwarmingselement</v>
          </cell>
          <cell r="D898" t="str">
            <v>Stof en vlekken verwijderen</v>
          </cell>
          <cell r="E898">
            <v>35</v>
          </cell>
          <cell r="F898">
            <v>23</v>
          </cell>
        </row>
        <row r="899">
          <cell r="A899" t="str">
            <v>2300020200101</v>
          </cell>
          <cell r="B899">
            <v>20200101</v>
          </cell>
          <cell r="C899" t="str">
            <v>Verwarmingselement</v>
          </cell>
          <cell r="D899" t="str">
            <v>Stof en vlekken verwijderen</v>
          </cell>
          <cell r="E899">
            <v>35</v>
          </cell>
          <cell r="F899">
            <v>23</v>
          </cell>
        </row>
        <row r="900">
          <cell r="A900" t="str">
            <v>2300021200101</v>
          </cell>
          <cell r="B900">
            <v>21200101</v>
          </cell>
          <cell r="C900" t="str">
            <v>Verwarmingselement</v>
          </cell>
          <cell r="D900" t="str">
            <v>Stof en vlekken verwijderen</v>
          </cell>
          <cell r="E900">
            <v>35</v>
          </cell>
          <cell r="F900">
            <v>23</v>
          </cell>
        </row>
        <row r="901">
          <cell r="A901" t="str">
            <v>2300022200101</v>
          </cell>
          <cell r="B901">
            <v>22200101</v>
          </cell>
          <cell r="C901" t="str">
            <v>Verwarmingselement</v>
          </cell>
          <cell r="D901" t="str">
            <v>Stof en vlekken verwijderen</v>
          </cell>
          <cell r="E901">
            <v>35</v>
          </cell>
          <cell r="F901">
            <v>23</v>
          </cell>
        </row>
        <row r="902">
          <cell r="A902" t="str">
            <v>2300026200101</v>
          </cell>
          <cell r="B902">
            <v>26200101</v>
          </cell>
          <cell r="C902" t="str">
            <v>Verwarmingselement</v>
          </cell>
          <cell r="D902" t="str">
            <v>Stof en vlekken verwijderen</v>
          </cell>
          <cell r="E902">
            <v>35</v>
          </cell>
          <cell r="F902">
            <v>23</v>
          </cell>
        </row>
        <row r="903">
          <cell r="A903" t="str">
            <v>2300027200101</v>
          </cell>
          <cell r="B903">
            <v>27200101</v>
          </cell>
          <cell r="C903" t="str">
            <v>Verwarmingselement</v>
          </cell>
          <cell r="D903" t="str">
            <v>Stof en vlekken verwijderen</v>
          </cell>
          <cell r="E903">
            <v>35</v>
          </cell>
          <cell r="F903">
            <v>23</v>
          </cell>
        </row>
        <row r="904">
          <cell r="A904" t="str">
            <v>2300028200101</v>
          </cell>
          <cell r="B904">
            <v>28200101</v>
          </cell>
          <cell r="C904" t="str">
            <v>Verwarmingselement</v>
          </cell>
          <cell r="D904" t="str">
            <v>Stof en vlekken verwijderen</v>
          </cell>
          <cell r="E904">
            <v>35</v>
          </cell>
          <cell r="F904">
            <v>23</v>
          </cell>
        </row>
        <row r="905">
          <cell r="A905" t="str">
            <v>2300029200101</v>
          </cell>
          <cell r="B905">
            <v>29200101</v>
          </cell>
          <cell r="C905" t="str">
            <v>Verwarmingselement</v>
          </cell>
          <cell r="D905" t="str">
            <v>Stof en vlekken verwijderen</v>
          </cell>
          <cell r="E905">
            <v>35</v>
          </cell>
          <cell r="F905">
            <v>23</v>
          </cell>
        </row>
        <row r="906">
          <cell r="A906" t="str">
            <v>2300033200101</v>
          </cell>
          <cell r="B906">
            <v>33200101</v>
          </cell>
          <cell r="C906" t="str">
            <v>Verwarmingselement</v>
          </cell>
          <cell r="D906" t="str">
            <v>Stof en vlekken verwijderen</v>
          </cell>
          <cell r="E906">
            <v>35</v>
          </cell>
          <cell r="F906">
            <v>23</v>
          </cell>
        </row>
        <row r="907">
          <cell r="A907" t="str">
            <v>2300065200101</v>
          </cell>
          <cell r="B907">
            <v>65200101</v>
          </cell>
          <cell r="C907" t="str">
            <v>Verwarmingselement</v>
          </cell>
          <cell r="D907" t="str">
            <v>Stof en vlekken verwijderen</v>
          </cell>
          <cell r="E907">
            <v>40</v>
          </cell>
          <cell r="F907">
            <v>23</v>
          </cell>
        </row>
        <row r="908">
          <cell r="A908" t="str">
            <v>2500011200101</v>
          </cell>
          <cell r="B908">
            <v>11200101</v>
          </cell>
          <cell r="C908" t="str">
            <v>Vensterbank</v>
          </cell>
          <cell r="D908" t="str">
            <v>Stof en vlekken verwijderen</v>
          </cell>
          <cell r="E908">
            <v>40</v>
          </cell>
          <cell r="F908">
            <v>25</v>
          </cell>
        </row>
        <row r="909">
          <cell r="A909" t="str">
            <v>2500012200101</v>
          </cell>
          <cell r="B909">
            <v>12200101</v>
          </cell>
          <cell r="C909" t="str">
            <v>Vensterbank</v>
          </cell>
          <cell r="D909" t="str">
            <v>Stof en vlekken verwijderen</v>
          </cell>
          <cell r="E909">
            <v>40</v>
          </cell>
          <cell r="F909">
            <v>25</v>
          </cell>
        </row>
        <row r="910">
          <cell r="A910" t="str">
            <v>2500014200101</v>
          </cell>
          <cell r="B910">
            <v>14200101</v>
          </cell>
          <cell r="C910" t="str">
            <v>Vensterbank</v>
          </cell>
          <cell r="D910" t="str">
            <v>Stof en vlekken verwijderen</v>
          </cell>
          <cell r="E910">
            <v>40</v>
          </cell>
          <cell r="F910">
            <v>25</v>
          </cell>
        </row>
        <row r="911">
          <cell r="A911" t="str">
            <v>2500015200101</v>
          </cell>
          <cell r="B911">
            <v>15200101</v>
          </cell>
          <cell r="C911" t="str">
            <v>Vensterbank</v>
          </cell>
          <cell r="D911" t="str">
            <v>Stof en vlekken verwijderen</v>
          </cell>
          <cell r="E911">
            <v>40</v>
          </cell>
          <cell r="F911">
            <v>25</v>
          </cell>
        </row>
        <row r="912">
          <cell r="A912" t="str">
            <v>2500020200101</v>
          </cell>
          <cell r="B912">
            <v>20200101</v>
          </cell>
          <cell r="C912" t="str">
            <v>Vensterbank</v>
          </cell>
          <cell r="D912" t="str">
            <v>Stof en vlekken verwijderen</v>
          </cell>
          <cell r="E912">
            <v>40</v>
          </cell>
          <cell r="F912">
            <v>25</v>
          </cell>
        </row>
        <row r="913">
          <cell r="A913" t="str">
            <v>2500021200101</v>
          </cell>
          <cell r="B913">
            <v>21200101</v>
          </cell>
          <cell r="C913" t="str">
            <v>Vensterbank</v>
          </cell>
          <cell r="D913" t="str">
            <v>Stof en vlekken verwijderen</v>
          </cell>
          <cell r="E913">
            <v>40</v>
          </cell>
          <cell r="F913">
            <v>25</v>
          </cell>
        </row>
        <row r="914">
          <cell r="A914" t="str">
            <v>2500022200101</v>
          </cell>
          <cell r="B914">
            <v>22200101</v>
          </cell>
          <cell r="C914" t="str">
            <v>Vensterbank</v>
          </cell>
          <cell r="D914" t="str">
            <v>Stof en vlekken verwijderen</v>
          </cell>
          <cell r="E914">
            <v>40</v>
          </cell>
          <cell r="F914">
            <v>25</v>
          </cell>
        </row>
        <row r="915">
          <cell r="A915" t="str">
            <v>2500026200101</v>
          </cell>
          <cell r="B915">
            <v>26200101</v>
          </cell>
          <cell r="C915" t="str">
            <v>Vensterbank</v>
          </cell>
          <cell r="D915" t="str">
            <v>Stof en vlekken verwijderen</v>
          </cell>
          <cell r="E915">
            <v>40</v>
          </cell>
          <cell r="F915">
            <v>25</v>
          </cell>
        </row>
        <row r="916">
          <cell r="A916" t="str">
            <v>2500027200101</v>
          </cell>
          <cell r="B916">
            <v>27200101</v>
          </cell>
          <cell r="C916" t="str">
            <v>Vensterbank</v>
          </cell>
          <cell r="D916" t="str">
            <v>Stof en vlekken verwijderen</v>
          </cell>
          <cell r="E916">
            <v>40</v>
          </cell>
          <cell r="F916">
            <v>25</v>
          </cell>
        </row>
        <row r="917">
          <cell r="A917" t="str">
            <v>2500028200101</v>
          </cell>
          <cell r="B917">
            <v>28200101</v>
          </cell>
          <cell r="C917" t="str">
            <v>Vensterbank</v>
          </cell>
          <cell r="D917" t="str">
            <v>Stof en vlekken verwijderen</v>
          </cell>
          <cell r="E917">
            <v>40</v>
          </cell>
          <cell r="F917">
            <v>25</v>
          </cell>
        </row>
        <row r="918">
          <cell r="A918" t="str">
            <v>2500029200101</v>
          </cell>
          <cell r="B918">
            <v>29200101</v>
          </cell>
          <cell r="C918" t="str">
            <v>Vensterbank</v>
          </cell>
          <cell r="D918" t="str">
            <v>Stof en vlekken verwijderen</v>
          </cell>
          <cell r="E918">
            <v>40</v>
          </cell>
          <cell r="F918">
            <v>25</v>
          </cell>
        </row>
        <row r="919">
          <cell r="A919" t="str">
            <v>2500033200101</v>
          </cell>
          <cell r="B919">
            <v>33200101</v>
          </cell>
          <cell r="C919" t="str">
            <v>Vensterbank</v>
          </cell>
          <cell r="D919" t="str">
            <v>Stof en vlekken verwijderen</v>
          </cell>
          <cell r="E919">
            <v>40</v>
          </cell>
          <cell r="F919">
            <v>25</v>
          </cell>
        </row>
        <row r="920">
          <cell r="A920" t="str">
            <v>2500065200101</v>
          </cell>
          <cell r="B920">
            <v>65200101</v>
          </cell>
          <cell r="C920" t="str">
            <v>Vensterbank</v>
          </cell>
          <cell r="D920" t="str">
            <v>Stof en vlekken verwijderen</v>
          </cell>
          <cell r="E920">
            <v>40</v>
          </cell>
          <cell r="F920">
            <v>25</v>
          </cell>
        </row>
        <row r="921">
          <cell r="A921" t="str">
            <v>2600011200101</v>
          </cell>
          <cell r="B921">
            <v>11200101</v>
          </cell>
          <cell r="C921" t="str">
            <v>Randen en richels &lt; 2.00 m</v>
          </cell>
          <cell r="D921" t="str">
            <v>Reinigen</v>
          </cell>
          <cell r="E921">
            <v>40</v>
          </cell>
          <cell r="F921">
            <v>26</v>
          </cell>
        </row>
        <row r="922">
          <cell r="A922" t="str">
            <v>2600012200101</v>
          </cell>
          <cell r="B922">
            <v>12200101</v>
          </cell>
          <cell r="C922" t="str">
            <v>Randen en richels &lt; 2.00 m</v>
          </cell>
          <cell r="D922" t="str">
            <v>Reinigen</v>
          </cell>
          <cell r="E922">
            <v>40</v>
          </cell>
          <cell r="F922">
            <v>26</v>
          </cell>
        </row>
        <row r="923">
          <cell r="A923" t="str">
            <v>2600014200101</v>
          </cell>
          <cell r="B923">
            <v>14200101</v>
          </cell>
          <cell r="C923" t="str">
            <v>Randen en richels &lt; 2.00 m</v>
          </cell>
          <cell r="D923" t="str">
            <v>Reinigen</v>
          </cell>
          <cell r="E923">
            <v>40</v>
          </cell>
          <cell r="F923">
            <v>26</v>
          </cell>
        </row>
        <row r="924">
          <cell r="A924" t="str">
            <v>2600015200101</v>
          </cell>
          <cell r="B924">
            <v>15200101</v>
          </cell>
          <cell r="C924" t="str">
            <v>Randen en richels &lt; 2.00 m</v>
          </cell>
          <cell r="D924" t="str">
            <v>Reinigen</v>
          </cell>
          <cell r="E924">
            <v>40</v>
          </cell>
          <cell r="F924">
            <v>26</v>
          </cell>
        </row>
        <row r="925">
          <cell r="A925" t="str">
            <v>2600017200101</v>
          </cell>
          <cell r="B925">
            <v>17200101</v>
          </cell>
          <cell r="C925" t="str">
            <v>Randen en richels &lt; 2.00 m</v>
          </cell>
          <cell r="D925" t="str">
            <v>Reinigen</v>
          </cell>
          <cell r="E925">
            <v>40</v>
          </cell>
          <cell r="F925">
            <v>26</v>
          </cell>
        </row>
        <row r="926">
          <cell r="A926" t="str">
            <v>2600020200101</v>
          </cell>
          <cell r="B926">
            <v>20200101</v>
          </cell>
          <cell r="C926" t="str">
            <v>Randen en richels &lt; 2.00 m</v>
          </cell>
          <cell r="D926" t="str">
            <v>Reinigen</v>
          </cell>
          <cell r="E926">
            <v>40</v>
          </cell>
          <cell r="F926">
            <v>26</v>
          </cell>
        </row>
        <row r="927">
          <cell r="A927" t="str">
            <v>2600021200101</v>
          </cell>
          <cell r="B927">
            <v>21200101</v>
          </cell>
          <cell r="C927" t="str">
            <v>Randen en richels &lt; 2.00 m</v>
          </cell>
          <cell r="D927" t="str">
            <v>Reinigen</v>
          </cell>
          <cell r="E927">
            <v>40</v>
          </cell>
          <cell r="F927">
            <v>26</v>
          </cell>
        </row>
        <row r="928">
          <cell r="A928" t="str">
            <v>2600022200101</v>
          </cell>
          <cell r="B928">
            <v>22200101</v>
          </cell>
          <cell r="C928" t="str">
            <v>Randen en richels &lt; 2.00 m</v>
          </cell>
          <cell r="D928" t="str">
            <v>Reinigen</v>
          </cell>
          <cell r="E928">
            <v>40</v>
          </cell>
          <cell r="F928">
            <v>26</v>
          </cell>
        </row>
        <row r="929">
          <cell r="A929" t="str">
            <v>2600026200101</v>
          </cell>
          <cell r="B929">
            <v>26200101</v>
          </cell>
          <cell r="C929" t="str">
            <v>Randen en richels &lt; 2.00 m</v>
          </cell>
          <cell r="D929" t="str">
            <v>Reinigen</v>
          </cell>
          <cell r="E929">
            <v>40</v>
          </cell>
          <cell r="F929">
            <v>26</v>
          </cell>
        </row>
        <row r="930">
          <cell r="A930" t="str">
            <v>2600027200101</v>
          </cell>
          <cell r="B930">
            <v>27200101</v>
          </cell>
          <cell r="C930" t="str">
            <v>Randen en richels &lt; 2.00 m</v>
          </cell>
          <cell r="D930" t="str">
            <v>Reinigen</v>
          </cell>
          <cell r="E930">
            <v>40</v>
          </cell>
          <cell r="F930">
            <v>26</v>
          </cell>
        </row>
        <row r="931">
          <cell r="A931" t="str">
            <v>2600028200101</v>
          </cell>
          <cell r="B931">
            <v>28200101</v>
          </cell>
          <cell r="C931" t="str">
            <v>Randen en richels &lt; 2.00 m</v>
          </cell>
          <cell r="D931" t="str">
            <v>Reinigen</v>
          </cell>
          <cell r="E931">
            <v>40</v>
          </cell>
          <cell r="F931">
            <v>26</v>
          </cell>
        </row>
        <row r="932">
          <cell r="A932" t="str">
            <v>2600029200101</v>
          </cell>
          <cell r="B932">
            <v>29200101</v>
          </cell>
          <cell r="C932" t="str">
            <v>Randen en richels &lt; 2.00 m</v>
          </cell>
          <cell r="D932" t="str">
            <v>Reinigen</v>
          </cell>
          <cell r="E932">
            <v>40</v>
          </cell>
          <cell r="F932">
            <v>26</v>
          </cell>
        </row>
        <row r="933">
          <cell r="A933" t="str">
            <v>2600033200101</v>
          </cell>
          <cell r="B933">
            <v>33200101</v>
          </cell>
          <cell r="C933" t="str">
            <v>Randen en richels &lt; 2.00 m</v>
          </cell>
          <cell r="D933" t="str">
            <v>Reinigen</v>
          </cell>
          <cell r="E933">
            <v>40</v>
          </cell>
          <cell r="F933">
            <v>26</v>
          </cell>
        </row>
        <row r="934">
          <cell r="A934" t="str">
            <v>2600065200101</v>
          </cell>
          <cell r="B934">
            <v>65200101</v>
          </cell>
          <cell r="C934" t="str">
            <v>Randen en richels &lt; 2.00 m</v>
          </cell>
          <cell r="D934" t="str">
            <v>Reinigen</v>
          </cell>
          <cell r="E934">
            <v>40</v>
          </cell>
          <cell r="F934">
            <v>26</v>
          </cell>
        </row>
        <row r="935">
          <cell r="A935" t="str">
            <v>2700011200101</v>
          </cell>
          <cell r="B935">
            <v>11200101</v>
          </cell>
          <cell r="C935" t="str">
            <v>Randen en richels &gt; 2.00 m</v>
          </cell>
          <cell r="D935" t="str">
            <v>Reinigen</v>
          </cell>
          <cell r="E935">
            <v>10</v>
          </cell>
          <cell r="F935">
            <v>27</v>
          </cell>
        </row>
        <row r="936">
          <cell r="A936" t="str">
            <v>2700012200101</v>
          </cell>
          <cell r="B936">
            <v>12200101</v>
          </cell>
          <cell r="C936" t="str">
            <v>Randen en richels &gt; 2.00 m</v>
          </cell>
          <cell r="D936" t="str">
            <v>Reinigen</v>
          </cell>
          <cell r="E936">
            <v>10</v>
          </cell>
          <cell r="F936">
            <v>27</v>
          </cell>
        </row>
        <row r="937">
          <cell r="A937" t="str">
            <v>2700014200101</v>
          </cell>
          <cell r="B937">
            <v>14200101</v>
          </cell>
          <cell r="C937" t="str">
            <v>Randen en richels &gt; 2.00 m</v>
          </cell>
          <cell r="D937" t="str">
            <v>Reinigen</v>
          </cell>
          <cell r="E937">
            <v>10</v>
          </cell>
          <cell r="F937">
            <v>27</v>
          </cell>
        </row>
        <row r="938">
          <cell r="A938" t="str">
            <v>2700015200101</v>
          </cell>
          <cell r="B938">
            <v>15200101</v>
          </cell>
          <cell r="C938" t="str">
            <v>Randen en richels &gt; 2.00 m</v>
          </cell>
          <cell r="D938" t="str">
            <v>Reinigen</v>
          </cell>
          <cell r="E938">
            <v>10</v>
          </cell>
          <cell r="F938">
            <v>27</v>
          </cell>
        </row>
        <row r="939">
          <cell r="A939" t="str">
            <v>2700017200101</v>
          </cell>
          <cell r="B939">
            <v>17200101</v>
          </cell>
          <cell r="C939" t="str">
            <v>Randen en richels &gt; 2.00 m</v>
          </cell>
          <cell r="D939" t="str">
            <v>Reinigen</v>
          </cell>
          <cell r="E939">
            <v>10</v>
          </cell>
          <cell r="F939">
            <v>27</v>
          </cell>
        </row>
        <row r="940">
          <cell r="A940" t="str">
            <v>2700020200101</v>
          </cell>
          <cell r="B940">
            <v>20200101</v>
          </cell>
          <cell r="C940" t="str">
            <v>Randen en richels &gt; 2.00 m</v>
          </cell>
          <cell r="D940" t="str">
            <v>Reinigen</v>
          </cell>
          <cell r="E940">
            <v>10</v>
          </cell>
          <cell r="F940">
            <v>27</v>
          </cell>
        </row>
        <row r="941">
          <cell r="A941" t="str">
            <v>2700021200101</v>
          </cell>
          <cell r="B941">
            <v>21200101</v>
          </cell>
          <cell r="C941" t="str">
            <v>Randen en richels &gt; 2.00 m</v>
          </cell>
          <cell r="D941" t="str">
            <v>Reinigen</v>
          </cell>
          <cell r="E941">
            <v>10</v>
          </cell>
          <cell r="F941">
            <v>27</v>
          </cell>
        </row>
        <row r="942">
          <cell r="A942" t="str">
            <v>2700022200101</v>
          </cell>
          <cell r="B942">
            <v>22200101</v>
          </cell>
          <cell r="C942" t="str">
            <v>Randen en richels &gt; 2.00 m</v>
          </cell>
          <cell r="D942" t="str">
            <v>Reinigen</v>
          </cell>
          <cell r="E942">
            <v>10</v>
          </cell>
          <cell r="F942">
            <v>27</v>
          </cell>
        </row>
        <row r="943">
          <cell r="A943" t="str">
            <v>2700026200101</v>
          </cell>
          <cell r="B943">
            <v>26200101</v>
          </cell>
          <cell r="C943" t="str">
            <v>Randen en richels &gt; 2.00 m</v>
          </cell>
          <cell r="D943" t="str">
            <v>Reinigen</v>
          </cell>
          <cell r="E943">
            <v>10</v>
          </cell>
          <cell r="F943">
            <v>27</v>
          </cell>
        </row>
        <row r="944">
          <cell r="A944" t="str">
            <v>2700027200101</v>
          </cell>
          <cell r="B944">
            <v>27200101</v>
          </cell>
          <cell r="C944" t="str">
            <v>Randen en richels &gt; 2.00 m</v>
          </cell>
          <cell r="D944" t="str">
            <v>Reinigen</v>
          </cell>
          <cell r="E944">
            <v>10</v>
          </cell>
          <cell r="F944">
            <v>27</v>
          </cell>
        </row>
        <row r="945">
          <cell r="A945" t="str">
            <v>2700028200101</v>
          </cell>
          <cell r="B945">
            <v>28200101</v>
          </cell>
          <cell r="C945" t="str">
            <v>Randen en richels &gt; 2.00 m</v>
          </cell>
          <cell r="D945" t="str">
            <v>Reinigen</v>
          </cell>
          <cell r="E945">
            <v>10</v>
          </cell>
          <cell r="F945">
            <v>27</v>
          </cell>
        </row>
        <row r="946">
          <cell r="A946" t="str">
            <v>2700029200101</v>
          </cell>
          <cell r="B946">
            <v>29200101</v>
          </cell>
          <cell r="C946" t="str">
            <v>Randen en richels &gt; 2.00 m</v>
          </cell>
          <cell r="D946" t="str">
            <v>Reinigen</v>
          </cell>
          <cell r="E946">
            <v>10</v>
          </cell>
          <cell r="F946">
            <v>27</v>
          </cell>
        </row>
        <row r="947">
          <cell r="A947" t="str">
            <v>2700033200101</v>
          </cell>
          <cell r="B947">
            <v>33200101</v>
          </cell>
          <cell r="C947" t="str">
            <v>Randen en richels &gt; 2.00 m</v>
          </cell>
          <cell r="D947" t="str">
            <v>Reinigen</v>
          </cell>
          <cell r="E947">
            <v>10</v>
          </cell>
          <cell r="F947">
            <v>27</v>
          </cell>
        </row>
        <row r="948">
          <cell r="A948" t="str">
            <v>2700065200101</v>
          </cell>
          <cell r="B948">
            <v>65200101</v>
          </cell>
          <cell r="C948" t="str">
            <v>Randen en richels &gt; 2.00 m</v>
          </cell>
          <cell r="D948" t="str">
            <v>Reinigen</v>
          </cell>
          <cell r="E948">
            <v>5</v>
          </cell>
          <cell r="F948">
            <v>27</v>
          </cell>
        </row>
        <row r="949">
          <cell r="A949" t="str">
            <v>2800011200101</v>
          </cell>
          <cell r="B949">
            <v>11200101</v>
          </cell>
          <cell r="C949" t="str">
            <v>Leuning/lofwerk</v>
          </cell>
          <cell r="D949" t="str">
            <v>Reinigen</v>
          </cell>
          <cell r="E949">
            <v>40</v>
          </cell>
          <cell r="F949">
            <v>28</v>
          </cell>
        </row>
        <row r="950">
          <cell r="A950" t="str">
            <v>2800014200101</v>
          </cell>
          <cell r="B950">
            <v>14200101</v>
          </cell>
          <cell r="C950" t="str">
            <v>Leuning/lofwerk</v>
          </cell>
          <cell r="D950" t="str">
            <v>Reinigen</v>
          </cell>
          <cell r="E950">
            <v>40</v>
          </cell>
          <cell r="F950">
            <v>28</v>
          </cell>
        </row>
        <row r="951">
          <cell r="A951" t="str">
            <v>2800015200101</v>
          </cell>
          <cell r="B951">
            <v>15200101</v>
          </cell>
          <cell r="C951" t="str">
            <v>Leuning/lofwerk</v>
          </cell>
          <cell r="D951" t="str">
            <v>Reinigen</v>
          </cell>
          <cell r="E951">
            <v>40</v>
          </cell>
          <cell r="F951">
            <v>28</v>
          </cell>
        </row>
        <row r="952">
          <cell r="A952" t="str">
            <v>2800021200101</v>
          </cell>
          <cell r="B952">
            <v>21200101</v>
          </cell>
          <cell r="C952" t="str">
            <v>Leuning/lofwerk</v>
          </cell>
          <cell r="D952" t="str">
            <v>Reinigen</v>
          </cell>
          <cell r="E952">
            <v>40</v>
          </cell>
          <cell r="F952">
            <v>28</v>
          </cell>
        </row>
        <row r="953">
          <cell r="A953" t="str">
            <v>2900011200101</v>
          </cell>
          <cell r="B953">
            <v>11200101</v>
          </cell>
          <cell r="C953" t="str">
            <v>Kontakten en knoppen</v>
          </cell>
          <cell r="D953" t="str">
            <v>Reinigen</v>
          </cell>
          <cell r="E953">
            <v>40</v>
          </cell>
          <cell r="F953">
            <v>29</v>
          </cell>
        </row>
        <row r="954">
          <cell r="A954" t="str">
            <v>2900012200101</v>
          </cell>
          <cell r="B954">
            <v>12200101</v>
          </cell>
          <cell r="C954" t="str">
            <v>Kontakten en knoppen</v>
          </cell>
          <cell r="D954" t="str">
            <v>Reinigen</v>
          </cell>
          <cell r="E954">
            <v>40</v>
          </cell>
          <cell r="F954">
            <v>29</v>
          </cell>
        </row>
        <row r="955">
          <cell r="A955" t="str">
            <v>2900014200101</v>
          </cell>
          <cell r="B955">
            <v>14200101</v>
          </cell>
          <cell r="C955" t="str">
            <v>Kontakten en knoppen</v>
          </cell>
          <cell r="D955" t="str">
            <v>Reinigen</v>
          </cell>
          <cell r="E955">
            <v>40</v>
          </cell>
          <cell r="F955">
            <v>29</v>
          </cell>
        </row>
        <row r="956">
          <cell r="A956" t="str">
            <v>2900015200101</v>
          </cell>
          <cell r="B956">
            <v>15200101</v>
          </cell>
          <cell r="C956" t="str">
            <v>Kontakten en knoppen</v>
          </cell>
          <cell r="D956" t="str">
            <v>Reinigen</v>
          </cell>
          <cell r="E956">
            <v>40</v>
          </cell>
          <cell r="F956">
            <v>29</v>
          </cell>
        </row>
        <row r="957">
          <cell r="A957" t="str">
            <v>2900020200101</v>
          </cell>
          <cell r="B957">
            <v>20200101</v>
          </cell>
          <cell r="C957" t="str">
            <v>Kontakten en knoppen</v>
          </cell>
          <cell r="D957" t="str">
            <v>Reinigen</v>
          </cell>
          <cell r="E957">
            <v>40</v>
          </cell>
          <cell r="F957">
            <v>29</v>
          </cell>
        </row>
        <row r="958">
          <cell r="A958" t="str">
            <v>2900021200101</v>
          </cell>
          <cell r="B958">
            <v>21200101</v>
          </cell>
          <cell r="C958" t="str">
            <v>Kontakten en knoppen</v>
          </cell>
          <cell r="D958" t="str">
            <v>Reinigen</v>
          </cell>
          <cell r="E958">
            <v>40</v>
          </cell>
          <cell r="F958">
            <v>29</v>
          </cell>
        </row>
        <row r="959">
          <cell r="A959" t="str">
            <v>2900022200101</v>
          </cell>
          <cell r="B959">
            <v>22200101</v>
          </cell>
          <cell r="C959" t="str">
            <v>Kontakten en knoppen</v>
          </cell>
          <cell r="D959" t="str">
            <v>Reinigen</v>
          </cell>
          <cell r="E959">
            <v>40</v>
          </cell>
          <cell r="F959">
            <v>29</v>
          </cell>
        </row>
        <row r="960">
          <cell r="A960" t="str">
            <v>2900026200101</v>
          </cell>
          <cell r="B960">
            <v>26200101</v>
          </cell>
          <cell r="C960" t="str">
            <v>Kontakten en knoppen</v>
          </cell>
          <cell r="D960" t="str">
            <v>Reinigen</v>
          </cell>
          <cell r="E960">
            <v>40</v>
          </cell>
          <cell r="F960">
            <v>29</v>
          </cell>
        </row>
        <row r="961">
          <cell r="A961" t="str">
            <v>2900027200101</v>
          </cell>
          <cell r="B961">
            <v>27200101</v>
          </cell>
          <cell r="C961" t="str">
            <v>Kontakten en knoppen</v>
          </cell>
          <cell r="D961" t="str">
            <v>Reinigen</v>
          </cell>
          <cell r="E961">
            <v>40</v>
          </cell>
          <cell r="F961">
            <v>29</v>
          </cell>
        </row>
        <row r="962">
          <cell r="A962" t="str">
            <v>2900028200101</v>
          </cell>
          <cell r="B962">
            <v>28200101</v>
          </cell>
          <cell r="C962" t="str">
            <v>Kontakten en knoppen</v>
          </cell>
          <cell r="D962" t="str">
            <v>Reinigen</v>
          </cell>
          <cell r="E962">
            <v>40</v>
          </cell>
          <cell r="F962">
            <v>29</v>
          </cell>
        </row>
        <row r="963">
          <cell r="A963" t="str">
            <v>2900029200101</v>
          </cell>
          <cell r="B963">
            <v>29200101</v>
          </cell>
          <cell r="C963" t="str">
            <v>Kontakten en knoppen</v>
          </cell>
          <cell r="D963" t="str">
            <v>Reinigen</v>
          </cell>
          <cell r="E963">
            <v>40</v>
          </cell>
          <cell r="F963">
            <v>29</v>
          </cell>
        </row>
        <row r="964">
          <cell r="A964" t="str">
            <v>2900033200101</v>
          </cell>
          <cell r="B964">
            <v>33200101</v>
          </cell>
          <cell r="C964" t="str">
            <v>Kontakten en knoppen</v>
          </cell>
          <cell r="D964" t="str">
            <v>Reinigen</v>
          </cell>
          <cell r="E964">
            <v>40</v>
          </cell>
          <cell r="F964">
            <v>29</v>
          </cell>
        </row>
        <row r="965">
          <cell r="A965" t="str">
            <v>2900065200101</v>
          </cell>
          <cell r="B965">
            <v>65200101</v>
          </cell>
          <cell r="C965" t="str">
            <v>Kontakten en knoppen</v>
          </cell>
          <cell r="D965" t="str">
            <v>Reinigen</v>
          </cell>
          <cell r="E965">
            <v>10</v>
          </cell>
          <cell r="F965">
            <v>29</v>
          </cell>
        </row>
        <row r="966">
          <cell r="A966" t="str">
            <v>3000011200101</v>
          </cell>
          <cell r="B966">
            <v>11200101</v>
          </cell>
          <cell r="C966" t="str">
            <v>Wand (afwasbare)</v>
          </cell>
          <cell r="D966" t="str">
            <v>Vlekken verwijderen</v>
          </cell>
          <cell r="E966">
            <v>190</v>
          </cell>
          <cell r="F966">
            <v>30</v>
          </cell>
        </row>
        <row r="967">
          <cell r="A967" t="str">
            <v>3000014200101</v>
          </cell>
          <cell r="B967">
            <v>14200101</v>
          </cell>
          <cell r="C967" t="str">
            <v>Wand (afwasbare)</v>
          </cell>
          <cell r="D967" t="str">
            <v>Vlekken verwijderen</v>
          </cell>
          <cell r="E967">
            <v>190</v>
          </cell>
          <cell r="F967">
            <v>30</v>
          </cell>
        </row>
        <row r="968">
          <cell r="A968" t="str">
            <v>3000015200101</v>
          </cell>
          <cell r="B968">
            <v>15200101</v>
          </cell>
          <cell r="C968" t="str">
            <v>Wand (afwasbare)</v>
          </cell>
          <cell r="D968" t="str">
            <v>Vlekken verwijderen</v>
          </cell>
          <cell r="E968">
            <v>190</v>
          </cell>
          <cell r="F968">
            <v>30</v>
          </cell>
        </row>
        <row r="969">
          <cell r="A969" t="str">
            <v>3000017200101</v>
          </cell>
          <cell r="B969">
            <v>17200101</v>
          </cell>
          <cell r="C969" t="str">
            <v>Wand (afwasbare)</v>
          </cell>
          <cell r="D969" t="str">
            <v>Vlekken verwijderen</v>
          </cell>
          <cell r="E969">
            <v>190</v>
          </cell>
          <cell r="F969">
            <v>30</v>
          </cell>
        </row>
        <row r="970">
          <cell r="A970" t="str">
            <v>3000021200101</v>
          </cell>
          <cell r="B970">
            <v>21200101</v>
          </cell>
          <cell r="C970" t="str">
            <v>Wand (afwasbare)</v>
          </cell>
          <cell r="D970" t="str">
            <v>Vlekken verwijderen</v>
          </cell>
          <cell r="E970">
            <v>190</v>
          </cell>
          <cell r="F970">
            <v>30</v>
          </cell>
        </row>
        <row r="971">
          <cell r="A971" t="str">
            <v>3000022200101</v>
          </cell>
          <cell r="B971">
            <v>22200101</v>
          </cell>
          <cell r="C971" t="str">
            <v>Wand (afwasbare)</v>
          </cell>
          <cell r="D971" t="str">
            <v>Vlekken verwijderen</v>
          </cell>
          <cell r="E971">
            <v>190</v>
          </cell>
          <cell r="F971">
            <v>30</v>
          </cell>
        </row>
        <row r="972">
          <cell r="A972" t="str">
            <v>3000026200101</v>
          </cell>
          <cell r="B972">
            <v>26200101</v>
          </cell>
          <cell r="C972" t="str">
            <v>Wand (afwasbare)</v>
          </cell>
          <cell r="D972" t="str">
            <v>Vlekken verwijderen</v>
          </cell>
          <cell r="E972">
            <v>190</v>
          </cell>
          <cell r="F972">
            <v>30</v>
          </cell>
        </row>
        <row r="973">
          <cell r="A973" t="str">
            <v>3000027200101</v>
          </cell>
          <cell r="B973">
            <v>27200101</v>
          </cell>
          <cell r="C973" t="str">
            <v>Wand (afwasbare)</v>
          </cell>
          <cell r="D973" t="str">
            <v>Vlekken verwijderen</v>
          </cell>
          <cell r="E973">
            <v>190</v>
          </cell>
          <cell r="F973">
            <v>30</v>
          </cell>
        </row>
        <row r="974">
          <cell r="A974" t="str">
            <v>3000029200101</v>
          </cell>
          <cell r="B974">
            <v>29200101</v>
          </cell>
          <cell r="C974" t="str">
            <v>Wand (afwasbare)</v>
          </cell>
          <cell r="D974" t="str">
            <v>Vlekken verwijderen</v>
          </cell>
          <cell r="E974">
            <v>190</v>
          </cell>
          <cell r="F974">
            <v>30</v>
          </cell>
        </row>
        <row r="975">
          <cell r="A975" t="str">
            <v>3000065200101</v>
          </cell>
          <cell r="B975">
            <v>65200101</v>
          </cell>
          <cell r="C975" t="str">
            <v>Wand (afwasbare)</v>
          </cell>
          <cell r="D975" t="str">
            <v>Vlekken verwijderen</v>
          </cell>
          <cell r="E975">
            <v>190</v>
          </cell>
          <cell r="F975">
            <v>30</v>
          </cell>
        </row>
        <row r="976">
          <cell r="A976" t="str">
            <v>3000171200101</v>
          </cell>
          <cell r="B976">
            <v>171200101</v>
          </cell>
          <cell r="C976" t="str">
            <v>Afvalbak</v>
          </cell>
          <cell r="D976" t="str">
            <v>Geheel reinigen</v>
          </cell>
          <cell r="E976">
            <v>5</v>
          </cell>
          <cell r="F976">
            <v>3</v>
          </cell>
        </row>
        <row r="977">
          <cell r="A977" t="str">
            <v>3100011200101</v>
          </cell>
          <cell r="B977">
            <v>11200101</v>
          </cell>
          <cell r="C977" t="str">
            <v>Deur (glas-) en omlijsting</v>
          </cell>
          <cell r="D977" t="str">
            <v>Vlekken verwijderen</v>
          </cell>
          <cell r="E977">
            <v>195</v>
          </cell>
          <cell r="F977">
            <v>31</v>
          </cell>
        </row>
        <row r="978">
          <cell r="A978" t="str">
            <v>3100012200101</v>
          </cell>
          <cell r="B978">
            <v>12200101</v>
          </cell>
          <cell r="C978" t="str">
            <v>Deur (glas-) en omlijsting</v>
          </cell>
          <cell r="D978" t="str">
            <v>Vlekken verwijderen</v>
          </cell>
          <cell r="E978">
            <v>160</v>
          </cell>
          <cell r="F978">
            <v>31</v>
          </cell>
        </row>
        <row r="979">
          <cell r="A979" t="str">
            <v>3100014200101</v>
          </cell>
          <cell r="B979">
            <v>14200101</v>
          </cell>
          <cell r="C979" t="str">
            <v>Deur (glas-) en omlijsting</v>
          </cell>
          <cell r="D979" t="str">
            <v>Vlekken verwijderen</v>
          </cell>
          <cell r="E979">
            <v>195</v>
          </cell>
          <cell r="F979">
            <v>31</v>
          </cell>
        </row>
        <row r="980">
          <cell r="A980" t="str">
            <v>3100015200101</v>
          </cell>
          <cell r="B980">
            <v>15200101</v>
          </cell>
          <cell r="C980" t="str">
            <v>Deur (glas-) en omlijsting</v>
          </cell>
          <cell r="D980" t="str">
            <v>Vlekken verwijderen</v>
          </cell>
          <cell r="E980">
            <v>195</v>
          </cell>
          <cell r="F980">
            <v>31</v>
          </cell>
        </row>
        <row r="981">
          <cell r="A981" t="str">
            <v>3100017200101</v>
          </cell>
          <cell r="B981">
            <v>17200101</v>
          </cell>
          <cell r="C981" t="str">
            <v>Deur (glas-) en omlijsting</v>
          </cell>
          <cell r="D981" t="str">
            <v>Vlekken verwijderen</v>
          </cell>
          <cell r="E981">
            <v>195</v>
          </cell>
          <cell r="F981">
            <v>31</v>
          </cell>
        </row>
        <row r="982">
          <cell r="A982" t="str">
            <v>3100020200101</v>
          </cell>
          <cell r="B982">
            <v>20200101</v>
          </cell>
          <cell r="C982" t="str">
            <v>Deur (glas-) en omlijsting</v>
          </cell>
          <cell r="D982" t="str">
            <v>Vlekken verwijderen</v>
          </cell>
          <cell r="E982">
            <v>195</v>
          </cell>
          <cell r="F982">
            <v>31</v>
          </cell>
        </row>
        <row r="983">
          <cell r="A983" t="str">
            <v>3100021200101</v>
          </cell>
          <cell r="B983">
            <v>21200101</v>
          </cell>
          <cell r="C983" t="str">
            <v>Deur (glas-) en omlijsting</v>
          </cell>
          <cell r="D983" t="str">
            <v>Vlekken verwijderen</v>
          </cell>
          <cell r="E983">
            <v>195</v>
          </cell>
          <cell r="F983">
            <v>31</v>
          </cell>
        </row>
        <row r="984">
          <cell r="A984" t="str">
            <v>3100022200101</v>
          </cell>
          <cell r="B984">
            <v>22200101</v>
          </cell>
          <cell r="C984" t="str">
            <v>Deur (glas-) en omlijsting</v>
          </cell>
          <cell r="D984" t="str">
            <v>Vlekken verwijderen</v>
          </cell>
          <cell r="E984">
            <v>190</v>
          </cell>
          <cell r="F984">
            <v>31</v>
          </cell>
        </row>
        <row r="985">
          <cell r="A985" t="str">
            <v>3100026200101</v>
          </cell>
          <cell r="B985">
            <v>26200101</v>
          </cell>
          <cell r="C985" t="str">
            <v>Deur (glas-) en omlijsting</v>
          </cell>
          <cell r="D985" t="str">
            <v>Vlekken verwijderen</v>
          </cell>
          <cell r="E985">
            <v>195</v>
          </cell>
          <cell r="F985">
            <v>31</v>
          </cell>
        </row>
        <row r="986">
          <cell r="A986" t="str">
            <v>3100027200101</v>
          </cell>
          <cell r="B986">
            <v>27200101</v>
          </cell>
          <cell r="C986" t="str">
            <v>Deur (glas-) en omlijsting</v>
          </cell>
          <cell r="D986" t="str">
            <v>Vlekken verwijderen</v>
          </cell>
          <cell r="E986">
            <v>195</v>
          </cell>
          <cell r="F986">
            <v>31</v>
          </cell>
        </row>
        <row r="987">
          <cell r="A987" t="str">
            <v>3100028200101</v>
          </cell>
          <cell r="B987">
            <v>28200101</v>
          </cell>
          <cell r="C987" t="str">
            <v>Deur (glas-) en omlijsting</v>
          </cell>
          <cell r="D987" t="str">
            <v>Vlekken verwijderen</v>
          </cell>
          <cell r="E987">
            <v>195</v>
          </cell>
          <cell r="F987">
            <v>31</v>
          </cell>
        </row>
        <row r="988">
          <cell r="A988" t="str">
            <v>3100029200101</v>
          </cell>
          <cell r="B988">
            <v>29200101</v>
          </cell>
          <cell r="C988" t="str">
            <v>Deur (glas-) en omlijsting</v>
          </cell>
          <cell r="D988" t="str">
            <v>Vlekken verwijderen</v>
          </cell>
          <cell r="E988">
            <v>195</v>
          </cell>
          <cell r="F988">
            <v>31</v>
          </cell>
        </row>
        <row r="989">
          <cell r="A989" t="str">
            <v>3100033200101</v>
          </cell>
          <cell r="B989">
            <v>33200101</v>
          </cell>
          <cell r="C989" t="str">
            <v>Deur (glas-) en omlijsting</v>
          </cell>
          <cell r="D989" t="str">
            <v>Vlekken verwijderen</v>
          </cell>
          <cell r="E989">
            <v>160</v>
          </cell>
          <cell r="F989">
            <v>31</v>
          </cell>
        </row>
        <row r="990">
          <cell r="A990" t="str">
            <v>3100065200101</v>
          </cell>
          <cell r="B990">
            <v>65200101</v>
          </cell>
          <cell r="C990" t="str">
            <v>Deur (glas-) en omlijsting</v>
          </cell>
          <cell r="D990" t="str">
            <v>Vlekken verwijderen</v>
          </cell>
          <cell r="E990">
            <v>195</v>
          </cell>
          <cell r="F990">
            <v>31</v>
          </cell>
        </row>
        <row r="991">
          <cell r="A991" t="str">
            <v>3200011200101</v>
          </cell>
          <cell r="B991">
            <v>11200101</v>
          </cell>
          <cell r="C991" t="str">
            <v>Deur (glas-) en omlijsting</v>
          </cell>
          <cell r="D991" t="str">
            <v>Reinigen</v>
          </cell>
          <cell r="E991">
            <v>5</v>
          </cell>
          <cell r="F991">
            <v>32</v>
          </cell>
        </row>
        <row r="992">
          <cell r="A992" t="str">
            <v>3200012200101</v>
          </cell>
          <cell r="B992">
            <v>12200101</v>
          </cell>
          <cell r="C992" t="str">
            <v>Deur (glas-) en omlijsting</v>
          </cell>
          <cell r="D992" t="str">
            <v>Reinigen</v>
          </cell>
          <cell r="E992">
            <v>40</v>
          </cell>
          <cell r="F992">
            <v>32</v>
          </cell>
        </row>
        <row r="993">
          <cell r="A993" t="str">
            <v>3200014200101</v>
          </cell>
          <cell r="B993">
            <v>14200101</v>
          </cell>
          <cell r="C993" t="str">
            <v>Deur (glas-) en omlijsting</v>
          </cell>
          <cell r="D993" t="str">
            <v>Reinigen</v>
          </cell>
          <cell r="E993">
            <v>5</v>
          </cell>
          <cell r="F993">
            <v>32</v>
          </cell>
        </row>
        <row r="994">
          <cell r="A994" t="str">
            <v>3200015200101</v>
          </cell>
          <cell r="B994">
            <v>15200101</v>
          </cell>
          <cell r="C994" t="str">
            <v>Deur (glas-) en omlijsting</v>
          </cell>
          <cell r="D994" t="str">
            <v>Reinigen</v>
          </cell>
          <cell r="E994">
            <v>5</v>
          </cell>
          <cell r="F994">
            <v>32</v>
          </cell>
        </row>
        <row r="995">
          <cell r="A995" t="str">
            <v>3200017200101</v>
          </cell>
          <cell r="B995">
            <v>17200101</v>
          </cell>
          <cell r="C995" t="str">
            <v>Deur (glas-) en omlijsting</v>
          </cell>
          <cell r="D995" t="str">
            <v>Reinigen</v>
          </cell>
          <cell r="E995">
            <v>5</v>
          </cell>
          <cell r="F995">
            <v>32</v>
          </cell>
        </row>
        <row r="996">
          <cell r="A996" t="str">
            <v>3200020200101</v>
          </cell>
          <cell r="B996">
            <v>20200101</v>
          </cell>
          <cell r="C996" t="str">
            <v>Deur (glas-) en omlijsting</v>
          </cell>
          <cell r="D996" t="str">
            <v>Reinigen</v>
          </cell>
          <cell r="E996">
            <v>5</v>
          </cell>
          <cell r="F996">
            <v>32</v>
          </cell>
        </row>
        <row r="997">
          <cell r="A997" t="str">
            <v>3200021200101</v>
          </cell>
          <cell r="B997">
            <v>21200101</v>
          </cell>
          <cell r="C997" t="str">
            <v>Deur (glas-) en omlijsting</v>
          </cell>
          <cell r="D997" t="str">
            <v>Reinigen</v>
          </cell>
          <cell r="E997">
            <v>5</v>
          </cell>
          <cell r="F997">
            <v>32</v>
          </cell>
        </row>
        <row r="998">
          <cell r="A998" t="str">
            <v>3200022200101</v>
          </cell>
          <cell r="B998">
            <v>22200101</v>
          </cell>
          <cell r="C998" t="str">
            <v>Deur (glas-) en omlijsting</v>
          </cell>
          <cell r="D998" t="str">
            <v>Reinigen</v>
          </cell>
          <cell r="E998">
            <v>10</v>
          </cell>
          <cell r="F998">
            <v>32</v>
          </cell>
        </row>
        <row r="999">
          <cell r="A999" t="str">
            <v>3200026200101</v>
          </cell>
          <cell r="B999">
            <v>26200101</v>
          </cell>
          <cell r="C999" t="str">
            <v>Deur (glas-) en omlijsting</v>
          </cell>
          <cell r="D999" t="str">
            <v>Reinigen</v>
          </cell>
          <cell r="E999">
            <v>5</v>
          </cell>
          <cell r="F999">
            <v>32</v>
          </cell>
        </row>
        <row r="1000">
          <cell r="A1000" t="str">
            <v>3200027200101</v>
          </cell>
          <cell r="B1000">
            <v>27200101</v>
          </cell>
          <cell r="C1000" t="str">
            <v>Deur (glas-) en omlijsting</v>
          </cell>
          <cell r="D1000" t="str">
            <v>Reinigen</v>
          </cell>
          <cell r="E1000">
            <v>5</v>
          </cell>
          <cell r="F1000">
            <v>32</v>
          </cell>
        </row>
        <row r="1001">
          <cell r="A1001" t="str">
            <v>3200028200101</v>
          </cell>
          <cell r="B1001">
            <v>28200101</v>
          </cell>
          <cell r="C1001" t="str">
            <v>Deur (glas-) en omlijsting</v>
          </cell>
          <cell r="D1001" t="str">
            <v>Reinigen</v>
          </cell>
          <cell r="E1001">
            <v>5</v>
          </cell>
          <cell r="F1001">
            <v>32</v>
          </cell>
        </row>
        <row r="1002">
          <cell r="A1002" t="str">
            <v>3200029200101</v>
          </cell>
          <cell r="B1002">
            <v>29200101</v>
          </cell>
          <cell r="C1002" t="str">
            <v>Deur (glas-) en omlijsting</v>
          </cell>
          <cell r="D1002" t="str">
            <v>Reinigen</v>
          </cell>
          <cell r="E1002">
            <v>5</v>
          </cell>
          <cell r="F1002">
            <v>32</v>
          </cell>
        </row>
        <row r="1003">
          <cell r="A1003" t="str">
            <v>3200033200101</v>
          </cell>
          <cell r="B1003">
            <v>33200101</v>
          </cell>
          <cell r="C1003" t="str">
            <v>Deur (glas-) en omlijsting</v>
          </cell>
          <cell r="D1003" t="str">
            <v>Reinigen</v>
          </cell>
          <cell r="E1003">
            <v>40</v>
          </cell>
          <cell r="F1003">
            <v>32</v>
          </cell>
        </row>
        <row r="1004">
          <cell r="A1004" t="str">
            <v>3200065200101</v>
          </cell>
          <cell r="B1004">
            <v>65200101</v>
          </cell>
          <cell r="C1004" t="str">
            <v>Deur (glas-) en omlijsting</v>
          </cell>
          <cell r="D1004" t="str">
            <v>Reinigen</v>
          </cell>
          <cell r="E1004">
            <v>5</v>
          </cell>
          <cell r="F1004">
            <v>32</v>
          </cell>
        </row>
        <row r="1005">
          <cell r="A1005" t="str">
            <v>3300011200101</v>
          </cell>
          <cell r="B1005">
            <v>11200101</v>
          </cell>
          <cell r="C1005" t="str">
            <v>Stoel/bank: poten/kruis</v>
          </cell>
          <cell r="D1005" t="str">
            <v>Reinigen</v>
          </cell>
          <cell r="E1005">
            <v>10</v>
          </cell>
          <cell r="F1005">
            <v>33</v>
          </cell>
        </row>
        <row r="1006">
          <cell r="A1006" t="str">
            <v>3300014200101</v>
          </cell>
          <cell r="B1006">
            <v>14200101</v>
          </cell>
          <cell r="C1006" t="str">
            <v xml:space="preserve">Stoel/bank: poten/kruis </v>
          </cell>
          <cell r="D1006" t="str">
            <v>Reinigen</v>
          </cell>
          <cell r="E1006">
            <v>10</v>
          </cell>
          <cell r="F1006">
            <v>33</v>
          </cell>
        </row>
        <row r="1007">
          <cell r="A1007" t="str">
            <v>3300020200101</v>
          </cell>
          <cell r="B1007">
            <v>20200101</v>
          </cell>
          <cell r="C1007" t="str">
            <v>Stoel/bank: poten/kruis</v>
          </cell>
          <cell r="D1007" t="str">
            <v>Reinigen</v>
          </cell>
          <cell r="E1007">
            <v>10</v>
          </cell>
          <cell r="F1007">
            <v>33</v>
          </cell>
        </row>
        <row r="1008">
          <cell r="A1008" t="str">
            <v>3300021200101</v>
          </cell>
          <cell r="B1008">
            <v>21200101</v>
          </cell>
          <cell r="C1008" t="str">
            <v>Stoel/bank: poten/kruis</v>
          </cell>
          <cell r="D1008" t="str">
            <v>Reinigen</v>
          </cell>
          <cell r="E1008">
            <v>10</v>
          </cell>
          <cell r="F1008">
            <v>33</v>
          </cell>
        </row>
        <row r="1009">
          <cell r="A1009" t="str">
            <v>3300022200101</v>
          </cell>
          <cell r="B1009">
            <v>22200101</v>
          </cell>
          <cell r="C1009" t="str">
            <v xml:space="preserve">Stoel/bank: poten/kruis </v>
          </cell>
          <cell r="D1009" t="str">
            <v>Reinigen</v>
          </cell>
          <cell r="E1009">
            <v>10</v>
          </cell>
          <cell r="F1009">
            <v>33</v>
          </cell>
        </row>
        <row r="1010">
          <cell r="A1010" t="str">
            <v>3300026200101</v>
          </cell>
          <cell r="B1010">
            <v>26200101</v>
          </cell>
          <cell r="C1010" t="str">
            <v xml:space="preserve">Stoel/bank: poten/kruis </v>
          </cell>
          <cell r="D1010" t="str">
            <v>Reinigen</v>
          </cell>
          <cell r="E1010">
            <v>10</v>
          </cell>
          <cell r="F1010">
            <v>33</v>
          </cell>
        </row>
        <row r="1011">
          <cell r="A1011" t="str">
            <v>3300027200101</v>
          </cell>
          <cell r="B1011">
            <v>27200101</v>
          </cell>
          <cell r="C1011" t="str">
            <v xml:space="preserve">Stoel/bank: poten/kruis </v>
          </cell>
          <cell r="D1011" t="str">
            <v>Reinigen</v>
          </cell>
          <cell r="E1011">
            <v>10</v>
          </cell>
          <cell r="F1011">
            <v>33</v>
          </cell>
        </row>
        <row r="1012">
          <cell r="A1012" t="str">
            <v>3300028200101</v>
          </cell>
          <cell r="B1012">
            <v>28200101</v>
          </cell>
          <cell r="C1012" t="str">
            <v xml:space="preserve">Stoel/bank: poten/kruis </v>
          </cell>
          <cell r="D1012" t="str">
            <v>Reinigen</v>
          </cell>
          <cell r="E1012">
            <v>10</v>
          </cell>
          <cell r="F1012">
            <v>33</v>
          </cell>
        </row>
        <row r="1013">
          <cell r="A1013" t="str">
            <v>3300029200101</v>
          </cell>
          <cell r="B1013">
            <v>29200101</v>
          </cell>
          <cell r="C1013" t="str">
            <v>Stoel/bank: poten/kruis</v>
          </cell>
          <cell r="D1013" t="str">
            <v>Reinigen</v>
          </cell>
          <cell r="E1013">
            <v>10</v>
          </cell>
          <cell r="F1013">
            <v>33</v>
          </cell>
        </row>
        <row r="1014">
          <cell r="A1014" t="str">
            <v>3300065200101</v>
          </cell>
          <cell r="B1014">
            <v>65200101</v>
          </cell>
          <cell r="C1014" t="str">
            <v>Stoel/bank: poten/kruis</v>
          </cell>
          <cell r="D1014" t="str">
            <v>Reinigen</v>
          </cell>
          <cell r="E1014">
            <v>10</v>
          </cell>
          <cell r="F1014">
            <v>33</v>
          </cell>
        </row>
        <row r="1015">
          <cell r="A1015" t="str">
            <v>3500011200101</v>
          </cell>
          <cell r="B1015">
            <v>11200101</v>
          </cell>
          <cell r="C1015" t="str">
            <v>Stoel/bank: leuning/zitting</v>
          </cell>
          <cell r="D1015" t="str">
            <v>Reinigen/stofzuigen</v>
          </cell>
          <cell r="E1015">
            <v>40</v>
          </cell>
          <cell r="F1015">
            <v>35</v>
          </cell>
        </row>
        <row r="1016">
          <cell r="A1016" t="str">
            <v>3500011200101</v>
          </cell>
          <cell r="B1016">
            <v>11200101</v>
          </cell>
          <cell r="C1016" t="str">
            <v>Stoelen (hard)</v>
          </cell>
          <cell r="D1016" t="str">
            <v>Reinigen</v>
          </cell>
          <cell r="E1016">
            <v>40</v>
          </cell>
          <cell r="F1016">
            <v>35</v>
          </cell>
        </row>
        <row r="1017">
          <cell r="A1017" t="str">
            <v>3500014200101</v>
          </cell>
          <cell r="B1017">
            <v>14200101</v>
          </cell>
          <cell r="C1017" t="str">
            <v>Stoel/bank: leuning/zitting</v>
          </cell>
          <cell r="D1017" t="str">
            <v>Reinigen/stofzuigen</v>
          </cell>
          <cell r="E1017">
            <v>40</v>
          </cell>
          <cell r="F1017">
            <v>35</v>
          </cell>
        </row>
        <row r="1018">
          <cell r="A1018" t="str">
            <v>3500014200101</v>
          </cell>
          <cell r="B1018">
            <v>14200101</v>
          </cell>
          <cell r="C1018" t="str">
            <v xml:space="preserve">Stoelen (hard) </v>
          </cell>
          <cell r="D1018" t="str">
            <v>Reinigen</v>
          </cell>
          <cell r="E1018">
            <v>40</v>
          </cell>
          <cell r="F1018">
            <v>35</v>
          </cell>
        </row>
        <row r="1019">
          <cell r="A1019" t="str">
            <v>3500020200101</v>
          </cell>
          <cell r="B1019">
            <v>20200101</v>
          </cell>
          <cell r="C1019" t="str">
            <v>Stoel/bank: leuning/zitting</v>
          </cell>
          <cell r="D1019" t="str">
            <v>Reinigen/stofzuigen</v>
          </cell>
          <cell r="E1019">
            <v>40</v>
          </cell>
          <cell r="F1019">
            <v>35</v>
          </cell>
        </row>
        <row r="1020">
          <cell r="A1020" t="str">
            <v>3500020200101</v>
          </cell>
          <cell r="B1020">
            <v>20200101</v>
          </cell>
          <cell r="C1020" t="str">
            <v>Stoelen (hard)</v>
          </cell>
          <cell r="D1020" t="str">
            <v>Reinigen</v>
          </cell>
          <cell r="E1020">
            <v>40</v>
          </cell>
          <cell r="F1020">
            <v>35</v>
          </cell>
        </row>
        <row r="1021">
          <cell r="A1021" t="str">
            <v>3500021200101</v>
          </cell>
          <cell r="B1021">
            <v>21200101</v>
          </cell>
          <cell r="C1021" t="str">
            <v>Stoel/bank: leuning/zitting</v>
          </cell>
          <cell r="D1021" t="str">
            <v>Reinigen/stofzuigen</v>
          </cell>
          <cell r="E1021">
            <v>40</v>
          </cell>
          <cell r="F1021">
            <v>35</v>
          </cell>
        </row>
        <row r="1022">
          <cell r="A1022" t="str">
            <v>3500022200101</v>
          </cell>
          <cell r="B1022">
            <v>22200101</v>
          </cell>
          <cell r="C1022" t="str">
            <v>Stoel/bank: leuning/zitting</v>
          </cell>
          <cell r="D1022" t="str">
            <v>Reinigen/stofzuigen</v>
          </cell>
          <cell r="E1022">
            <v>40</v>
          </cell>
          <cell r="F1022">
            <v>35</v>
          </cell>
        </row>
        <row r="1023">
          <cell r="A1023" t="str">
            <v>3500022200101</v>
          </cell>
          <cell r="B1023">
            <v>22200101</v>
          </cell>
          <cell r="C1023" t="str">
            <v xml:space="preserve">Stoelen (hard) </v>
          </cell>
          <cell r="D1023" t="str">
            <v>Reinigen</v>
          </cell>
          <cell r="E1023">
            <v>40</v>
          </cell>
          <cell r="F1023">
            <v>35</v>
          </cell>
        </row>
        <row r="1024">
          <cell r="A1024" t="str">
            <v>3500026200101</v>
          </cell>
          <cell r="B1024">
            <v>26200101</v>
          </cell>
          <cell r="C1024" t="str">
            <v>Stoel/bank: leuning/zitting</v>
          </cell>
          <cell r="D1024" t="str">
            <v>Reinigen/stofzuigen</v>
          </cell>
          <cell r="E1024">
            <v>40</v>
          </cell>
          <cell r="F1024">
            <v>35</v>
          </cell>
        </row>
        <row r="1025">
          <cell r="A1025" t="str">
            <v>3500026200101</v>
          </cell>
          <cell r="B1025">
            <v>26200101</v>
          </cell>
          <cell r="C1025" t="str">
            <v xml:space="preserve">Stoelen (hard) </v>
          </cell>
          <cell r="D1025" t="str">
            <v>Reinigen</v>
          </cell>
          <cell r="E1025">
            <v>40</v>
          </cell>
          <cell r="F1025">
            <v>35</v>
          </cell>
        </row>
        <row r="1026">
          <cell r="A1026" t="str">
            <v>3500027200101</v>
          </cell>
          <cell r="B1026">
            <v>27200101</v>
          </cell>
          <cell r="C1026" t="str">
            <v>Stoel/bank: leuning/zitting</v>
          </cell>
          <cell r="D1026" t="str">
            <v>Reinigen/stofzuigen</v>
          </cell>
          <cell r="E1026">
            <v>40</v>
          </cell>
          <cell r="F1026">
            <v>35</v>
          </cell>
        </row>
        <row r="1027">
          <cell r="A1027" t="str">
            <v>3500027200101</v>
          </cell>
          <cell r="B1027">
            <v>27200101</v>
          </cell>
          <cell r="C1027" t="str">
            <v xml:space="preserve">Stoelen (hard) </v>
          </cell>
          <cell r="D1027" t="str">
            <v>Reinigen</v>
          </cell>
          <cell r="E1027">
            <v>40</v>
          </cell>
          <cell r="F1027">
            <v>35</v>
          </cell>
        </row>
        <row r="1028">
          <cell r="A1028" t="str">
            <v>3500028200101</v>
          </cell>
          <cell r="B1028">
            <v>28200101</v>
          </cell>
          <cell r="C1028" t="str">
            <v>Stoel/bank: leuning/zitting</v>
          </cell>
          <cell r="D1028" t="str">
            <v>Reinigen/stofzuigen</v>
          </cell>
          <cell r="E1028">
            <v>40</v>
          </cell>
          <cell r="F1028">
            <v>35</v>
          </cell>
        </row>
        <row r="1029">
          <cell r="A1029" t="str">
            <v>3500028200101</v>
          </cell>
          <cell r="B1029">
            <v>28200101</v>
          </cell>
          <cell r="C1029" t="str">
            <v>Stoelen (hard)</v>
          </cell>
          <cell r="D1029" t="str">
            <v>Reinigen</v>
          </cell>
          <cell r="E1029">
            <v>40</v>
          </cell>
          <cell r="F1029">
            <v>35</v>
          </cell>
        </row>
        <row r="1030">
          <cell r="A1030" t="str">
            <v>3500029200101</v>
          </cell>
          <cell r="B1030">
            <v>29200101</v>
          </cell>
          <cell r="C1030" t="str">
            <v>Stoel/bank: leuning/zitting</v>
          </cell>
          <cell r="D1030" t="str">
            <v>Reinigen/stofzuigen</v>
          </cell>
          <cell r="E1030">
            <v>40</v>
          </cell>
          <cell r="F1030">
            <v>35</v>
          </cell>
        </row>
        <row r="1031">
          <cell r="A1031" t="str">
            <v>3500029200101</v>
          </cell>
          <cell r="B1031">
            <v>29200101</v>
          </cell>
          <cell r="C1031" t="str">
            <v>Stoelen (hard)</v>
          </cell>
          <cell r="D1031" t="str">
            <v>Reinigen</v>
          </cell>
          <cell r="E1031">
            <v>40</v>
          </cell>
          <cell r="F1031">
            <v>35</v>
          </cell>
        </row>
        <row r="1032">
          <cell r="A1032" t="str">
            <v>3500065200101</v>
          </cell>
          <cell r="B1032">
            <v>65200101</v>
          </cell>
          <cell r="C1032" t="str">
            <v>Stoel/bank: leuning/zitting</v>
          </cell>
          <cell r="D1032" t="str">
            <v>Reinigen/stofzuigen</v>
          </cell>
          <cell r="E1032">
            <v>40</v>
          </cell>
          <cell r="F1032">
            <v>35</v>
          </cell>
        </row>
        <row r="1033">
          <cell r="A1033" t="str">
            <v>3500065200101</v>
          </cell>
          <cell r="B1033">
            <v>65200101</v>
          </cell>
          <cell r="C1033" t="str">
            <v>Stoelen (hard)</v>
          </cell>
          <cell r="D1033" t="str">
            <v>Reinigen</v>
          </cell>
          <cell r="E1033">
            <v>40</v>
          </cell>
          <cell r="F1033">
            <v>35</v>
          </cell>
        </row>
        <row r="1034">
          <cell r="A1034" t="str">
            <v>3600011200101</v>
          </cell>
          <cell r="B1034">
            <v>11200101</v>
          </cell>
          <cell r="C1034" t="str">
            <v>Verwarmingselement</v>
          </cell>
          <cell r="D1034" t="str">
            <v>Reinigen</v>
          </cell>
          <cell r="E1034">
            <v>5</v>
          </cell>
          <cell r="F1034">
            <v>36</v>
          </cell>
        </row>
        <row r="1035">
          <cell r="A1035" t="str">
            <v>3600012200101</v>
          </cell>
          <cell r="B1035">
            <v>12200101</v>
          </cell>
          <cell r="C1035" t="str">
            <v>Verwarmingselement</v>
          </cell>
          <cell r="D1035" t="str">
            <v>Reinigen</v>
          </cell>
          <cell r="E1035">
            <v>5</v>
          </cell>
          <cell r="F1035">
            <v>36</v>
          </cell>
        </row>
        <row r="1036">
          <cell r="A1036" t="str">
            <v>3600014200101</v>
          </cell>
          <cell r="B1036">
            <v>14200101</v>
          </cell>
          <cell r="C1036" t="str">
            <v>Verwarmingselement</v>
          </cell>
          <cell r="D1036" t="str">
            <v>Reinigen</v>
          </cell>
          <cell r="E1036">
            <v>5</v>
          </cell>
          <cell r="F1036">
            <v>36</v>
          </cell>
        </row>
        <row r="1037">
          <cell r="A1037" t="str">
            <v>3600015200101</v>
          </cell>
          <cell r="B1037">
            <v>15200101</v>
          </cell>
          <cell r="C1037" t="str">
            <v>Verwarmingselement</v>
          </cell>
          <cell r="D1037" t="str">
            <v>Reinigen</v>
          </cell>
          <cell r="E1037">
            <v>5</v>
          </cell>
          <cell r="F1037">
            <v>36</v>
          </cell>
        </row>
        <row r="1038">
          <cell r="A1038" t="str">
            <v>3600020200101</v>
          </cell>
          <cell r="B1038">
            <v>20200101</v>
          </cell>
          <cell r="C1038" t="str">
            <v>Verwarmingselement</v>
          </cell>
          <cell r="D1038" t="str">
            <v>Reinigen</v>
          </cell>
          <cell r="E1038">
            <v>5</v>
          </cell>
          <cell r="F1038">
            <v>36</v>
          </cell>
        </row>
        <row r="1039">
          <cell r="A1039" t="str">
            <v>3600021200101</v>
          </cell>
          <cell r="B1039">
            <v>21200101</v>
          </cell>
          <cell r="C1039" t="str">
            <v>Verwarmingselement</v>
          </cell>
          <cell r="D1039" t="str">
            <v>Reinigen</v>
          </cell>
          <cell r="E1039">
            <v>5</v>
          </cell>
          <cell r="F1039">
            <v>36</v>
          </cell>
        </row>
        <row r="1040">
          <cell r="A1040" t="str">
            <v>3600022200101</v>
          </cell>
          <cell r="B1040">
            <v>22200101</v>
          </cell>
          <cell r="C1040" t="str">
            <v>Verwarmingselement</v>
          </cell>
          <cell r="D1040" t="str">
            <v>Reinigen</v>
          </cell>
          <cell r="E1040">
            <v>5</v>
          </cell>
          <cell r="F1040">
            <v>36</v>
          </cell>
        </row>
        <row r="1041">
          <cell r="A1041" t="str">
            <v>3600026200101</v>
          </cell>
          <cell r="B1041">
            <v>26200101</v>
          </cell>
          <cell r="C1041" t="str">
            <v>Verwarmingselement</v>
          </cell>
          <cell r="D1041" t="str">
            <v>Reinigen</v>
          </cell>
          <cell r="E1041">
            <v>5</v>
          </cell>
          <cell r="F1041">
            <v>36</v>
          </cell>
        </row>
        <row r="1042">
          <cell r="A1042" t="str">
            <v>3600027200101</v>
          </cell>
          <cell r="B1042">
            <v>27200101</v>
          </cell>
          <cell r="C1042" t="str">
            <v>Verwarmingselement</v>
          </cell>
          <cell r="D1042" t="str">
            <v>Reinigen</v>
          </cell>
          <cell r="E1042">
            <v>5</v>
          </cell>
          <cell r="F1042">
            <v>36</v>
          </cell>
        </row>
        <row r="1043">
          <cell r="A1043" t="str">
            <v>3600028200101</v>
          </cell>
          <cell r="B1043">
            <v>28200101</v>
          </cell>
          <cell r="C1043" t="str">
            <v>Verwarmingselement</v>
          </cell>
          <cell r="D1043" t="str">
            <v>Reinigen</v>
          </cell>
          <cell r="E1043">
            <v>5</v>
          </cell>
          <cell r="F1043">
            <v>36</v>
          </cell>
        </row>
        <row r="1044">
          <cell r="A1044" t="str">
            <v>3600029200101</v>
          </cell>
          <cell r="B1044">
            <v>29200101</v>
          </cell>
          <cell r="C1044" t="str">
            <v>Verwarmingselement</v>
          </cell>
          <cell r="D1044" t="str">
            <v>Reinigen</v>
          </cell>
          <cell r="E1044">
            <v>5</v>
          </cell>
          <cell r="F1044">
            <v>36</v>
          </cell>
        </row>
        <row r="1045">
          <cell r="A1045" t="str">
            <v>3600033200101</v>
          </cell>
          <cell r="B1045">
            <v>33200101</v>
          </cell>
          <cell r="C1045" t="str">
            <v>Verwarmingselement</v>
          </cell>
          <cell r="D1045" t="str">
            <v>Reinigen</v>
          </cell>
          <cell r="E1045">
            <v>5</v>
          </cell>
          <cell r="F1045">
            <v>36</v>
          </cell>
        </row>
        <row r="1046">
          <cell r="A1046" t="str">
            <v>3600065200101</v>
          </cell>
          <cell r="B1046">
            <v>65200101</v>
          </cell>
          <cell r="C1046" t="str">
            <v>Verwarmingselement</v>
          </cell>
          <cell r="D1046" t="str">
            <v>Reinigen</v>
          </cell>
          <cell r="E1046">
            <v>10</v>
          </cell>
          <cell r="F1046">
            <v>36</v>
          </cell>
        </row>
        <row r="1047">
          <cell r="A1047" t="str">
            <v>3700017200101</v>
          </cell>
          <cell r="B1047">
            <v>17200101</v>
          </cell>
          <cell r="C1047" t="str">
            <v>Plafond</v>
          </cell>
          <cell r="D1047" t="str">
            <v>Reinigen</v>
          </cell>
          <cell r="E1047">
            <v>5</v>
          </cell>
          <cell r="F1047">
            <v>37</v>
          </cell>
        </row>
        <row r="1048">
          <cell r="A1048" t="str">
            <v>3800011200101</v>
          </cell>
          <cell r="B1048">
            <v>11200101</v>
          </cell>
          <cell r="C1048" t="str">
            <v>Luchtrooster</v>
          </cell>
          <cell r="D1048" t="str">
            <v>Reinigen</v>
          </cell>
          <cell r="E1048">
            <v>10</v>
          </cell>
          <cell r="F1048">
            <v>38</v>
          </cell>
        </row>
        <row r="1049">
          <cell r="A1049" t="str">
            <v>3800012200101</v>
          </cell>
          <cell r="B1049">
            <v>12200101</v>
          </cell>
          <cell r="C1049" t="str">
            <v>Luchtrooster</v>
          </cell>
          <cell r="D1049" t="str">
            <v>Reinigen</v>
          </cell>
          <cell r="E1049">
            <v>10</v>
          </cell>
          <cell r="F1049">
            <v>38</v>
          </cell>
        </row>
        <row r="1050">
          <cell r="A1050" t="str">
            <v>3800014200101</v>
          </cell>
          <cell r="B1050">
            <v>14200101</v>
          </cell>
          <cell r="C1050" t="str">
            <v>Luchtrooster</v>
          </cell>
          <cell r="D1050" t="str">
            <v>Reinigen</v>
          </cell>
          <cell r="E1050">
            <v>10</v>
          </cell>
          <cell r="F1050">
            <v>38</v>
          </cell>
        </row>
        <row r="1051">
          <cell r="A1051" t="str">
            <v>3800015200101</v>
          </cell>
          <cell r="B1051">
            <v>15200101</v>
          </cell>
          <cell r="C1051" t="str">
            <v>Luchtrooster</v>
          </cell>
          <cell r="D1051" t="str">
            <v>Reinigen</v>
          </cell>
          <cell r="E1051">
            <v>10</v>
          </cell>
          <cell r="F1051">
            <v>38</v>
          </cell>
        </row>
        <row r="1052">
          <cell r="A1052" t="str">
            <v>3800017200101</v>
          </cell>
          <cell r="B1052">
            <v>17200101</v>
          </cell>
          <cell r="C1052" t="str">
            <v>Luchtrooster</v>
          </cell>
          <cell r="D1052" t="str">
            <v>Reinigen</v>
          </cell>
          <cell r="E1052">
            <v>10</v>
          </cell>
          <cell r="F1052">
            <v>38</v>
          </cell>
        </row>
        <row r="1053">
          <cell r="A1053" t="str">
            <v>3800020200101</v>
          </cell>
          <cell r="B1053">
            <v>20200101</v>
          </cell>
          <cell r="C1053" t="str">
            <v>Luchtrooster</v>
          </cell>
          <cell r="D1053" t="str">
            <v>Reinigen</v>
          </cell>
          <cell r="E1053">
            <v>10</v>
          </cell>
          <cell r="F1053">
            <v>38</v>
          </cell>
        </row>
        <row r="1054">
          <cell r="A1054" t="str">
            <v>3800021200101</v>
          </cell>
          <cell r="B1054">
            <v>21200101</v>
          </cell>
          <cell r="C1054" t="str">
            <v>Luchtrooster</v>
          </cell>
          <cell r="D1054" t="str">
            <v>Reinigen</v>
          </cell>
          <cell r="E1054">
            <v>10</v>
          </cell>
          <cell r="F1054">
            <v>38</v>
          </cell>
        </row>
        <row r="1055">
          <cell r="A1055" t="str">
            <v>3800022200101</v>
          </cell>
          <cell r="B1055">
            <v>22200101</v>
          </cell>
          <cell r="C1055" t="str">
            <v>Luchtrooster</v>
          </cell>
          <cell r="D1055" t="str">
            <v>Reinigen</v>
          </cell>
          <cell r="E1055">
            <v>10</v>
          </cell>
          <cell r="F1055">
            <v>38</v>
          </cell>
        </row>
        <row r="1056">
          <cell r="A1056" t="str">
            <v>3800026200101</v>
          </cell>
          <cell r="B1056">
            <v>26200101</v>
          </cell>
          <cell r="C1056" t="str">
            <v>Luchtrooster</v>
          </cell>
          <cell r="D1056" t="str">
            <v>Reinigen</v>
          </cell>
          <cell r="E1056">
            <v>10</v>
          </cell>
          <cell r="F1056">
            <v>38</v>
          </cell>
        </row>
        <row r="1057">
          <cell r="A1057" t="str">
            <v>3800027200101</v>
          </cell>
          <cell r="B1057">
            <v>27200101</v>
          </cell>
          <cell r="C1057" t="str">
            <v>Luchtrooster</v>
          </cell>
          <cell r="D1057" t="str">
            <v>Reinigen</v>
          </cell>
          <cell r="E1057">
            <v>10</v>
          </cell>
          <cell r="F1057">
            <v>38</v>
          </cell>
        </row>
        <row r="1058">
          <cell r="A1058" t="str">
            <v>3800028200101</v>
          </cell>
          <cell r="B1058">
            <v>28200101</v>
          </cell>
          <cell r="C1058" t="str">
            <v>Luchtrooster</v>
          </cell>
          <cell r="D1058" t="str">
            <v>Reinigen</v>
          </cell>
          <cell r="E1058">
            <v>10</v>
          </cell>
          <cell r="F1058">
            <v>38</v>
          </cell>
        </row>
        <row r="1059">
          <cell r="A1059" t="str">
            <v>3800029200101</v>
          </cell>
          <cell r="B1059">
            <v>29200101</v>
          </cell>
          <cell r="C1059" t="str">
            <v>Luchtrooster</v>
          </cell>
          <cell r="D1059" t="str">
            <v>Reinigen</v>
          </cell>
          <cell r="E1059">
            <v>10</v>
          </cell>
          <cell r="F1059">
            <v>38</v>
          </cell>
        </row>
        <row r="1060">
          <cell r="A1060" t="str">
            <v>3800033200101</v>
          </cell>
          <cell r="B1060">
            <v>33200101</v>
          </cell>
          <cell r="C1060" t="str">
            <v>Luchtrooster</v>
          </cell>
          <cell r="D1060" t="str">
            <v>Reinigen</v>
          </cell>
          <cell r="E1060">
            <v>10</v>
          </cell>
          <cell r="F1060">
            <v>38</v>
          </cell>
        </row>
        <row r="1061">
          <cell r="A1061" t="str">
            <v>3800065200101</v>
          </cell>
          <cell r="B1061">
            <v>65200101</v>
          </cell>
          <cell r="C1061" t="str">
            <v>Luchtrooster</v>
          </cell>
          <cell r="D1061" t="str">
            <v>Reinigen</v>
          </cell>
          <cell r="E1061">
            <v>10</v>
          </cell>
          <cell r="F1061">
            <v>38</v>
          </cell>
        </row>
        <row r="1062">
          <cell r="A1062" t="str">
            <v>4000011200101</v>
          </cell>
          <cell r="B1062">
            <v>11200101</v>
          </cell>
          <cell r="C1062" t="str">
            <v>Verlichtingsarmatuur (bureau/wand)</v>
          </cell>
          <cell r="D1062" t="str">
            <v>Reinigen</v>
          </cell>
          <cell r="E1062">
            <v>40</v>
          </cell>
          <cell r="F1062">
            <v>40</v>
          </cell>
        </row>
        <row r="1063">
          <cell r="A1063" t="str">
            <v>4000012200101</v>
          </cell>
          <cell r="B1063">
            <v>12200101</v>
          </cell>
          <cell r="C1063" t="str">
            <v>Verlichtingsarmatuur (bureau/wand)</v>
          </cell>
          <cell r="D1063" t="str">
            <v>Reinigen</v>
          </cell>
          <cell r="E1063">
            <v>40</v>
          </cell>
          <cell r="F1063">
            <v>40</v>
          </cell>
        </row>
        <row r="1064">
          <cell r="A1064" t="str">
            <v>4000014200101</v>
          </cell>
          <cell r="B1064">
            <v>14200101</v>
          </cell>
          <cell r="C1064" t="str">
            <v>Verlichtingsarmatuur (bureau/wand)</v>
          </cell>
          <cell r="D1064" t="str">
            <v>Reinigen</v>
          </cell>
          <cell r="E1064">
            <v>40</v>
          </cell>
          <cell r="F1064">
            <v>40</v>
          </cell>
        </row>
        <row r="1065">
          <cell r="A1065" t="str">
            <v>4000015200101</v>
          </cell>
          <cell r="B1065">
            <v>15200101</v>
          </cell>
          <cell r="C1065" t="str">
            <v>Verlichtingsarmatuur (bureau/wand)</v>
          </cell>
          <cell r="D1065" t="str">
            <v>Reinigen</v>
          </cell>
          <cell r="E1065">
            <v>40</v>
          </cell>
          <cell r="F1065">
            <v>40</v>
          </cell>
        </row>
        <row r="1066">
          <cell r="A1066" t="str">
            <v>4000020200101</v>
          </cell>
          <cell r="B1066">
            <v>20200101</v>
          </cell>
          <cell r="C1066" t="str">
            <v>Verlichtingsarmatuur (bureau/wand)</v>
          </cell>
          <cell r="D1066" t="str">
            <v>Reinigen</v>
          </cell>
          <cell r="E1066">
            <v>40</v>
          </cell>
          <cell r="F1066">
            <v>40</v>
          </cell>
        </row>
        <row r="1067">
          <cell r="A1067" t="str">
            <v>4000021200101</v>
          </cell>
          <cell r="B1067">
            <v>21200101</v>
          </cell>
          <cell r="C1067" t="str">
            <v>Verlichtingsarmatuur (bureau/wand)</v>
          </cell>
          <cell r="D1067" t="str">
            <v>Reinigen</v>
          </cell>
          <cell r="E1067">
            <v>40</v>
          </cell>
          <cell r="F1067">
            <v>40</v>
          </cell>
        </row>
        <row r="1068">
          <cell r="A1068" t="str">
            <v>4000022200101</v>
          </cell>
          <cell r="B1068">
            <v>22200101</v>
          </cell>
          <cell r="C1068" t="str">
            <v>Verlichtingsarmatuur (bureau/wand)</v>
          </cell>
          <cell r="D1068" t="str">
            <v>Reinigen</v>
          </cell>
          <cell r="E1068">
            <v>40</v>
          </cell>
          <cell r="F1068">
            <v>40</v>
          </cell>
        </row>
        <row r="1069">
          <cell r="A1069" t="str">
            <v>4000026200101</v>
          </cell>
          <cell r="B1069">
            <v>26200101</v>
          </cell>
          <cell r="C1069" t="str">
            <v>Verlichtingsarmatuur (bureau/wand)</v>
          </cell>
          <cell r="D1069" t="str">
            <v>Reinigen</v>
          </cell>
          <cell r="E1069">
            <v>40</v>
          </cell>
          <cell r="F1069">
            <v>40</v>
          </cell>
        </row>
        <row r="1070">
          <cell r="A1070" t="str">
            <v>4000027200101</v>
          </cell>
          <cell r="B1070">
            <v>27200101</v>
          </cell>
          <cell r="C1070" t="str">
            <v>Verlichtingsarmatuur (bureau/wand)</v>
          </cell>
          <cell r="D1070" t="str">
            <v>Reinigen</v>
          </cell>
          <cell r="E1070">
            <v>40</v>
          </cell>
          <cell r="F1070">
            <v>40</v>
          </cell>
        </row>
        <row r="1071">
          <cell r="A1071" t="str">
            <v>4000029200101</v>
          </cell>
          <cell r="B1071">
            <v>29200101</v>
          </cell>
          <cell r="C1071" t="str">
            <v>Verlichtingsarmatuur (bureau/wand)</v>
          </cell>
          <cell r="D1071" t="str">
            <v>Reinigen</v>
          </cell>
          <cell r="E1071">
            <v>40</v>
          </cell>
          <cell r="F1071">
            <v>40</v>
          </cell>
        </row>
        <row r="1072">
          <cell r="A1072" t="str">
            <v>4000065200101</v>
          </cell>
          <cell r="B1072">
            <v>65200101</v>
          </cell>
          <cell r="C1072" t="str">
            <v>Verlichtingsarmatuur (bureau/wand)</v>
          </cell>
          <cell r="D1072" t="str">
            <v>Reinigen</v>
          </cell>
          <cell r="E1072">
            <v>40</v>
          </cell>
          <cell r="F1072">
            <v>40</v>
          </cell>
        </row>
        <row r="1073">
          <cell r="A1073" t="str">
            <v>4000171200101</v>
          </cell>
          <cell r="B1073">
            <v>171200101</v>
          </cell>
          <cell r="C1073" t="str">
            <v>Bureau/tafel</v>
          </cell>
          <cell r="D1073" t="str">
            <v>Bovenzijde stof en vlekken verwijderen</v>
          </cell>
          <cell r="E1073">
            <v>195</v>
          </cell>
          <cell r="F1073">
            <v>4</v>
          </cell>
        </row>
        <row r="1074">
          <cell r="A1074" t="str">
            <v>4100011200101</v>
          </cell>
          <cell r="B1074">
            <v>11200101</v>
          </cell>
          <cell r="C1074" t="str">
            <v>Stoel/bank: leuning/zitting</v>
          </cell>
          <cell r="D1074" t="str">
            <v>Afnemen/los vuil verwijderen</v>
          </cell>
          <cell r="E1074">
            <v>200</v>
          </cell>
          <cell r="F1074">
            <v>41</v>
          </cell>
        </row>
        <row r="1075">
          <cell r="A1075" t="str">
            <v>4100014200101</v>
          </cell>
          <cell r="B1075">
            <v>14200101</v>
          </cell>
          <cell r="C1075" t="str">
            <v>Stoel/bank: leuning/zitting</v>
          </cell>
          <cell r="D1075" t="str">
            <v>Afnemen/los vuil verwijderen</v>
          </cell>
          <cell r="E1075">
            <v>200</v>
          </cell>
          <cell r="F1075">
            <v>41</v>
          </cell>
        </row>
        <row r="1076">
          <cell r="A1076" t="str">
            <v>4100020200101</v>
          </cell>
          <cell r="B1076">
            <v>20200101</v>
          </cell>
          <cell r="C1076" t="str">
            <v>Stoel/bank: leuning/zitting</v>
          </cell>
          <cell r="D1076" t="str">
            <v>Afnemen/los vuil verwijderen</v>
          </cell>
          <cell r="E1076">
            <v>200</v>
          </cell>
          <cell r="F1076">
            <v>41</v>
          </cell>
        </row>
        <row r="1077">
          <cell r="A1077" t="str">
            <v>4100021200101</v>
          </cell>
          <cell r="B1077">
            <v>21200101</v>
          </cell>
          <cell r="C1077" t="str">
            <v>Stoeien (hard)</v>
          </cell>
          <cell r="D1077" t="str">
            <v>Reinigen</v>
          </cell>
          <cell r="E1077">
            <v>40</v>
          </cell>
          <cell r="F1077">
            <v>41</v>
          </cell>
        </row>
        <row r="1078">
          <cell r="A1078" t="str">
            <v>4100021200101</v>
          </cell>
          <cell r="B1078">
            <v>21200101</v>
          </cell>
          <cell r="C1078" t="str">
            <v>Stoel/bank: leuning/zitting</v>
          </cell>
          <cell r="D1078" t="str">
            <v>Afnemen/los vuil verwijderen</v>
          </cell>
          <cell r="E1078">
            <v>200</v>
          </cell>
          <cell r="F1078">
            <v>41</v>
          </cell>
        </row>
        <row r="1079">
          <cell r="A1079" t="str">
            <v>4100022200101</v>
          </cell>
          <cell r="B1079">
            <v>22200101</v>
          </cell>
          <cell r="C1079" t="str">
            <v>Stoel/bank: leuning/zitting</v>
          </cell>
          <cell r="D1079" t="str">
            <v>Afnemen/los vuil verwijderen</v>
          </cell>
          <cell r="E1079">
            <v>200</v>
          </cell>
          <cell r="F1079">
            <v>41</v>
          </cell>
        </row>
        <row r="1080">
          <cell r="A1080" t="str">
            <v>4100026200101</v>
          </cell>
          <cell r="B1080">
            <v>26200101</v>
          </cell>
          <cell r="C1080" t="str">
            <v>Stoel/bank: leuning/zitting</v>
          </cell>
          <cell r="D1080" t="str">
            <v>Afnemen/los vuil verwijderen</v>
          </cell>
          <cell r="E1080">
            <v>200</v>
          </cell>
          <cell r="F1080">
            <v>41</v>
          </cell>
        </row>
        <row r="1081">
          <cell r="A1081" t="str">
            <v>4100027200101</v>
          </cell>
          <cell r="B1081">
            <v>27200101</v>
          </cell>
          <cell r="C1081" t="str">
            <v>Kruk</v>
          </cell>
          <cell r="D1081" t="str">
            <v>Afnemen/los vuil verwijderen</v>
          </cell>
          <cell r="E1081">
            <v>200</v>
          </cell>
          <cell r="F1081">
            <v>41</v>
          </cell>
        </row>
        <row r="1082">
          <cell r="A1082" t="str">
            <v>4100027200101</v>
          </cell>
          <cell r="B1082">
            <v>27200101</v>
          </cell>
          <cell r="C1082" t="str">
            <v>Kruk</v>
          </cell>
          <cell r="D1082" t="str">
            <v>Reinigen</v>
          </cell>
          <cell r="E1082">
            <v>40</v>
          </cell>
          <cell r="F1082">
            <v>41</v>
          </cell>
        </row>
        <row r="1083">
          <cell r="A1083" t="str">
            <v>4100027200101</v>
          </cell>
          <cell r="B1083">
            <v>27200101</v>
          </cell>
          <cell r="C1083" t="str">
            <v>Stoel/bank: leuning/zitting</v>
          </cell>
          <cell r="D1083" t="str">
            <v>Afnemen/los vuil verwijderen</v>
          </cell>
          <cell r="E1083">
            <v>200</v>
          </cell>
          <cell r="F1083">
            <v>41</v>
          </cell>
        </row>
        <row r="1084">
          <cell r="A1084" t="str">
            <v>4100028200101</v>
          </cell>
          <cell r="B1084">
            <v>28200101</v>
          </cell>
          <cell r="C1084" t="str">
            <v>Stoel/bank: leuning/zitting</v>
          </cell>
          <cell r="D1084" t="str">
            <v>Afnemen/los vuil verwijderen</v>
          </cell>
          <cell r="E1084">
            <v>200</v>
          </cell>
          <cell r="F1084">
            <v>41</v>
          </cell>
        </row>
        <row r="1085">
          <cell r="A1085" t="str">
            <v>4100029200101</v>
          </cell>
          <cell r="B1085">
            <v>29200101</v>
          </cell>
          <cell r="C1085" t="str">
            <v>Stoel/bank: leuning/zitting</v>
          </cell>
          <cell r="D1085" t="str">
            <v>Afnemen/los vuil verwijderen</v>
          </cell>
          <cell r="E1085">
            <v>200</v>
          </cell>
          <cell r="F1085">
            <v>41</v>
          </cell>
        </row>
        <row r="1086">
          <cell r="A1086" t="str">
            <v>4100065200101</v>
          </cell>
          <cell r="B1086">
            <v>65200101</v>
          </cell>
          <cell r="C1086" t="str">
            <v>Stoel/bank: leuning/zitting</v>
          </cell>
          <cell r="D1086" t="str">
            <v>Afnemen/los vuil verwijderen</v>
          </cell>
          <cell r="E1086">
            <v>200</v>
          </cell>
          <cell r="F1086">
            <v>41</v>
          </cell>
        </row>
        <row r="1087">
          <cell r="A1087" t="str">
            <v>4300011200101</v>
          </cell>
          <cell r="B1087">
            <v>11200101</v>
          </cell>
          <cell r="C1087" t="str">
            <v>Krijt-/Magneetbord</v>
          </cell>
          <cell r="D1087" t="str">
            <v>Krijtgoot en bovenzijde reinigen</v>
          </cell>
          <cell r="E1087">
            <v>40</v>
          </cell>
          <cell r="F1087">
            <v>43</v>
          </cell>
        </row>
        <row r="1088">
          <cell r="A1088" t="str">
            <v>4300014200101</v>
          </cell>
          <cell r="B1088">
            <v>14200101</v>
          </cell>
          <cell r="C1088" t="str">
            <v xml:space="preserve">Krijt-/magneetbord </v>
          </cell>
          <cell r="D1088" t="str">
            <v>Krijtgoot en bovenzijde reinigen</v>
          </cell>
          <cell r="E1088">
            <v>40</v>
          </cell>
          <cell r="F1088">
            <v>43</v>
          </cell>
        </row>
        <row r="1089">
          <cell r="A1089" t="str">
            <v>4300026200101</v>
          </cell>
          <cell r="B1089">
            <v>26200101</v>
          </cell>
          <cell r="C1089" t="str">
            <v xml:space="preserve">Krijt-/Magneetbord </v>
          </cell>
          <cell r="D1089" t="str">
            <v>Krijtgoot en bovenzijde reinigen</v>
          </cell>
          <cell r="E1089">
            <v>40</v>
          </cell>
          <cell r="F1089">
            <v>43</v>
          </cell>
        </row>
        <row r="1090">
          <cell r="A1090" t="str">
            <v>4300027200101</v>
          </cell>
          <cell r="B1090">
            <v>27200101</v>
          </cell>
          <cell r="C1090" t="str">
            <v xml:space="preserve">Krijt-/magneetbord </v>
          </cell>
          <cell r="D1090" t="str">
            <v>Krijtgoot en bovenzijde reinigen</v>
          </cell>
          <cell r="E1090">
            <v>40</v>
          </cell>
          <cell r="F1090">
            <v>43</v>
          </cell>
        </row>
        <row r="1091">
          <cell r="A1091" t="str">
            <v>4300029200101</v>
          </cell>
          <cell r="B1091">
            <v>29200101</v>
          </cell>
          <cell r="C1091" t="str">
            <v>Krijt-/magneetbord</v>
          </cell>
          <cell r="D1091" t="str">
            <v>Krijtgoot en bovenzijde reinigen</v>
          </cell>
          <cell r="E1091">
            <v>40</v>
          </cell>
          <cell r="F1091">
            <v>43</v>
          </cell>
        </row>
        <row r="1092">
          <cell r="A1092" t="str">
            <v>4700017200101</v>
          </cell>
          <cell r="B1092">
            <v>17200101</v>
          </cell>
          <cell r="C1092" t="str">
            <v>Bedieningspaneel</v>
          </cell>
          <cell r="D1092" t="str">
            <v>Reinigen</v>
          </cell>
          <cell r="E1092">
            <v>200</v>
          </cell>
          <cell r="F1092">
            <v>47</v>
          </cell>
        </row>
        <row r="1093">
          <cell r="A1093" t="str">
            <v>4800011200101</v>
          </cell>
          <cell r="B1093">
            <v>11200101</v>
          </cell>
          <cell r="C1093" t="str">
            <v>Kapstok, garderoberek</v>
          </cell>
          <cell r="D1093" t="str">
            <v>Stof en vlekken verwijderen</v>
          </cell>
          <cell r="E1093">
            <v>40</v>
          </cell>
          <cell r="F1093">
            <v>48</v>
          </cell>
        </row>
        <row r="1094">
          <cell r="A1094" t="str">
            <v>4800012200101</v>
          </cell>
          <cell r="B1094">
            <v>12200101</v>
          </cell>
          <cell r="C1094" t="str">
            <v>Kapstok, garderoberek</v>
          </cell>
          <cell r="D1094" t="str">
            <v>Stof en vlekken verwijderen</v>
          </cell>
          <cell r="E1094">
            <v>40</v>
          </cell>
          <cell r="F1094">
            <v>48</v>
          </cell>
        </row>
        <row r="1095">
          <cell r="A1095" t="str">
            <v>4800014200101</v>
          </cell>
          <cell r="B1095">
            <v>14200101</v>
          </cell>
          <cell r="C1095" t="str">
            <v>Kapstok, garderoberek</v>
          </cell>
          <cell r="D1095" t="str">
            <v>Stof en vlekken verwijderen</v>
          </cell>
          <cell r="E1095">
            <v>40</v>
          </cell>
          <cell r="F1095">
            <v>48</v>
          </cell>
        </row>
        <row r="1096">
          <cell r="A1096" t="str">
            <v>4800020200101</v>
          </cell>
          <cell r="B1096">
            <v>20200101</v>
          </cell>
          <cell r="C1096" t="str">
            <v>Kapstok, garderoberek</v>
          </cell>
          <cell r="D1096" t="str">
            <v>Stof en vlekken verwijderen</v>
          </cell>
          <cell r="E1096">
            <v>40</v>
          </cell>
          <cell r="F1096">
            <v>48</v>
          </cell>
        </row>
        <row r="1097">
          <cell r="A1097" t="str">
            <v>4800021200101</v>
          </cell>
          <cell r="B1097">
            <v>21200101</v>
          </cell>
          <cell r="C1097" t="str">
            <v>Kapstok, garderoberek</v>
          </cell>
          <cell r="D1097" t="str">
            <v>Stof en vlekken verwijderen</v>
          </cell>
          <cell r="E1097">
            <v>40</v>
          </cell>
          <cell r="F1097">
            <v>48</v>
          </cell>
        </row>
        <row r="1098">
          <cell r="A1098" t="str">
            <v>4800022200101</v>
          </cell>
          <cell r="B1098">
            <v>22200101</v>
          </cell>
          <cell r="C1098" t="str">
            <v>Kapstok, garderoberek</v>
          </cell>
          <cell r="D1098" t="str">
            <v>Stof en vlekken verwijderen</v>
          </cell>
          <cell r="E1098">
            <v>40</v>
          </cell>
          <cell r="F1098">
            <v>48</v>
          </cell>
        </row>
        <row r="1099">
          <cell r="A1099" t="str">
            <v>4800026200101</v>
          </cell>
          <cell r="B1099">
            <v>26200101</v>
          </cell>
          <cell r="C1099" t="str">
            <v>Kapstok, garderoberek</v>
          </cell>
          <cell r="D1099" t="str">
            <v>Slof en vlekken verwijderen</v>
          </cell>
          <cell r="E1099">
            <v>40</v>
          </cell>
          <cell r="F1099">
            <v>48</v>
          </cell>
        </row>
        <row r="1100">
          <cell r="A1100" t="str">
            <v>4800027200101</v>
          </cell>
          <cell r="B1100">
            <v>27200101</v>
          </cell>
          <cell r="C1100" t="str">
            <v>Kapstok, garderoberek</v>
          </cell>
          <cell r="D1100" t="str">
            <v>Stof en vlekken verwijderen</v>
          </cell>
          <cell r="E1100">
            <v>40</v>
          </cell>
          <cell r="F1100">
            <v>48</v>
          </cell>
        </row>
        <row r="1101">
          <cell r="A1101" t="str">
            <v>4800029200101</v>
          </cell>
          <cell r="B1101">
            <v>29200101</v>
          </cell>
          <cell r="C1101" t="str">
            <v>Kapstok, garderoberek</v>
          </cell>
          <cell r="D1101" t="str">
            <v>Stof en vlekken verwijderen</v>
          </cell>
          <cell r="E1101">
            <v>40</v>
          </cell>
          <cell r="F1101">
            <v>48</v>
          </cell>
        </row>
        <row r="1102">
          <cell r="A1102" t="str">
            <v>4800065200101</v>
          </cell>
          <cell r="B1102">
            <v>65200101</v>
          </cell>
          <cell r="C1102" t="str">
            <v>Kapstok, garderoberek</v>
          </cell>
          <cell r="D1102" t="str">
            <v>Stof en vlekken verwijderen</v>
          </cell>
          <cell r="E1102">
            <v>40</v>
          </cell>
          <cell r="F1102">
            <v>48</v>
          </cell>
        </row>
        <row r="1103">
          <cell r="A1103" t="str">
            <v>4900011200101</v>
          </cell>
          <cell r="B1103">
            <v>11200101</v>
          </cell>
          <cell r="C1103" t="str">
            <v>Separatieglas</v>
          </cell>
          <cell r="D1103" t="str">
            <v>Vlekken verwijderen</v>
          </cell>
          <cell r="E1103">
            <v>200</v>
          </cell>
          <cell r="F1103">
            <v>49</v>
          </cell>
        </row>
        <row r="1104">
          <cell r="A1104" t="str">
            <v>4900012200101</v>
          </cell>
          <cell r="B1104">
            <v>12200101</v>
          </cell>
          <cell r="C1104" t="str">
            <v>Separatieglas</v>
          </cell>
          <cell r="D1104" t="str">
            <v>Vlekken verwijderen</v>
          </cell>
          <cell r="E1104">
            <v>200</v>
          </cell>
          <cell r="F1104">
            <v>49</v>
          </cell>
        </row>
        <row r="1105">
          <cell r="A1105" t="str">
            <v>4900014200101</v>
          </cell>
          <cell r="B1105">
            <v>14200101</v>
          </cell>
          <cell r="C1105" t="str">
            <v>Separatieglas</v>
          </cell>
          <cell r="D1105" t="str">
            <v>Vlekken verwijderen</v>
          </cell>
          <cell r="E1105">
            <v>200</v>
          </cell>
          <cell r="F1105">
            <v>49</v>
          </cell>
        </row>
        <row r="1106">
          <cell r="A1106" t="str">
            <v>4900015200101</v>
          </cell>
          <cell r="B1106">
            <v>15200101</v>
          </cell>
          <cell r="C1106" t="str">
            <v>Separatieglas</v>
          </cell>
          <cell r="D1106" t="str">
            <v>Vlekken verwijderen</v>
          </cell>
          <cell r="E1106">
            <v>200</v>
          </cell>
          <cell r="F1106">
            <v>49</v>
          </cell>
        </row>
        <row r="1107">
          <cell r="A1107" t="str">
            <v>4900020200101</v>
          </cell>
          <cell r="B1107">
            <v>20200101</v>
          </cell>
          <cell r="C1107" t="str">
            <v>Separatieglas</v>
          </cell>
          <cell r="D1107" t="str">
            <v>Vlekken verwijderen</v>
          </cell>
          <cell r="E1107">
            <v>200</v>
          </cell>
          <cell r="F1107">
            <v>49</v>
          </cell>
        </row>
        <row r="1108">
          <cell r="A1108" t="str">
            <v>4900021200101</v>
          </cell>
          <cell r="B1108">
            <v>21200101</v>
          </cell>
          <cell r="C1108" t="str">
            <v>Separatieglas</v>
          </cell>
          <cell r="D1108" t="str">
            <v>Vlekken verwijderen</v>
          </cell>
          <cell r="E1108">
            <v>200</v>
          </cell>
          <cell r="F1108">
            <v>49</v>
          </cell>
        </row>
        <row r="1109">
          <cell r="A1109" t="str">
            <v>4900026200101</v>
          </cell>
          <cell r="B1109">
            <v>26200101</v>
          </cell>
          <cell r="C1109" t="str">
            <v>Separatieglas</v>
          </cell>
          <cell r="D1109" t="str">
            <v>Vlekken verwijderen</v>
          </cell>
          <cell r="E1109">
            <v>200</v>
          </cell>
          <cell r="F1109">
            <v>49</v>
          </cell>
        </row>
        <row r="1110">
          <cell r="A1110" t="str">
            <v>4900027200101</v>
          </cell>
          <cell r="B1110">
            <v>27200101</v>
          </cell>
          <cell r="C1110" t="str">
            <v>Separatieglas</v>
          </cell>
          <cell r="D1110" t="str">
            <v>Vlekken verwijderen</v>
          </cell>
          <cell r="E1110">
            <v>200</v>
          </cell>
          <cell r="F1110">
            <v>49</v>
          </cell>
        </row>
        <row r="1111">
          <cell r="A1111" t="str">
            <v>4900028200101</v>
          </cell>
          <cell r="B1111">
            <v>28200101</v>
          </cell>
          <cell r="C1111" t="str">
            <v>Separatieglas</v>
          </cell>
          <cell r="D1111" t="str">
            <v>Vlekken verwijderen</v>
          </cell>
          <cell r="E1111">
            <v>200</v>
          </cell>
          <cell r="F1111">
            <v>49</v>
          </cell>
        </row>
        <row r="1112">
          <cell r="A1112" t="str">
            <v>4900029200101</v>
          </cell>
          <cell r="B1112">
            <v>29200101</v>
          </cell>
          <cell r="C1112" t="str">
            <v>Separatieglas</v>
          </cell>
          <cell r="D1112" t="str">
            <v>Vlekken verwijderen</v>
          </cell>
          <cell r="E1112">
            <v>200</v>
          </cell>
          <cell r="F1112">
            <v>49</v>
          </cell>
        </row>
        <row r="1113">
          <cell r="A1113" t="str">
            <v>4900065200101</v>
          </cell>
          <cell r="B1113">
            <v>65200101</v>
          </cell>
          <cell r="C1113" t="str">
            <v>Separatieglas</v>
          </cell>
          <cell r="D1113" t="str">
            <v>Vlekken verwijderen</v>
          </cell>
          <cell r="E1113">
            <v>200</v>
          </cell>
          <cell r="F1113">
            <v>49</v>
          </cell>
        </row>
        <row r="1114">
          <cell r="A1114" t="str">
            <v>5000171200101</v>
          </cell>
          <cell r="B1114">
            <v>171200101</v>
          </cell>
          <cell r="C1114" t="str">
            <v>Bureau/tafel</v>
          </cell>
          <cell r="D1114" t="str">
            <v>Verticale vlakken vlekken verwijderen</v>
          </cell>
          <cell r="E1114">
            <v>195</v>
          </cell>
          <cell r="F1114">
            <v>5</v>
          </cell>
        </row>
        <row r="1115">
          <cell r="A1115" t="str">
            <v>5100011200101</v>
          </cell>
          <cell r="B1115">
            <v>11200101</v>
          </cell>
          <cell r="C1115" t="str">
            <v>Brandbestrijdingsmiddelen</v>
          </cell>
          <cell r="D1115" t="str">
            <v>Stof en vlekken verwijderen</v>
          </cell>
          <cell r="E1115">
            <v>40</v>
          </cell>
          <cell r="F1115">
            <v>51</v>
          </cell>
        </row>
        <row r="1116">
          <cell r="A1116" t="str">
            <v>5100012200101</v>
          </cell>
          <cell r="B1116">
            <v>12200101</v>
          </cell>
          <cell r="C1116" t="str">
            <v>Brandbestrijdingsmiddelen</v>
          </cell>
          <cell r="D1116" t="str">
            <v>Stof en vlekken verwijderen</v>
          </cell>
          <cell r="E1116">
            <v>40</v>
          </cell>
          <cell r="F1116">
            <v>51</v>
          </cell>
        </row>
        <row r="1117">
          <cell r="A1117" t="str">
            <v>5100014200101</v>
          </cell>
          <cell r="B1117">
            <v>14200101</v>
          </cell>
          <cell r="C1117" t="str">
            <v>Brandbestrijdingsmiddelen</v>
          </cell>
          <cell r="D1117" t="str">
            <v>Stof en vlekken verwijderen</v>
          </cell>
          <cell r="E1117">
            <v>40</v>
          </cell>
          <cell r="F1117">
            <v>51</v>
          </cell>
        </row>
        <row r="1118">
          <cell r="A1118" t="str">
            <v>5100015200101</v>
          </cell>
          <cell r="B1118">
            <v>15200101</v>
          </cell>
          <cell r="C1118" t="str">
            <v xml:space="preserve">Brandbestrijdingsmiddelen </v>
          </cell>
          <cell r="D1118" t="str">
            <v>Stof en vlekken verwijderen</v>
          </cell>
          <cell r="E1118">
            <v>40</v>
          </cell>
          <cell r="F1118">
            <v>51</v>
          </cell>
        </row>
        <row r="1119">
          <cell r="A1119" t="str">
            <v>5100021200101</v>
          </cell>
          <cell r="B1119">
            <v>21200101</v>
          </cell>
          <cell r="C1119" t="str">
            <v>Brandbestrijdingsmiddelen</v>
          </cell>
          <cell r="D1119" t="str">
            <v>Stof en vlekken verwijderen</v>
          </cell>
          <cell r="E1119">
            <v>40</v>
          </cell>
          <cell r="F1119">
            <v>51</v>
          </cell>
        </row>
        <row r="1120">
          <cell r="A1120" t="str">
            <v>5100027200101</v>
          </cell>
          <cell r="B1120">
            <v>27200101</v>
          </cell>
          <cell r="C1120" t="str">
            <v>Brandbestrijdingsmiddelen</v>
          </cell>
          <cell r="D1120" t="str">
            <v>Stof en vlekken verwijderen</v>
          </cell>
          <cell r="E1120">
            <v>40</v>
          </cell>
          <cell r="F1120">
            <v>51</v>
          </cell>
        </row>
        <row r="1121">
          <cell r="A1121" t="str">
            <v>5100028200101</v>
          </cell>
          <cell r="B1121">
            <v>28200101</v>
          </cell>
          <cell r="C1121" t="str">
            <v xml:space="preserve">Brandbestrijdingsmiddelen </v>
          </cell>
          <cell r="D1121" t="str">
            <v>Stof en vlekken verwijderen</v>
          </cell>
          <cell r="E1121">
            <v>40</v>
          </cell>
          <cell r="F1121">
            <v>51</v>
          </cell>
        </row>
        <row r="1122">
          <cell r="A1122" t="str">
            <v>5100033200101</v>
          </cell>
          <cell r="B1122">
            <v>33200101</v>
          </cell>
          <cell r="C1122" t="str">
            <v xml:space="preserve">Brandbestrijdingsmiddelen </v>
          </cell>
          <cell r="D1122" t="str">
            <v>Stof en vlekken verwijderen</v>
          </cell>
          <cell r="E1122">
            <v>40</v>
          </cell>
          <cell r="F1122">
            <v>51</v>
          </cell>
        </row>
        <row r="1123">
          <cell r="A1123" t="str">
            <v>5200011200101</v>
          </cell>
          <cell r="B1123">
            <v>11200101</v>
          </cell>
          <cell r="C1123" t="str">
            <v>Reclame en/of aanwijsbord</v>
          </cell>
          <cell r="D1123" t="str">
            <v>Stof en vlekken verwijderen</v>
          </cell>
          <cell r="E1123">
            <v>190</v>
          </cell>
          <cell r="F1123">
            <v>52</v>
          </cell>
        </row>
        <row r="1124">
          <cell r="A1124" t="str">
            <v>5200014200101</v>
          </cell>
          <cell r="B1124">
            <v>14200101</v>
          </cell>
          <cell r="C1124" t="str">
            <v>Reclame en/of aanwijsbord</v>
          </cell>
          <cell r="D1124" t="str">
            <v>Stof en vlekken verwijderen</v>
          </cell>
          <cell r="E1124">
            <v>190</v>
          </cell>
          <cell r="F1124">
            <v>52</v>
          </cell>
        </row>
        <row r="1125">
          <cell r="A1125" t="str">
            <v>5300011200101</v>
          </cell>
          <cell r="B1125">
            <v>11200101</v>
          </cell>
          <cell r="C1125" t="str">
            <v>Reclame en/of aanwijsbord</v>
          </cell>
          <cell r="D1125" t="str">
            <v>Geheel reinigen</v>
          </cell>
          <cell r="E1125">
            <v>10</v>
          </cell>
          <cell r="F1125">
            <v>53</v>
          </cell>
        </row>
        <row r="1126">
          <cell r="A1126" t="str">
            <v>5300014200101</v>
          </cell>
          <cell r="B1126">
            <v>14200101</v>
          </cell>
          <cell r="C1126" t="str">
            <v>Reclame en/of aanwijsbord</v>
          </cell>
          <cell r="D1126" t="str">
            <v>Geheel reinigen</v>
          </cell>
          <cell r="E1126">
            <v>10</v>
          </cell>
          <cell r="F1126">
            <v>53</v>
          </cell>
        </row>
        <row r="1127">
          <cell r="A1127" t="str">
            <v>5500028200101</v>
          </cell>
          <cell r="B1127">
            <v>28200101</v>
          </cell>
          <cell r="C1127" t="str">
            <v>Sport-/spelattributen</v>
          </cell>
          <cell r="D1127" t="str">
            <v>Stof en vlekken verwijderen</v>
          </cell>
          <cell r="E1127">
            <v>5</v>
          </cell>
          <cell r="F1127">
            <v>55</v>
          </cell>
        </row>
        <row r="1128">
          <cell r="A1128" t="str">
            <v>5700011200101</v>
          </cell>
          <cell r="B1128">
            <v>11200101</v>
          </cell>
          <cell r="C1128" t="str">
            <v>Alle hiervoor genoemde onderdelen</v>
          </cell>
          <cell r="D1128" t="str">
            <v>Kauwgom verwijderen</v>
          </cell>
          <cell r="E1128">
            <v>1</v>
          </cell>
          <cell r="F1128">
            <v>57</v>
          </cell>
        </row>
        <row r="1129">
          <cell r="A1129" t="str">
            <v>5700012200101</v>
          </cell>
          <cell r="B1129">
            <v>12200101</v>
          </cell>
          <cell r="C1129" t="str">
            <v>Alle hiervoor genoemde onderdelen (exclusief vloeren)</v>
          </cell>
          <cell r="D1129" t="str">
            <v>Kauwgom verwijderen</v>
          </cell>
          <cell r="E1129">
            <v>1</v>
          </cell>
          <cell r="F1129">
            <v>57</v>
          </cell>
        </row>
        <row r="1130">
          <cell r="A1130" t="str">
            <v>5700014200101</v>
          </cell>
          <cell r="B1130">
            <v>14200101</v>
          </cell>
          <cell r="C1130" t="str">
            <v>Alle hiervoor genoemde onderdelen  (exclusief vleoren0</v>
          </cell>
          <cell r="D1130" t="str">
            <v>Kauwgom verwijderen</v>
          </cell>
          <cell r="E1130">
            <v>1</v>
          </cell>
          <cell r="F1130">
            <v>57</v>
          </cell>
        </row>
        <row r="1131">
          <cell r="A1131" t="str">
            <v>5700015200101</v>
          </cell>
          <cell r="B1131">
            <v>15200101</v>
          </cell>
          <cell r="C1131" t="str">
            <v>Alle hiervoor genoemde onderdelen (exclusief vloeren)</v>
          </cell>
          <cell r="D1131" t="str">
            <v>Kauwgom verwijderen</v>
          </cell>
          <cell r="E1131">
            <v>1</v>
          </cell>
          <cell r="F1131">
            <v>57</v>
          </cell>
        </row>
        <row r="1132">
          <cell r="A1132" t="str">
            <v>5700017200101</v>
          </cell>
          <cell r="B1132">
            <v>17200101</v>
          </cell>
          <cell r="C1132" t="str">
            <v>Alle hiervoor genoemde onderdelen</v>
          </cell>
          <cell r="D1132" t="str">
            <v>Kauwgom verwijderen</v>
          </cell>
          <cell r="E1132">
            <v>1</v>
          </cell>
          <cell r="F1132">
            <v>57</v>
          </cell>
        </row>
        <row r="1133">
          <cell r="A1133" t="str">
            <v>5700020200101</v>
          </cell>
          <cell r="B1133">
            <v>20200101</v>
          </cell>
          <cell r="C1133" t="str">
            <v>Alle hiervoor genoemde onderdelen (exclusief vloeren)</v>
          </cell>
          <cell r="D1133" t="str">
            <v>Kauwgom verwijderen</v>
          </cell>
          <cell r="E1133">
            <v>1</v>
          </cell>
          <cell r="F1133">
            <v>57</v>
          </cell>
        </row>
        <row r="1134">
          <cell r="A1134" t="str">
            <v>5700021200101</v>
          </cell>
          <cell r="B1134">
            <v>21200101</v>
          </cell>
          <cell r="C1134" t="str">
            <v>Alle hiervoor genoemde onderdelen</v>
          </cell>
          <cell r="D1134" t="str">
            <v>Kauwgom verwijderen</v>
          </cell>
          <cell r="E1134">
            <v>1</v>
          </cell>
          <cell r="F1134">
            <v>57</v>
          </cell>
        </row>
        <row r="1135">
          <cell r="A1135" t="str">
            <v>5700022200101</v>
          </cell>
          <cell r="B1135">
            <v>22200101</v>
          </cell>
          <cell r="C1135" t="str">
            <v>Alle hiervoor genoemde onderdelen (exclusief vloeren)</v>
          </cell>
          <cell r="D1135" t="str">
            <v>Kauwgom verwijderen</v>
          </cell>
          <cell r="E1135">
            <v>1</v>
          </cell>
          <cell r="F1135">
            <v>57</v>
          </cell>
        </row>
        <row r="1136">
          <cell r="A1136" t="str">
            <v>5700026200101</v>
          </cell>
          <cell r="B1136">
            <v>26200101</v>
          </cell>
          <cell r="C1136" t="str">
            <v xml:space="preserve">Alle hiervoor genoemde onderdelen </v>
          </cell>
          <cell r="D1136" t="str">
            <v>Kauwgom verwijderen</v>
          </cell>
          <cell r="E1136">
            <v>1</v>
          </cell>
          <cell r="F1136">
            <v>57</v>
          </cell>
        </row>
        <row r="1137">
          <cell r="A1137" t="str">
            <v>5700027200101</v>
          </cell>
          <cell r="B1137">
            <v>27200101</v>
          </cell>
          <cell r="C1137" t="str">
            <v xml:space="preserve">Alle hiervoor genoemde onderdelen </v>
          </cell>
          <cell r="D1137" t="str">
            <v>Kauwgom verwijderen</v>
          </cell>
          <cell r="E1137">
            <v>1</v>
          </cell>
          <cell r="F1137">
            <v>57</v>
          </cell>
        </row>
        <row r="1138">
          <cell r="A1138" t="str">
            <v>5700028200101</v>
          </cell>
          <cell r="B1138">
            <v>28200101</v>
          </cell>
          <cell r="C1138" t="str">
            <v xml:space="preserve">Alle hiervoor genoemde onderdelen </v>
          </cell>
          <cell r="D1138" t="str">
            <v>Kauwgom verwijderen</v>
          </cell>
          <cell r="E1138">
            <v>1</v>
          </cell>
          <cell r="F1138">
            <v>57</v>
          </cell>
        </row>
        <row r="1139">
          <cell r="A1139" t="str">
            <v>5700029200101</v>
          </cell>
          <cell r="B1139">
            <v>29200101</v>
          </cell>
          <cell r="C1139" t="str">
            <v>Alle hiervoor genoemde onderdelen</v>
          </cell>
          <cell r="D1139" t="str">
            <v>Kauwgom verwijderen</v>
          </cell>
          <cell r="E1139">
            <v>1</v>
          </cell>
          <cell r="F1139">
            <v>57</v>
          </cell>
        </row>
        <row r="1140">
          <cell r="A1140" t="str">
            <v>5700033200101</v>
          </cell>
          <cell r="B1140">
            <v>33200101</v>
          </cell>
          <cell r="C1140" t="str">
            <v xml:space="preserve">Alle hiervoor genoemde onderdelen </v>
          </cell>
          <cell r="D1140" t="str">
            <v>Kauwgom verwijderen</v>
          </cell>
          <cell r="E1140">
            <v>1</v>
          </cell>
          <cell r="F1140">
            <v>57</v>
          </cell>
        </row>
        <row r="1141">
          <cell r="A1141" t="str">
            <v>5700065200101</v>
          </cell>
          <cell r="B1141">
            <v>65200101</v>
          </cell>
          <cell r="C1141" t="str">
            <v>Alle hiervoor genoemde onderdelen</v>
          </cell>
          <cell r="D1141" t="str">
            <v>Kauwgom verwijderen</v>
          </cell>
          <cell r="E1141">
            <v>1</v>
          </cell>
          <cell r="F1141">
            <v>57</v>
          </cell>
        </row>
        <row r="1142">
          <cell r="A1142" t="str">
            <v>5800011200101</v>
          </cell>
          <cell r="B1142">
            <v>11200101</v>
          </cell>
          <cell r="C1142" t="str">
            <v>Linoleum</v>
          </cell>
          <cell r="D1142" t="str">
            <v>Stofwissen/los vuil verwijderen</v>
          </cell>
          <cell r="E1142">
            <v>200</v>
          </cell>
          <cell r="F1142">
            <v>58</v>
          </cell>
        </row>
        <row r="1143">
          <cell r="A1143" t="str">
            <v>5800011200101</v>
          </cell>
          <cell r="B1143">
            <v>11200101</v>
          </cell>
          <cell r="C1143" t="str">
            <v>Steen/DHGT</v>
          </cell>
          <cell r="D1143" t="str">
            <v>Stofwissen/los vuil verwijderen</v>
          </cell>
          <cell r="E1143">
            <v>200</v>
          </cell>
          <cell r="F1143">
            <v>58</v>
          </cell>
        </row>
        <row r="1144">
          <cell r="A1144" t="str">
            <v>5800012200101</v>
          </cell>
          <cell r="B1144">
            <v>12200101</v>
          </cell>
          <cell r="C1144" t="str">
            <v>Steen/DHGT</v>
          </cell>
          <cell r="D1144" t="str">
            <v>Stofwissen/los vuil verwijderen</v>
          </cell>
          <cell r="E1144">
            <v>200</v>
          </cell>
          <cell r="F1144">
            <v>58</v>
          </cell>
        </row>
        <row r="1145">
          <cell r="A1145" t="str">
            <v>5800014200101</v>
          </cell>
          <cell r="B1145">
            <v>14200101</v>
          </cell>
          <cell r="C1145" t="str">
            <v>Kunststof/PVC</v>
          </cell>
          <cell r="D1145" t="str">
            <v>Stofwissen/los vuil verwijderen</v>
          </cell>
          <cell r="E1145">
            <v>200</v>
          </cell>
          <cell r="F1145">
            <v>58</v>
          </cell>
        </row>
        <row r="1146">
          <cell r="A1146" t="str">
            <v>5800014200101</v>
          </cell>
          <cell r="B1146">
            <v>14200101</v>
          </cell>
          <cell r="C1146" t="str">
            <v>Linoleum</v>
          </cell>
          <cell r="D1146" t="str">
            <v>Stofwissen/los vuil verwijderen</v>
          </cell>
          <cell r="E1146">
            <v>200</v>
          </cell>
          <cell r="F1146">
            <v>58</v>
          </cell>
        </row>
        <row r="1147">
          <cell r="A1147" t="str">
            <v>5800014200101</v>
          </cell>
          <cell r="B1147">
            <v>14200101</v>
          </cell>
          <cell r="C1147" t="str">
            <v>Steen/DHGT</v>
          </cell>
          <cell r="D1147" t="str">
            <v>Stofwissen/los vuil verwijderen</v>
          </cell>
          <cell r="E1147">
            <v>200</v>
          </cell>
          <cell r="F1147">
            <v>58</v>
          </cell>
        </row>
        <row r="1148">
          <cell r="A1148" t="str">
            <v>5800015200101</v>
          </cell>
          <cell r="B1148">
            <v>15200101</v>
          </cell>
          <cell r="C1148" t="str">
            <v>Kunststof/PVC</v>
          </cell>
          <cell r="D1148" t="str">
            <v>Stofwissen/los vuil verwijderen</v>
          </cell>
          <cell r="E1148">
            <v>200</v>
          </cell>
          <cell r="F1148">
            <v>58</v>
          </cell>
        </row>
        <row r="1149">
          <cell r="A1149" t="str">
            <v>5800015200101</v>
          </cell>
          <cell r="B1149">
            <v>15200101</v>
          </cell>
          <cell r="C1149" t="str">
            <v>Linoleum</v>
          </cell>
          <cell r="D1149" t="str">
            <v>Stofwissen/los vuil verwijderen</v>
          </cell>
          <cell r="E1149">
            <v>200</v>
          </cell>
          <cell r="F1149">
            <v>58</v>
          </cell>
        </row>
        <row r="1150">
          <cell r="A1150" t="str">
            <v>5800015200101</v>
          </cell>
          <cell r="B1150">
            <v>15200101</v>
          </cell>
          <cell r="C1150" t="str">
            <v>Steen/DHGT</v>
          </cell>
          <cell r="D1150" t="str">
            <v>Stofwissen/los vuil verwijderen</v>
          </cell>
          <cell r="E1150">
            <v>200</v>
          </cell>
          <cell r="F1150">
            <v>58</v>
          </cell>
        </row>
        <row r="1151">
          <cell r="A1151" t="str">
            <v>5800017200101</v>
          </cell>
          <cell r="B1151">
            <v>17200101</v>
          </cell>
          <cell r="C1151" t="str">
            <v>Linoleum</v>
          </cell>
          <cell r="D1151" t="str">
            <v>Stofwissen/los vuil verwijderen</v>
          </cell>
          <cell r="E1151">
            <v>200</v>
          </cell>
          <cell r="F1151">
            <v>58</v>
          </cell>
        </row>
        <row r="1152">
          <cell r="A1152" t="str">
            <v>5800017200101</v>
          </cell>
          <cell r="B1152">
            <v>17200101</v>
          </cell>
          <cell r="C1152" t="str">
            <v>Steen/DHGT</v>
          </cell>
          <cell r="D1152" t="str">
            <v>Stofwissen/los vuil verwijderen</v>
          </cell>
          <cell r="E1152">
            <v>200</v>
          </cell>
          <cell r="F1152">
            <v>58</v>
          </cell>
        </row>
        <row r="1153">
          <cell r="A1153" t="str">
            <v>5800020200101</v>
          </cell>
          <cell r="B1153">
            <v>20200101</v>
          </cell>
          <cell r="C1153" t="str">
            <v>Linoleum</v>
          </cell>
          <cell r="D1153" t="str">
            <v>Stofwissen/los vuil verwijderen</v>
          </cell>
          <cell r="E1153">
            <v>200</v>
          </cell>
          <cell r="F1153">
            <v>58</v>
          </cell>
        </row>
        <row r="1154">
          <cell r="A1154" t="str">
            <v>5800026200101</v>
          </cell>
          <cell r="B1154">
            <v>26200101</v>
          </cell>
          <cell r="C1154" t="str">
            <v>Hout/parket</v>
          </cell>
          <cell r="D1154" t="str">
            <v>Stofwissen/los vuil verwijderen</v>
          </cell>
          <cell r="E1154">
            <v>200</v>
          </cell>
          <cell r="F1154">
            <v>58</v>
          </cell>
        </row>
        <row r="1155">
          <cell r="A1155" t="str">
            <v>5800026200101</v>
          </cell>
          <cell r="B1155">
            <v>26200101</v>
          </cell>
          <cell r="C1155" t="str">
            <v>Linoleum</v>
          </cell>
          <cell r="D1155" t="str">
            <v>Stofwissen/los vuil verwijderen</v>
          </cell>
          <cell r="E1155">
            <v>200</v>
          </cell>
          <cell r="F1155">
            <v>58</v>
          </cell>
        </row>
        <row r="1156">
          <cell r="A1156" t="str">
            <v>5800027200101</v>
          </cell>
          <cell r="B1156">
            <v>27200101</v>
          </cell>
          <cell r="C1156" t="str">
            <v>Linoleum</v>
          </cell>
          <cell r="D1156" t="str">
            <v>Stofwissen/los vuil verwijderen</v>
          </cell>
          <cell r="E1156">
            <v>200</v>
          </cell>
          <cell r="F1156">
            <v>58</v>
          </cell>
        </row>
        <row r="1157">
          <cell r="A1157" t="str">
            <v>5800027200101</v>
          </cell>
          <cell r="B1157">
            <v>27200101</v>
          </cell>
          <cell r="C1157" t="str">
            <v>Sure step</v>
          </cell>
          <cell r="D1157" t="str">
            <v>Stofwissen/los vuil verwijderen</v>
          </cell>
          <cell r="E1157">
            <v>200</v>
          </cell>
          <cell r="F1157">
            <v>58</v>
          </cell>
        </row>
        <row r="1158">
          <cell r="A1158" t="str">
            <v>5800028200101</v>
          </cell>
          <cell r="B1158">
            <v>28200101</v>
          </cell>
          <cell r="C1158" t="str">
            <v>Sport-/spelattributen</v>
          </cell>
          <cell r="D1158" t="str">
            <v>Reinigen</v>
          </cell>
          <cell r="E1158">
            <v>5</v>
          </cell>
          <cell r="F1158">
            <v>58</v>
          </cell>
        </row>
        <row r="1159">
          <cell r="A1159" t="str">
            <v>5800028200101</v>
          </cell>
          <cell r="B1159">
            <v>28200101</v>
          </cell>
          <cell r="C1159" t="str">
            <v>Sportvloer</v>
          </cell>
          <cell r="D1159" t="str">
            <v>Stofwissen/los vuil verwijderen</v>
          </cell>
          <cell r="E1159">
            <v>200</v>
          </cell>
          <cell r="F1159">
            <v>58</v>
          </cell>
        </row>
        <row r="1160">
          <cell r="A1160" t="str">
            <v>5800033200101</v>
          </cell>
          <cell r="B1160">
            <v>33200101</v>
          </cell>
          <cell r="C1160" t="str">
            <v>Sure step</v>
          </cell>
          <cell r="D1160" t="str">
            <v>Stofwissen/los vuil verwijderen</v>
          </cell>
          <cell r="E1160">
            <v>200</v>
          </cell>
          <cell r="F1160">
            <v>58</v>
          </cell>
        </row>
        <row r="1161">
          <cell r="A1161" t="str">
            <v>5800065200101</v>
          </cell>
          <cell r="B1161">
            <v>65200101</v>
          </cell>
          <cell r="C1161" t="str">
            <v>Linoleum</v>
          </cell>
          <cell r="D1161" t="str">
            <v>Stofwissen/los vuil verwijderen</v>
          </cell>
          <cell r="E1161">
            <v>200</v>
          </cell>
          <cell r="F1161">
            <v>58</v>
          </cell>
        </row>
        <row r="1162">
          <cell r="A1162" t="str">
            <v>5900011200101</v>
          </cell>
          <cell r="B1162">
            <v>11200101</v>
          </cell>
          <cell r="C1162" t="str">
            <v>Linoleum</v>
          </cell>
          <cell r="D1162" t="str">
            <v>Vlekken verwijderen</v>
          </cell>
          <cell r="E1162">
            <v>120</v>
          </cell>
          <cell r="F1162">
            <v>59</v>
          </cell>
        </row>
        <row r="1163">
          <cell r="A1163" t="str">
            <v>5900011200101</v>
          </cell>
          <cell r="B1163">
            <v>11200101</v>
          </cell>
          <cell r="C1163" t="str">
            <v xml:space="preserve">Steen/DHGT                </v>
          </cell>
          <cell r="D1163" t="str">
            <v>Vlekken verwijderen</v>
          </cell>
          <cell r="E1163">
            <v>120</v>
          </cell>
          <cell r="F1163">
            <v>59</v>
          </cell>
        </row>
        <row r="1164">
          <cell r="A1164" t="str">
            <v>5900012200101</v>
          </cell>
          <cell r="B1164">
            <v>12200101</v>
          </cell>
          <cell r="C1164" t="str">
            <v>Steen/DHGT</v>
          </cell>
          <cell r="D1164" t="str">
            <v>Vlekken verwijderen</v>
          </cell>
          <cell r="E1164">
            <v>120</v>
          </cell>
          <cell r="F1164">
            <v>59</v>
          </cell>
        </row>
        <row r="1165">
          <cell r="A1165" t="str">
            <v>5900014200101</v>
          </cell>
          <cell r="B1165">
            <v>14200101</v>
          </cell>
          <cell r="C1165" t="str">
            <v>Kunststof/PVC</v>
          </cell>
          <cell r="D1165" t="str">
            <v>Vlekken verwijderen</v>
          </cell>
          <cell r="E1165">
            <v>120</v>
          </cell>
          <cell r="F1165">
            <v>59</v>
          </cell>
        </row>
        <row r="1166">
          <cell r="A1166" t="str">
            <v>5900014200101</v>
          </cell>
          <cell r="B1166">
            <v>14200101</v>
          </cell>
          <cell r="C1166" t="str">
            <v>Linoleum</v>
          </cell>
          <cell r="D1166" t="str">
            <v>Vlekken verwijderen</v>
          </cell>
          <cell r="E1166">
            <v>120</v>
          </cell>
          <cell r="F1166">
            <v>59</v>
          </cell>
        </row>
        <row r="1167">
          <cell r="A1167" t="str">
            <v>5900014200101</v>
          </cell>
          <cell r="B1167">
            <v>14200101</v>
          </cell>
          <cell r="C1167" t="str">
            <v>Steen/DHGT</v>
          </cell>
          <cell r="D1167" t="str">
            <v>Vlekken verwijderen</v>
          </cell>
          <cell r="E1167">
            <v>120</v>
          </cell>
          <cell r="F1167">
            <v>59</v>
          </cell>
        </row>
        <row r="1168">
          <cell r="A1168" t="str">
            <v>5900015200101</v>
          </cell>
          <cell r="B1168">
            <v>15200101</v>
          </cell>
          <cell r="C1168" t="str">
            <v>Kunststof/PVC</v>
          </cell>
          <cell r="D1168" t="str">
            <v>Vlekken verwijderen</v>
          </cell>
          <cell r="E1168">
            <v>160</v>
          </cell>
          <cell r="F1168">
            <v>59</v>
          </cell>
        </row>
        <row r="1169">
          <cell r="A1169" t="str">
            <v>5900015200101</v>
          </cell>
          <cell r="B1169">
            <v>15200101</v>
          </cell>
          <cell r="C1169" t="str">
            <v>Linoleum</v>
          </cell>
          <cell r="D1169" t="str">
            <v>Vlekken verwijderen</v>
          </cell>
          <cell r="E1169">
            <v>160</v>
          </cell>
          <cell r="F1169">
            <v>59</v>
          </cell>
        </row>
        <row r="1170">
          <cell r="A1170" t="str">
            <v>5900015200101</v>
          </cell>
          <cell r="B1170">
            <v>15200101</v>
          </cell>
          <cell r="C1170" t="str">
            <v>Steen/DHGT</v>
          </cell>
          <cell r="D1170" t="str">
            <v>Vlekken verwijderen</v>
          </cell>
          <cell r="E1170">
            <v>160</v>
          </cell>
          <cell r="F1170">
            <v>59</v>
          </cell>
        </row>
        <row r="1171">
          <cell r="A1171" t="str">
            <v>5900017200101</v>
          </cell>
          <cell r="B1171">
            <v>17200101</v>
          </cell>
          <cell r="C1171" t="str">
            <v>Linoleum</v>
          </cell>
          <cell r="D1171" t="str">
            <v>Vlekken verwijderen</v>
          </cell>
          <cell r="E1171">
            <v>160</v>
          </cell>
          <cell r="F1171">
            <v>59</v>
          </cell>
        </row>
        <row r="1172">
          <cell r="A1172" t="str">
            <v>5900017200101</v>
          </cell>
          <cell r="B1172">
            <v>17200101</v>
          </cell>
          <cell r="C1172" t="str">
            <v>Steen/DHGT</v>
          </cell>
          <cell r="D1172" t="str">
            <v>Vlekken verwijderen</v>
          </cell>
          <cell r="E1172">
            <v>160</v>
          </cell>
          <cell r="F1172">
            <v>59</v>
          </cell>
        </row>
        <row r="1173">
          <cell r="A1173" t="str">
            <v>5900020200101</v>
          </cell>
          <cell r="B1173">
            <v>20200101</v>
          </cell>
          <cell r="C1173" t="str">
            <v>Linoleum</v>
          </cell>
          <cell r="D1173" t="str">
            <v>Vlekken verwijderen</v>
          </cell>
          <cell r="E1173">
            <v>160</v>
          </cell>
          <cell r="F1173">
            <v>59</v>
          </cell>
        </row>
        <row r="1174">
          <cell r="A1174" t="str">
            <v>5900026200101</v>
          </cell>
          <cell r="B1174">
            <v>26200101</v>
          </cell>
          <cell r="C1174" t="str">
            <v>Hout/parket</v>
          </cell>
          <cell r="D1174" t="str">
            <v>Vlekken verwijderen</v>
          </cell>
          <cell r="E1174">
            <v>160</v>
          </cell>
          <cell r="F1174">
            <v>59</v>
          </cell>
        </row>
        <row r="1175">
          <cell r="A1175" t="str">
            <v>5900026200101</v>
          </cell>
          <cell r="B1175">
            <v>26200101</v>
          </cell>
          <cell r="C1175" t="str">
            <v>Linoleum</v>
          </cell>
          <cell r="D1175" t="str">
            <v>Vlekken verwijderen</v>
          </cell>
          <cell r="E1175">
            <v>160</v>
          </cell>
          <cell r="F1175">
            <v>59</v>
          </cell>
        </row>
        <row r="1176">
          <cell r="A1176" t="str">
            <v>5900027200101</v>
          </cell>
          <cell r="B1176">
            <v>27200101</v>
          </cell>
          <cell r="C1176" t="str">
            <v>Linoleum</v>
          </cell>
          <cell r="D1176" t="str">
            <v>Vlekken verwijderen</v>
          </cell>
          <cell r="E1176">
            <v>160</v>
          </cell>
          <cell r="F1176">
            <v>59</v>
          </cell>
        </row>
        <row r="1177">
          <cell r="A1177" t="str">
            <v>5900027200101</v>
          </cell>
          <cell r="B1177">
            <v>27200101</v>
          </cell>
          <cell r="C1177" t="str">
            <v>Sure step</v>
          </cell>
          <cell r="D1177" t="str">
            <v>Vlekken verwijderen</v>
          </cell>
          <cell r="E1177">
            <v>160</v>
          </cell>
          <cell r="F1177">
            <v>59</v>
          </cell>
        </row>
        <row r="1178">
          <cell r="A1178" t="str">
            <v>5900028200101</v>
          </cell>
          <cell r="B1178">
            <v>28200101</v>
          </cell>
          <cell r="C1178" t="str">
            <v>Sportvloer</v>
          </cell>
          <cell r="D1178" t="str">
            <v>Vlekken verwijderen</v>
          </cell>
          <cell r="E1178">
            <v>120</v>
          </cell>
          <cell r="F1178">
            <v>59</v>
          </cell>
        </row>
        <row r="1179">
          <cell r="A1179" t="str">
            <v>5900033200101</v>
          </cell>
          <cell r="B1179">
            <v>33200101</v>
          </cell>
          <cell r="C1179" t="str">
            <v>Sure step</v>
          </cell>
          <cell r="D1179" t="str">
            <v>Vlekken verwijderen</v>
          </cell>
          <cell r="E1179">
            <v>160</v>
          </cell>
          <cell r="F1179">
            <v>59</v>
          </cell>
        </row>
        <row r="1180">
          <cell r="A1180" t="str">
            <v>5900065200101</v>
          </cell>
          <cell r="B1180">
            <v>65200101</v>
          </cell>
          <cell r="C1180" t="str">
            <v>Linoleum</v>
          </cell>
          <cell r="D1180" t="str">
            <v>Vlekken verwijderen</v>
          </cell>
          <cell r="E1180">
            <v>120</v>
          </cell>
          <cell r="F1180">
            <v>59</v>
          </cell>
        </row>
        <row r="1181">
          <cell r="A1181" t="str">
            <v>6000171200101</v>
          </cell>
          <cell r="B1181">
            <v>171200101</v>
          </cell>
          <cell r="C1181" t="str">
            <v>Bureau/tafel</v>
          </cell>
          <cell r="D1181" t="str">
            <v>Geheel reinigen</v>
          </cell>
          <cell r="E1181">
            <v>5</v>
          </cell>
          <cell r="F1181">
            <v>6</v>
          </cell>
        </row>
        <row r="1182">
          <cell r="A1182" t="str">
            <v>6100011200101</v>
          </cell>
          <cell r="B1182">
            <v>11200101</v>
          </cell>
          <cell r="C1182" t="str">
            <v>Tapijt</v>
          </cell>
          <cell r="D1182" t="str">
            <v>Bijtippend stofzuigen/los vuil verwijderen</v>
          </cell>
          <cell r="E1182">
            <v>160</v>
          </cell>
          <cell r="F1182">
            <v>61</v>
          </cell>
        </row>
        <row r="1183">
          <cell r="A1183" t="str">
            <v>6100012200101</v>
          </cell>
          <cell r="B1183">
            <v>12200101</v>
          </cell>
          <cell r="C1183" t="str">
            <v>Tapijt</v>
          </cell>
          <cell r="D1183" t="str">
            <v>Bijtippend stofzuigen/los vuil verwijderen</v>
          </cell>
          <cell r="E1183">
            <v>160</v>
          </cell>
          <cell r="F1183">
            <v>61</v>
          </cell>
        </row>
        <row r="1184">
          <cell r="A1184" t="str">
            <v>6100014200101</v>
          </cell>
          <cell r="B1184">
            <v>14200101</v>
          </cell>
          <cell r="C1184" t="str">
            <v>Tapijt</v>
          </cell>
          <cell r="D1184" t="str">
            <v>Bijtippend stofzuigen/los vuil verwijderen</v>
          </cell>
          <cell r="E1184">
            <v>160</v>
          </cell>
          <cell r="F1184">
            <v>61</v>
          </cell>
        </row>
        <row r="1185">
          <cell r="A1185" t="str">
            <v>6100015200101</v>
          </cell>
          <cell r="B1185">
            <v>15200101</v>
          </cell>
          <cell r="C1185" t="str">
            <v>Tapijt</v>
          </cell>
          <cell r="D1185" t="str">
            <v>Bijtippend stofzuigen/los vuil verwijderen</v>
          </cell>
          <cell r="E1185">
            <v>160</v>
          </cell>
          <cell r="F1185">
            <v>61</v>
          </cell>
        </row>
        <row r="1186">
          <cell r="A1186" t="str">
            <v>6100021200101</v>
          </cell>
          <cell r="B1186">
            <v>21200101</v>
          </cell>
          <cell r="C1186" t="str">
            <v>Tapijt</v>
          </cell>
          <cell r="D1186" t="str">
            <v>Bijtippend stofzuigen/los vuil verwijderen</v>
          </cell>
          <cell r="E1186">
            <v>160</v>
          </cell>
          <cell r="F1186">
            <v>61</v>
          </cell>
        </row>
        <row r="1187">
          <cell r="A1187" t="str">
            <v>6100026200101</v>
          </cell>
          <cell r="B1187">
            <v>26200101</v>
          </cell>
          <cell r="C1187" t="str">
            <v>Tapijt</v>
          </cell>
          <cell r="D1187" t="str">
            <v>Bijtippend stofzuigen/los vuil verwijderen</v>
          </cell>
          <cell r="E1187">
            <v>160</v>
          </cell>
          <cell r="F1187">
            <v>61</v>
          </cell>
        </row>
        <row r="1188">
          <cell r="A1188" t="str">
            <v>6100029200101</v>
          </cell>
          <cell r="B1188">
            <v>29200101</v>
          </cell>
          <cell r="C1188" t="str">
            <v>Tapijt</v>
          </cell>
          <cell r="D1188" t="str">
            <v>Bijtippend stofzuigen/los vuil verwijderen</v>
          </cell>
          <cell r="E1188">
            <v>160</v>
          </cell>
          <cell r="F1188">
            <v>61</v>
          </cell>
        </row>
        <row r="1189">
          <cell r="A1189" t="str">
            <v>6100065200101</v>
          </cell>
          <cell r="B1189">
            <v>65200101</v>
          </cell>
          <cell r="C1189" t="str">
            <v>Tapijt</v>
          </cell>
          <cell r="D1189" t="str">
            <v>Bijtippend stofzuigen/los vuil verwijderen</v>
          </cell>
          <cell r="E1189">
            <v>160</v>
          </cell>
          <cell r="F1189">
            <v>61</v>
          </cell>
        </row>
        <row r="1190">
          <cell r="A1190" t="str">
            <v>6200011200101</v>
          </cell>
          <cell r="B1190">
            <v>11200101</v>
          </cell>
          <cell r="C1190" t="str">
            <v>Tapijt</v>
          </cell>
          <cell r="D1190" t="str">
            <v>Vlekken verwijderen</v>
          </cell>
          <cell r="E1190">
            <v>200</v>
          </cell>
          <cell r="F1190">
            <v>62</v>
          </cell>
        </row>
        <row r="1191">
          <cell r="A1191" t="str">
            <v>6200012200101</v>
          </cell>
          <cell r="B1191">
            <v>12200101</v>
          </cell>
          <cell r="C1191" t="str">
            <v>Tapijt</v>
          </cell>
          <cell r="D1191" t="str">
            <v>Vlekken verwijderen</v>
          </cell>
          <cell r="E1191">
            <v>200</v>
          </cell>
          <cell r="F1191">
            <v>62</v>
          </cell>
        </row>
        <row r="1192">
          <cell r="A1192" t="str">
            <v>6200014200101</v>
          </cell>
          <cell r="B1192">
            <v>14200101</v>
          </cell>
          <cell r="C1192" t="str">
            <v>Tapijt</v>
          </cell>
          <cell r="D1192" t="str">
            <v>Vlekken verwijderen</v>
          </cell>
          <cell r="E1192">
            <v>200</v>
          </cell>
          <cell r="F1192">
            <v>62</v>
          </cell>
        </row>
        <row r="1193">
          <cell r="A1193" t="str">
            <v>6200015200101</v>
          </cell>
          <cell r="B1193">
            <v>15200101</v>
          </cell>
          <cell r="C1193" t="str">
            <v>Tapijt</v>
          </cell>
          <cell r="D1193" t="str">
            <v>Vlekken verwijderen</v>
          </cell>
          <cell r="E1193">
            <v>200</v>
          </cell>
          <cell r="F1193">
            <v>62</v>
          </cell>
        </row>
        <row r="1194">
          <cell r="A1194" t="str">
            <v>6200021200101</v>
          </cell>
          <cell r="B1194">
            <v>21200101</v>
          </cell>
          <cell r="C1194" t="str">
            <v>Tapijt</v>
          </cell>
          <cell r="D1194" t="str">
            <v>Vlekken verwijderen</v>
          </cell>
          <cell r="E1194">
            <v>200</v>
          </cell>
          <cell r="F1194">
            <v>62</v>
          </cell>
        </row>
        <row r="1195">
          <cell r="A1195" t="str">
            <v>6200026200101</v>
          </cell>
          <cell r="B1195">
            <v>26200101</v>
          </cell>
          <cell r="C1195" t="str">
            <v>Tapijt</v>
          </cell>
          <cell r="D1195" t="str">
            <v>Vlekken verwijderen</v>
          </cell>
          <cell r="E1195">
            <v>200</v>
          </cell>
          <cell r="F1195">
            <v>62</v>
          </cell>
        </row>
        <row r="1196">
          <cell r="A1196" t="str">
            <v>6200029200101</v>
          </cell>
          <cell r="B1196">
            <v>29200101</v>
          </cell>
          <cell r="C1196" t="str">
            <v>Tapijt</v>
          </cell>
          <cell r="D1196" t="str">
            <v>Vlekken verwijderen</v>
          </cell>
          <cell r="E1196">
            <v>200</v>
          </cell>
          <cell r="F1196">
            <v>62</v>
          </cell>
        </row>
        <row r="1197">
          <cell r="A1197" t="str">
            <v>6200065200101</v>
          </cell>
          <cell r="B1197">
            <v>65200101</v>
          </cell>
          <cell r="C1197" t="str">
            <v>Tapijt</v>
          </cell>
          <cell r="D1197" t="str">
            <v>Vlekken verwijderen</v>
          </cell>
          <cell r="E1197">
            <v>200</v>
          </cell>
          <cell r="F1197">
            <v>62</v>
          </cell>
        </row>
        <row r="1198">
          <cell r="A1198" t="str">
            <v>6300011200101</v>
          </cell>
          <cell r="B1198">
            <v>11200101</v>
          </cell>
          <cell r="C1198" t="str">
            <v>Tapijt</v>
          </cell>
          <cell r="D1198" t="str">
            <v>Geheel stofzuigen</v>
          </cell>
          <cell r="E1198">
            <v>40</v>
          </cell>
          <cell r="F1198">
            <v>63</v>
          </cell>
        </row>
        <row r="1199">
          <cell r="A1199" t="str">
            <v>6300012200101</v>
          </cell>
          <cell r="B1199">
            <v>12200101</v>
          </cell>
          <cell r="C1199" t="str">
            <v>Tapijt</v>
          </cell>
          <cell r="D1199" t="str">
            <v>Geheel stofzuigen</v>
          </cell>
          <cell r="E1199">
            <v>40</v>
          </cell>
          <cell r="F1199">
            <v>63</v>
          </cell>
        </row>
        <row r="1200">
          <cell r="A1200" t="str">
            <v>6300014200101</v>
          </cell>
          <cell r="B1200">
            <v>14200101</v>
          </cell>
          <cell r="C1200" t="str">
            <v>Tapijt</v>
          </cell>
          <cell r="D1200" t="str">
            <v>Geheel stofzuigen</v>
          </cell>
          <cell r="E1200">
            <v>40</v>
          </cell>
          <cell r="F1200">
            <v>63</v>
          </cell>
        </row>
        <row r="1201">
          <cell r="A1201" t="str">
            <v>6300015200101</v>
          </cell>
          <cell r="B1201">
            <v>15200101</v>
          </cell>
          <cell r="C1201" t="str">
            <v>Tapijt</v>
          </cell>
          <cell r="D1201" t="str">
            <v>Geheel stofzuigen</v>
          </cell>
          <cell r="E1201">
            <v>40</v>
          </cell>
          <cell r="F1201">
            <v>63</v>
          </cell>
        </row>
        <row r="1202">
          <cell r="A1202" t="str">
            <v>6300021200101</v>
          </cell>
          <cell r="B1202">
            <v>21200101</v>
          </cell>
          <cell r="C1202" t="str">
            <v>Tapijt</v>
          </cell>
          <cell r="D1202" t="str">
            <v>Geheel stofzuigen</v>
          </cell>
          <cell r="E1202">
            <v>40</v>
          </cell>
          <cell r="F1202">
            <v>63</v>
          </cell>
        </row>
        <row r="1203">
          <cell r="A1203" t="str">
            <v>6300029200101</v>
          </cell>
          <cell r="B1203">
            <v>29200101</v>
          </cell>
          <cell r="C1203" t="str">
            <v>Tapijt</v>
          </cell>
          <cell r="D1203" t="str">
            <v>Geheel stofzuigen</v>
          </cell>
          <cell r="E1203">
            <v>40</v>
          </cell>
          <cell r="F1203">
            <v>63</v>
          </cell>
        </row>
        <row r="1204">
          <cell r="A1204" t="str">
            <v>6300065200101</v>
          </cell>
          <cell r="B1204">
            <v>65200101</v>
          </cell>
          <cell r="C1204" t="str">
            <v>Tapijt</v>
          </cell>
          <cell r="D1204" t="str">
            <v>Geheel stofzuigen</v>
          </cell>
          <cell r="E1204">
            <v>40</v>
          </cell>
          <cell r="F1204">
            <v>63</v>
          </cell>
        </row>
        <row r="1205">
          <cell r="A1205" t="str">
            <v>6500011200101</v>
          </cell>
          <cell r="B1205">
            <v>11200101</v>
          </cell>
          <cell r="C1205" t="str">
            <v>Linoleum</v>
          </cell>
          <cell r="D1205" t="str">
            <v>Sprayen</v>
          </cell>
          <cell r="E1205">
            <v>4</v>
          </cell>
          <cell r="F1205">
            <v>65</v>
          </cell>
        </row>
        <row r="1206">
          <cell r="A1206" t="str">
            <v>6500014200101</v>
          </cell>
          <cell r="B1206">
            <v>14200101</v>
          </cell>
          <cell r="C1206" t="str">
            <v>Linoleum</v>
          </cell>
          <cell r="D1206" t="str">
            <v>Sprayen</v>
          </cell>
          <cell r="E1206">
            <v>4</v>
          </cell>
          <cell r="F1206">
            <v>65</v>
          </cell>
        </row>
        <row r="1207">
          <cell r="A1207" t="str">
            <v>6500015200101</v>
          </cell>
          <cell r="B1207">
            <v>15200101</v>
          </cell>
          <cell r="C1207" t="str">
            <v>Linoleum</v>
          </cell>
          <cell r="D1207" t="str">
            <v>Sprayen</v>
          </cell>
          <cell r="E1207">
            <v>4</v>
          </cell>
          <cell r="F1207">
            <v>65</v>
          </cell>
        </row>
        <row r="1208">
          <cell r="A1208" t="str">
            <v>6500017200101</v>
          </cell>
          <cell r="B1208">
            <v>17200101</v>
          </cell>
          <cell r="C1208" t="str">
            <v>Linoleum</v>
          </cell>
          <cell r="D1208" t="str">
            <v>Sprayen</v>
          </cell>
          <cell r="E1208">
            <v>4</v>
          </cell>
          <cell r="F1208">
            <v>65</v>
          </cell>
        </row>
        <row r="1209">
          <cell r="A1209" t="str">
            <v>6500020200101</v>
          </cell>
          <cell r="B1209">
            <v>20200101</v>
          </cell>
          <cell r="C1209" t="str">
            <v>Linoleum</v>
          </cell>
          <cell r="D1209" t="str">
            <v>Sprayen</v>
          </cell>
          <cell r="E1209">
            <v>4</v>
          </cell>
          <cell r="F1209">
            <v>65</v>
          </cell>
        </row>
        <row r="1210">
          <cell r="A1210" t="str">
            <v>6500022200101</v>
          </cell>
          <cell r="B1210">
            <v>22200101</v>
          </cell>
          <cell r="C1210" t="str">
            <v>Linoleum</v>
          </cell>
          <cell r="D1210" t="str">
            <v>Sprayen</v>
          </cell>
          <cell r="E1210">
            <v>4</v>
          </cell>
          <cell r="F1210">
            <v>65</v>
          </cell>
        </row>
        <row r="1211">
          <cell r="A1211" t="str">
            <v>6500026200101</v>
          </cell>
          <cell r="B1211">
            <v>26200101</v>
          </cell>
          <cell r="C1211" t="str">
            <v>Linoleum</v>
          </cell>
          <cell r="D1211" t="str">
            <v>Sprayen</v>
          </cell>
          <cell r="E1211">
            <v>4</v>
          </cell>
          <cell r="F1211">
            <v>65</v>
          </cell>
        </row>
        <row r="1212">
          <cell r="A1212" t="str">
            <v>6500027200101</v>
          </cell>
          <cell r="B1212">
            <v>27200101</v>
          </cell>
          <cell r="C1212" t="str">
            <v>Linoleum</v>
          </cell>
          <cell r="D1212" t="str">
            <v>Sprayen</v>
          </cell>
          <cell r="E1212">
            <v>4</v>
          </cell>
          <cell r="F1212">
            <v>65</v>
          </cell>
        </row>
        <row r="1213">
          <cell r="A1213" t="str">
            <v>6500065200101</v>
          </cell>
          <cell r="B1213">
            <v>65200101</v>
          </cell>
          <cell r="C1213" t="str">
            <v>Linoleum</v>
          </cell>
          <cell r="D1213" t="str">
            <v>Sprayen</v>
          </cell>
          <cell r="E1213">
            <v>4</v>
          </cell>
          <cell r="F1213">
            <v>65</v>
          </cell>
        </row>
        <row r="1214">
          <cell r="A1214" t="str">
            <v>6600011200101</v>
          </cell>
          <cell r="B1214">
            <v>11200101</v>
          </cell>
          <cell r="C1214" t="str">
            <v>Linoleum</v>
          </cell>
          <cell r="D1214" t="str">
            <v>Conserveren</v>
          </cell>
          <cell r="E1214">
            <v>1</v>
          </cell>
          <cell r="F1214">
            <v>66</v>
          </cell>
        </row>
        <row r="1215">
          <cell r="A1215" t="str">
            <v>6600014200101</v>
          </cell>
          <cell r="B1215">
            <v>14200101</v>
          </cell>
          <cell r="C1215" t="str">
            <v>Linoleum</v>
          </cell>
          <cell r="D1215" t="str">
            <v>Conserveren</v>
          </cell>
          <cell r="E1215">
            <v>1</v>
          </cell>
          <cell r="F1215">
            <v>66</v>
          </cell>
        </row>
        <row r="1216">
          <cell r="A1216" t="str">
            <v>6600015200101</v>
          </cell>
          <cell r="B1216">
            <v>15200101</v>
          </cell>
          <cell r="C1216" t="str">
            <v>Linoleum</v>
          </cell>
          <cell r="D1216" t="str">
            <v>Conserveren</v>
          </cell>
          <cell r="E1216">
            <v>1</v>
          </cell>
          <cell r="F1216">
            <v>66</v>
          </cell>
        </row>
        <row r="1217">
          <cell r="A1217" t="str">
            <v>6600017200101</v>
          </cell>
          <cell r="B1217">
            <v>17200101</v>
          </cell>
          <cell r="C1217" t="str">
            <v>Linoleum</v>
          </cell>
          <cell r="D1217" t="str">
            <v>Conserveren</v>
          </cell>
          <cell r="E1217">
            <v>1</v>
          </cell>
          <cell r="F1217">
            <v>66</v>
          </cell>
        </row>
        <row r="1218">
          <cell r="A1218" t="str">
            <v>6600020200101</v>
          </cell>
          <cell r="B1218">
            <v>20200101</v>
          </cell>
          <cell r="C1218" t="str">
            <v>Linoleum</v>
          </cell>
          <cell r="D1218" t="str">
            <v>Conserveren</v>
          </cell>
          <cell r="E1218">
            <v>1</v>
          </cell>
          <cell r="F1218">
            <v>66</v>
          </cell>
        </row>
        <row r="1219">
          <cell r="A1219" t="str">
            <v>6600022200101</v>
          </cell>
          <cell r="B1219">
            <v>22200101</v>
          </cell>
          <cell r="C1219" t="str">
            <v>Linoleum</v>
          </cell>
          <cell r="D1219" t="str">
            <v>Conserveren</v>
          </cell>
          <cell r="E1219">
            <v>1</v>
          </cell>
          <cell r="F1219">
            <v>66</v>
          </cell>
        </row>
        <row r="1220">
          <cell r="A1220" t="str">
            <v>6600026200101</v>
          </cell>
          <cell r="B1220">
            <v>26200101</v>
          </cell>
          <cell r="C1220" t="str">
            <v>Linoleum</v>
          </cell>
          <cell r="D1220" t="str">
            <v>Conserveren</v>
          </cell>
          <cell r="E1220">
            <v>1</v>
          </cell>
          <cell r="F1220">
            <v>66</v>
          </cell>
        </row>
        <row r="1221">
          <cell r="A1221" t="str">
            <v>6600027200101</v>
          </cell>
          <cell r="B1221">
            <v>27200101</v>
          </cell>
          <cell r="C1221" t="str">
            <v>Linoleum</v>
          </cell>
          <cell r="D1221" t="str">
            <v>Conserveren</v>
          </cell>
          <cell r="E1221">
            <v>1</v>
          </cell>
          <cell r="F1221">
            <v>66</v>
          </cell>
        </row>
        <row r="1222">
          <cell r="A1222" t="str">
            <v>6600065200101</v>
          </cell>
          <cell r="B1222">
            <v>65200101</v>
          </cell>
          <cell r="C1222" t="str">
            <v>Linoleum</v>
          </cell>
          <cell r="D1222" t="str">
            <v>Conserveren</v>
          </cell>
          <cell r="E1222">
            <v>1</v>
          </cell>
          <cell r="F1222">
            <v>66</v>
          </cell>
        </row>
        <row r="1223">
          <cell r="A1223" t="str">
            <v>6800026200101</v>
          </cell>
          <cell r="B1223">
            <v>26200101</v>
          </cell>
          <cell r="C1223" t="str">
            <v>Hout/parket</v>
          </cell>
          <cell r="D1223" t="str">
            <v>Sprayen</v>
          </cell>
          <cell r="E1223">
            <v>5</v>
          </cell>
          <cell r="F1223">
            <v>68</v>
          </cell>
        </row>
        <row r="1224">
          <cell r="A1224" t="str">
            <v>7000022200101</v>
          </cell>
          <cell r="B1224">
            <v>22200101</v>
          </cell>
          <cell r="C1224" t="str">
            <v>Sanitaire voorzieningen</v>
          </cell>
          <cell r="D1224" t="str">
            <v>Aanvullen</v>
          </cell>
          <cell r="E1224">
            <v>200</v>
          </cell>
          <cell r="F1224">
            <v>70</v>
          </cell>
        </row>
        <row r="1225">
          <cell r="A1225" t="str">
            <v>7000026200101</v>
          </cell>
          <cell r="B1225">
            <v>26200101</v>
          </cell>
          <cell r="C1225" t="str">
            <v>Sanitaire voorzieningen</v>
          </cell>
          <cell r="D1225" t="str">
            <v>Aanvullen</v>
          </cell>
          <cell r="E1225">
            <v>200</v>
          </cell>
          <cell r="F1225">
            <v>70</v>
          </cell>
        </row>
        <row r="1226">
          <cell r="A1226" t="str">
            <v>7000027200101</v>
          </cell>
          <cell r="B1226">
            <v>27200101</v>
          </cell>
          <cell r="C1226" t="str">
            <v>Sanitaire voorzieningen</v>
          </cell>
          <cell r="D1226" t="str">
            <v>Aanvullen</v>
          </cell>
          <cell r="E1226">
            <v>200</v>
          </cell>
          <cell r="F1226">
            <v>70</v>
          </cell>
        </row>
        <row r="1227">
          <cell r="A1227" t="str">
            <v>7000171200101</v>
          </cell>
          <cell r="B1227">
            <v>171200101</v>
          </cell>
          <cell r="C1227" t="str">
            <v>Balieglas</v>
          </cell>
          <cell r="D1227" t="str">
            <v>Vlekken verwijderen</v>
          </cell>
          <cell r="E1227">
            <v>200</v>
          </cell>
          <cell r="F1227">
            <v>7</v>
          </cell>
        </row>
        <row r="1228">
          <cell r="A1228" t="str">
            <v>7100022200101</v>
          </cell>
          <cell r="B1228">
            <v>22200101</v>
          </cell>
          <cell r="C1228" t="str">
            <v>Handdoek-, zeep-, toiletrolautomaat</v>
          </cell>
          <cell r="D1228" t="str">
            <v>Stof en vlekken verwijderen</v>
          </cell>
          <cell r="E1228">
            <v>200</v>
          </cell>
          <cell r="F1228">
            <v>71</v>
          </cell>
        </row>
        <row r="1229">
          <cell r="A1229" t="str">
            <v>7100026200101</v>
          </cell>
          <cell r="B1229">
            <v>26200101</v>
          </cell>
          <cell r="C1229" t="str">
            <v xml:space="preserve">Handdoek-, zeepautomaat </v>
          </cell>
          <cell r="D1229" t="str">
            <v>Stof en vlekken verwijderen</v>
          </cell>
          <cell r="E1229">
            <v>200</v>
          </cell>
          <cell r="F1229">
            <v>71</v>
          </cell>
        </row>
        <row r="1230">
          <cell r="A1230" t="str">
            <v>7100027200101</v>
          </cell>
          <cell r="B1230">
            <v>27200101</v>
          </cell>
          <cell r="C1230" t="str">
            <v xml:space="preserve">Handdoek-, zeepautomaat </v>
          </cell>
          <cell r="D1230" t="str">
            <v>Stof en vlekken verwijderen</v>
          </cell>
          <cell r="E1230">
            <v>200</v>
          </cell>
          <cell r="F1230">
            <v>71</v>
          </cell>
        </row>
        <row r="1231">
          <cell r="A1231" t="str">
            <v>7100029200101</v>
          </cell>
          <cell r="B1231">
            <v>29200101</v>
          </cell>
          <cell r="C1231" t="str">
            <v>Handdoek-, zeepautomaat</v>
          </cell>
          <cell r="D1231" t="str">
            <v>Stof en vlekken verwijderen</v>
          </cell>
          <cell r="E1231">
            <v>200</v>
          </cell>
          <cell r="F1231">
            <v>71</v>
          </cell>
        </row>
        <row r="1232">
          <cell r="A1232" t="str">
            <v>7500011200101</v>
          </cell>
          <cell r="B1232">
            <v>11200101</v>
          </cell>
          <cell r="C1232" t="str">
            <v xml:space="preserve">Steen/DHGT                                   </v>
          </cell>
          <cell r="D1232" t="str">
            <v>Putten reinigen/bijvullen</v>
          </cell>
          <cell r="E1232">
            <v>40</v>
          </cell>
          <cell r="F1232">
            <v>75</v>
          </cell>
        </row>
        <row r="1233">
          <cell r="A1233" t="str">
            <v>7500012200101</v>
          </cell>
          <cell r="B1233">
            <v>12200101</v>
          </cell>
          <cell r="C1233" t="str">
            <v>Steen/DHGT</v>
          </cell>
          <cell r="D1233" t="str">
            <v>Putten reinigen/bijvullen</v>
          </cell>
          <cell r="E1233">
            <v>40</v>
          </cell>
          <cell r="F1233">
            <v>75</v>
          </cell>
        </row>
        <row r="1234">
          <cell r="A1234" t="str">
            <v>7500014200101</v>
          </cell>
          <cell r="B1234">
            <v>14200101</v>
          </cell>
          <cell r="C1234" t="str">
            <v>Kunststof/PVC</v>
          </cell>
          <cell r="D1234" t="str">
            <v>Putten reinigen/bijvullen</v>
          </cell>
          <cell r="E1234">
            <v>40</v>
          </cell>
          <cell r="F1234">
            <v>75</v>
          </cell>
        </row>
        <row r="1235">
          <cell r="A1235" t="str">
            <v>7500014200101</v>
          </cell>
          <cell r="B1235">
            <v>14200101</v>
          </cell>
          <cell r="C1235" t="str">
            <v>Steen/DHGT</v>
          </cell>
          <cell r="D1235" t="str">
            <v>Putten reinig en/bij vuil en</v>
          </cell>
          <cell r="E1235">
            <v>40</v>
          </cell>
          <cell r="F1235">
            <v>75</v>
          </cell>
        </row>
        <row r="1236">
          <cell r="A1236" t="str">
            <v>7500015200101</v>
          </cell>
          <cell r="B1236">
            <v>15200101</v>
          </cell>
          <cell r="C1236" t="str">
            <v>Kunststof/PVC</v>
          </cell>
          <cell r="D1236" t="str">
            <v>Putten reinigen/bijvullen</v>
          </cell>
          <cell r="E1236">
            <v>40</v>
          </cell>
          <cell r="F1236">
            <v>75</v>
          </cell>
        </row>
        <row r="1237">
          <cell r="A1237" t="str">
            <v>7500015200101</v>
          </cell>
          <cell r="B1237">
            <v>15200101</v>
          </cell>
          <cell r="C1237" t="str">
            <v>Steen/DHGT</v>
          </cell>
          <cell r="D1237" t="str">
            <v>Putten reinigen/bijvullen</v>
          </cell>
          <cell r="E1237">
            <v>40</v>
          </cell>
          <cell r="F1237">
            <v>75</v>
          </cell>
        </row>
        <row r="1238">
          <cell r="A1238" t="str">
            <v>7500017200101</v>
          </cell>
          <cell r="B1238">
            <v>17200101</v>
          </cell>
          <cell r="C1238" t="str">
            <v>Steen/DHGT</v>
          </cell>
          <cell r="D1238" t="str">
            <v>Putten reinigen/bijvullen</v>
          </cell>
          <cell r="E1238">
            <v>40</v>
          </cell>
          <cell r="F1238">
            <v>75</v>
          </cell>
        </row>
        <row r="1239">
          <cell r="A1239" t="str">
            <v>7500022200101</v>
          </cell>
          <cell r="B1239">
            <v>22200101</v>
          </cell>
          <cell r="C1239" t="str">
            <v>Linoleum</v>
          </cell>
          <cell r="D1239" t="str">
            <v>Putten reinigen/bijvullen</v>
          </cell>
          <cell r="E1239">
            <v>40</v>
          </cell>
          <cell r="F1239">
            <v>75</v>
          </cell>
        </row>
        <row r="1240">
          <cell r="A1240" t="str">
            <v>7500022200101</v>
          </cell>
          <cell r="B1240">
            <v>22200101</v>
          </cell>
          <cell r="C1240" t="str">
            <v>Steen/DHGT</v>
          </cell>
          <cell r="D1240" t="str">
            <v>Putten reinigen/bijvullen</v>
          </cell>
          <cell r="E1240">
            <v>40</v>
          </cell>
          <cell r="F1240">
            <v>75</v>
          </cell>
        </row>
        <row r="1241">
          <cell r="A1241" t="str">
            <v>7500027200101</v>
          </cell>
          <cell r="B1241">
            <v>27200101</v>
          </cell>
          <cell r="C1241" t="str">
            <v>Sure step</v>
          </cell>
          <cell r="D1241" t="str">
            <v>Putten reinigen/bijvullen</v>
          </cell>
          <cell r="E1241">
            <v>40</v>
          </cell>
          <cell r="F1241">
            <v>75</v>
          </cell>
        </row>
        <row r="1242">
          <cell r="A1242" t="str">
            <v>7500028200101</v>
          </cell>
          <cell r="B1242">
            <v>28200101</v>
          </cell>
          <cell r="C1242" t="str">
            <v>Sportvloer</v>
          </cell>
          <cell r="D1242" t="str">
            <v>Putten reinigen/bijvullen</v>
          </cell>
          <cell r="E1242">
            <v>40</v>
          </cell>
          <cell r="F1242">
            <v>75</v>
          </cell>
        </row>
        <row r="1243">
          <cell r="A1243" t="str">
            <v>7500033200101</v>
          </cell>
          <cell r="B1243">
            <v>33200101</v>
          </cell>
          <cell r="C1243" t="str">
            <v>Sure step</v>
          </cell>
          <cell r="D1243" t="str">
            <v>Putten reinigen/bijvullen</v>
          </cell>
          <cell r="E1243">
            <v>40</v>
          </cell>
          <cell r="F1243">
            <v>75</v>
          </cell>
        </row>
        <row r="1244">
          <cell r="A1244" t="str">
            <v>7800022200101</v>
          </cell>
          <cell r="B1244">
            <v>22200101</v>
          </cell>
          <cell r="C1244" t="str">
            <v>Wastafel</v>
          </cell>
          <cell r="D1244" t="str">
            <v>Reinigen</v>
          </cell>
          <cell r="E1244">
            <v>200</v>
          </cell>
          <cell r="F1244">
            <v>78</v>
          </cell>
        </row>
        <row r="1245">
          <cell r="A1245" t="str">
            <v>7800026200101</v>
          </cell>
          <cell r="B1245">
            <v>26200101</v>
          </cell>
          <cell r="C1245" t="str">
            <v>Wastafel</v>
          </cell>
          <cell r="D1245" t="str">
            <v>Reinigen</v>
          </cell>
          <cell r="E1245">
            <v>200</v>
          </cell>
          <cell r="F1245">
            <v>78</v>
          </cell>
        </row>
        <row r="1246">
          <cell r="A1246" t="str">
            <v>7800027200101</v>
          </cell>
          <cell r="B1246">
            <v>27200101</v>
          </cell>
          <cell r="C1246" t="str">
            <v>Wastafel</v>
          </cell>
          <cell r="D1246" t="str">
            <v>Reinigen</v>
          </cell>
          <cell r="E1246">
            <v>200</v>
          </cell>
          <cell r="F1246">
            <v>78</v>
          </cell>
        </row>
        <row r="1247">
          <cell r="A1247" t="str">
            <v>8000171200101</v>
          </cell>
          <cell r="B1247">
            <v>171200101</v>
          </cell>
          <cell r="C1247" t="str">
            <v>Balie bovenzijde</v>
          </cell>
          <cell r="D1247" t="str">
            <v>Stof en vlekken verwijderen</v>
          </cell>
          <cell r="E1247">
            <v>160</v>
          </cell>
          <cell r="F1247">
            <v>8</v>
          </cell>
        </row>
        <row r="1248">
          <cell r="A1248" t="str">
            <v>8200022200101</v>
          </cell>
          <cell r="B1248">
            <v>22200101</v>
          </cell>
          <cell r="C1248" t="str">
            <v>Wastafel</v>
          </cell>
          <cell r="D1248" t="str">
            <v>Ontkalken</v>
          </cell>
          <cell r="E1248">
            <v>10</v>
          </cell>
          <cell r="F1248">
            <v>82</v>
          </cell>
        </row>
        <row r="1249">
          <cell r="A1249" t="str">
            <v>8200026200101</v>
          </cell>
          <cell r="B1249">
            <v>26200101</v>
          </cell>
          <cell r="C1249" t="str">
            <v>Wastafel</v>
          </cell>
          <cell r="D1249" t="str">
            <v>Ontkalken</v>
          </cell>
          <cell r="E1249">
            <v>10</v>
          </cell>
          <cell r="F1249">
            <v>82</v>
          </cell>
        </row>
        <row r="1250">
          <cell r="A1250" t="str">
            <v>8200027200101</v>
          </cell>
          <cell r="B1250">
            <v>27200101</v>
          </cell>
          <cell r="C1250" t="str">
            <v>Wastafel</v>
          </cell>
          <cell r="D1250" t="str">
            <v>Ontkalken</v>
          </cell>
          <cell r="E1250">
            <v>10</v>
          </cell>
          <cell r="F1250">
            <v>82</v>
          </cell>
        </row>
        <row r="1251">
          <cell r="A1251" t="str">
            <v>8300011200101</v>
          </cell>
          <cell r="B1251">
            <v>11200101</v>
          </cell>
          <cell r="C1251" t="str">
            <v>Wand (afwasbare)</v>
          </cell>
          <cell r="D1251" t="str">
            <v>Geheel reinigen (ontkalken)</v>
          </cell>
          <cell r="E1251">
            <v>10</v>
          </cell>
          <cell r="F1251">
            <v>83</v>
          </cell>
        </row>
        <row r="1252">
          <cell r="A1252" t="str">
            <v>8300014200101</v>
          </cell>
          <cell r="B1252">
            <v>14200101</v>
          </cell>
          <cell r="C1252" t="str">
            <v>Wand (afwasbare)</v>
          </cell>
          <cell r="D1252" t="str">
            <v>Geheel reinigen (ontkalken)</v>
          </cell>
          <cell r="E1252">
            <v>10</v>
          </cell>
          <cell r="F1252">
            <v>83</v>
          </cell>
        </row>
        <row r="1253">
          <cell r="A1253" t="str">
            <v>8300015200101</v>
          </cell>
          <cell r="B1253">
            <v>15200101</v>
          </cell>
          <cell r="C1253" t="str">
            <v>Wand (afwasbare)</v>
          </cell>
          <cell r="D1253" t="str">
            <v>Geheel reinigen (ontkalken)</v>
          </cell>
          <cell r="E1253">
            <v>10</v>
          </cell>
          <cell r="F1253">
            <v>83</v>
          </cell>
        </row>
        <row r="1254">
          <cell r="A1254" t="str">
            <v>8300017200101</v>
          </cell>
          <cell r="B1254">
            <v>17200101</v>
          </cell>
          <cell r="C1254" t="str">
            <v>Wand (afwasbare)</v>
          </cell>
          <cell r="D1254" t="str">
            <v>Geheel reinigen (ontkalken)</v>
          </cell>
          <cell r="E1254">
            <v>10</v>
          </cell>
          <cell r="F1254">
            <v>83</v>
          </cell>
        </row>
        <row r="1255">
          <cell r="A1255" t="str">
            <v>8300021200101</v>
          </cell>
          <cell r="B1255">
            <v>21200101</v>
          </cell>
          <cell r="C1255" t="str">
            <v>Wand (afwasbare)</v>
          </cell>
          <cell r="D1255" t="str">
            <v>Geheel reinigen (ontkalken)</v>
          </cell>
          <cell r="E1255">
            <v>10</v>
          </cell>
          <cell r="F1255">
            <v>83</v>
          </cell>
        </row>
        <row r="1256">
          <cell r="A1256" t="str">
            <v>8300022200101</v>
          </cell>
          <cell r="B1256">
            <v>22200101</v>
          </cell>
          <cell r="C1256" t="str">
            <v>Wand (afwasbare)</v>
          </cell>
          <cell r="D1256" t="str">
            <v>Geheel reinigen (ontkalken)</v>
          </cell>
          <cell r="E1256">
            <v>10</v>
          </cell>
          <cell r="F1256">
            <v>83</v>
          </cell>
        </row>
        <row r="1257">
          <cell r="A1257" t="str">
            <v>8300026200101</v>
          </cell>
          <cell r="B1257">
            <v>26200101</v>
          </cell>
          <cell r="C1257" t="str">
            <v>Wand (afwasbare)</v>
          </cell>
          <cell r="D1257" t="str">
            <v>Geheel reinigen (ontkalken)</v>
          </cell>
          <cell r="E1257">
            <v>10</v>
          </cell>
          <cell r="F1257">
            <v>83</v>
          </cell>
        </row>
        <row r="1258">
          <cell r="A1258" t="str">
            <v>8300027200101</v>
          </cell>
          <cell r="B1258">
            <v>27200101</v>
          </cell>
          <cell r="C1258" t="str">
            <v>Wand (afwasbare)</v>
          </cell>
          <cell r="D1258" t="str">
            <v>Geheel reinigen (ontkalken)</v>
          </cell>
          <cell r="E1258">
            <v>10</v>
          </cell>
          <cell r="F1258">
            <v>83</v>
          </cell>
        </row>
        <row r="1259">
          <cell r="A1259" t="str">
            <v>8300029200101</v>
          </cell>
          <cell r="B1259">
            <v>29200101</v>
          </cell>
          <cell r="C1259" t="str">
            <v>Wand (afwasbare)</v>
          </cell>
          <cell r="D1259" t="str">
            <v>Geheel reinigen (ontkalken)</v>
          </cell>
          <cell r="E1259">
            <v>10</v>
          </cell>
          <cell r="F1259">
            <v>83</v>
          </cell>
        </row>
        <row r="1260">
          <cell r="A1260" t="str">
            <v>8300065200101</v>
          </cell>
          <cell r="B1260">
            <v>65200101</v>
          </cell>
          <cell r="C1260" t="str">
            <v>Wand (afwasbare)</v>
          </cell>
          <cell r="D1260" t="str">
            <v>Geheel reinigen (ontkalken)</v>
          </cell>
          <cell r="E1260">
            <v>10</v>
          </cell>
          <cell r="F1260">
            <v>83</v>
          </cell>
        </row>
        <row r="1261">
          <cell r="A1261" t="str">
            <v>8600017200101</v>
          </cell>
          <cell r="B1261">
            <v>17200101</v>
          </cell>
          <cell r="C1261" t="str">
            <v>Chroom, metaal</v>
          </cell>
          <cell r="D1261" t="str">
            <v>Opwrijven</v>
          </cell>
          <cell r="E1261">
            <v>200</v>
          </cell>
          <cell r="F1261">
            <v>86</v>
          </cell>
        </row>
        <row r="1262">
          <cell r="A1262" t="str">
            <v>8600022200101</v>
          </cell>
          <cell r="B1262">
            <v>22200101</v>
          </cell>
          <cell r="C1262" t="str">
            <v>Chroom, metaal</v>
          </cell>
          <cell r="D1262" t="str">
            <v>Opwrijven</v>
          </cell>
          <cell r="E1262">
            <v>200</v>
          </cell>
          <cell r="F1262">
            <v>86</v>
          </cell>
        </row>
        <row r="1263">
          <cell r="A1263" t="str">
            <v>8600026200101</v>
          </cell>
          <cell r="B1263">
            <v>26200101</v>
          </cell>
          <cell r="C1263" t="str">
            <v>Chroom, metaal</v>
          </cell>
          <cell r="D1263" t="str">
            <v>Opwrijven</v>
          </cell>
          <cell r="E1263">
            <v>200</v>
          </cell>
          <cell r="F1263">
            <v>86</v>
          </cell>
        </row>
        <row r="1264">
          <cell r="A1264" t="str">
            <v>8600027200101</v>
          </cell>
          <cell r="B1264">
            <v>27200101</v>
          </cell>
          <cell r="C1264" t="str">
            <v>Chroom, metaal</v>
          </cell>
          <cell r="D1264" t="str">
            <v>Opwrijven</v>
          </cell>
          <cell r="E1264">
            <v>200</v>
          </cell>
          <cell r="F1264">
            <v>86</v>
          </cell>
        </row>
        <row r="1265">
          <cell r="A1265" t="str">
            <v>8600029200101</v>
          </cell>
          <cell r="B1265">
            <v>29200101</v>
          </cell>
          <cell r="C1265" t="str">
            <v>Chroom, metaal</v>
          </cell>
          <cell r="D1265" t="str">
            <v>Opwrijven</v>
          </cell>
          <cell r="E1265">
            <v>200</v>
          </cell>
          <cell r="F1265">
            <v>86</v>
          </cell>
        </row>
        <row r="1266">
          <cell r="A1266" t="str">
            <v>8700022200101</v>
          </cell>
          <cell r="B1266">
            <v>22200101</v>
          </cell>
          <cell r="C1266" t="str">
            <v>Chroom, metaal</v>
          </cell>
          <cell r="D1266" t="str">
            <v>Ontkalken</v>
          </cell>
          <cell r="E1266">
            <v>10</v>
          </cell>
          <cell r="F1266">
            <v>87</v>
          </cell>
        </row>
        <row r="1267">
          <cell r="A1267" t="str">
            <v>8700026200101</v>
          </cell>
          <cell r="B1267">
            <v>26200101</v>
          </cell>
          <cell r="C1267" t="str">
            <v>Chroom, metaal</v>
          </cell>
          <cell r="D1267" t="str">
            <v>Ontkalken</v>
          </cell>
          <cell r="E1267">
            <v>10</v>
          </cell>
          <cell r="F1267">
            <v>87</v>
          </cell>
        </row>
        <row r="1268">
          <cell r="A1268" t="str">
            <v>8700027200101</v>
          </cell>
          <cell r="B1268">
            <v>27200101</v>
          </cell>
          <cell r="C1268" t="str">
            <v>Chroom, metaal</v>
          </cell>
          <cell r="D1268" t="str">
            <v>Ontkalken</v>
          </cell>
          <cell r="E1268">
            <v>10</v>
          </cell>
          <cell r="F1268">
            <v>87</v>
          </cell>
        </row>
        <row r="1269">
          <cell r="A1269" t="str">
            <v>8700029200101</v>
          </cell>
          <cell r="B1269">
            <v>29200101</v>
          </cell>
          <cell r="C1269" t="str">
            <v>Chroom, metaal</v>
          </cell>
          <cell r="D1269" t="str">
            <v>Ontkalken</v>
          </cell>
          <cell r="E1269">
            <v>10</v>
          </cell>
          <cell r="F1269">
            <v>87</v>
          </cell>
        </row>
        <row r="1270">
          <cell r="A1270" t="str">
            <v>8800022200101</v>
          </cell>
          <cell r="B1270">
            <v>22200101</v>
          </cell>
          <cell r="C1270" t="str">
            <v>Chroom, metaal</v>
          </cell>
          <cell r="D1270" t="str">
            <v>Reinigen</v>
          </cell>
          <cell r="E1270">
            <v>200</v>
          </cell>
          <cell r="F1270">
            <v>88</v>
          </cell>
        </row>
        <row r="1271">
          <cell r="A1271" t="str">
            <v>8800026200101</v>
          </cell>
          <cell r="B1271">
            <v>26200101</v>
          </cell>
          <cell r="C1271" t="str">
            <v>Chroom, metaal</v>
          </cell>
          <cell r="D1271" t="str">
            <v>Reinigen</v>
          </cell>
          <cell r="E1271">
            <v>200</v>
          </cell>
          <cell r="F1271">
            <v>88</v>
          </cell>
        </row>
        <row r="1272">
          <cell r="A1272" t="str">
            <v>8800027200101</v>
          </cell>
          <cell r="B1272">
            <v>27200101</v>
          </cell>
          <cell r="C1272" t="str">
            <v>Chroom, metaal</v>
          </cell>
          <cell r="D1272" t="str">
            <v>Reinigen</v>
          </cell>
          <cell r="E1272">
            <v>200</v>
          </cell>
          <cell r="F1272">
            <v>88</v>
          </cell>
        </row>
        <row r="1273">
          <cell r="A1273" t="str">
            <v>8800029200101</v>
          </cell>
          <cell r="B1273">
            <v>29200101</v>
          </cell>
          <cell r="C1273" t="str">
            <v>Chroom, metaal</v>
          </cell>
          <cell r="D1273" t="str">
            <v>Reinigen</v>
          </cell>
          <cell r="E1273">
            <v>200</v>
          </cell>
          <cell r="F1273">
            <v>88</v>
          </cell>
        </row>
        <row r="1274">
          <cell r="A1274" t="str">
            <v>8900022200101</v>
          </cell>
          <cell r="B1274">
            <v>22200101</v>
          </cell>
          <cell r="C1274" t="str">
            <v>Steen/DHGT</v>
          </cell>
          <cell r="D1274" t="str">
            <v>Ontkalken</v>
          </cell>
          <cell r="E1274">
            <v>40</v>
          </cell>
          <cell r="F1274">
            <v>89</v>
          </cell>
        </row>
        <row r="1275">
          <cell r="A1275" t="str">
            <v>9000011200101</v>
          </cell>
          <cell r="B1275">
            <v>11200101</v>
          </cell>
          <cell r="C1275" t="str">
            <v>Linoleum</v>
          </cell>
          <cell r="D1275" t="str">
            <v>Moppen</v>
          </cell>
          <cell r="E1275">
            <v>75</v>
          </cell>
          <cell r="F1275">
            <v>90</v>
          </cell>
        </row>
        <row r="1276">
          <cell r="A1276" t="str">
            <v>9000011200101</v>
          </cell>
          <cell r="B1276">
            <v>11200101</v>
          </cell>
          <cell r="C1276" t="str">
            <v xml:space="preserve">Steen/DHGT                      </v>
          </cell>
          <cell r="D1276" t="str">
            <v>Moppen</v>
          </cell>
          <cell r="E1276">
            <v>75</v>
          </cell>
          <cell r="F1276">
            <v>90</v>
          </cell>
        </row>
        <row r="1277">
          <cell r="A1277" t="str">
            <v>9000012200101</v>
          </cell>
          <cell r="B1277">
            <v>12200101</v>
          </cell>
          <cell r="C1277" t="str">
            <v>Steen/DHGT</v>
          </cell>
          <cell r="D1277" t="str">
            <v>Moppen</v>
          </cell>
          <cell r="E1277">
            <v>75</v>
          </cell>
          <cell r="F1277">
            <v>90</v>
          </cell>
        </row>
        <row r="1278">
          <cell r="A1278" t="str">
            <v>9000014200101</v>
          </cell>
          <cell r="B1278">
            <v>14200101</v>
          </cell>
          <cell r="C1278" t="str">
            <v>Kunststof/PVC</v>
          </cell>
          <cell r="D1278" t="str">
            <v>Moppen</v>
          </cell>
          <cell r="E1278">
            <v>75</v>
          </cell>
          <cell r="F1278">
            <v>90</v>
          </cell>
        </row>
        <row r="1279">
          <cell r="A1279" t="str">
            <v>9000014200101</v>
          </cell>
          <cell r="B1279">
            <v>14200101</v>
          </cell>
          <cell r="C1279" t="str">
            <v>Linoleum</v>
          </cell>
          <cell r="D1279" t="str">
            <v>Moppen</v>
          </cell>
          <cell r="E1279">
            <v>75</v>
          </cell>
          <cell r="F1279">
            <v>90</v>
          </cell>
        </row>
        <row r="1280">
          <cell r="A1280" t="str">
            <v>9000014200101</v>
          </cell>
          <cell r="B1280">
            <v>14200101</v>
          </cell>
          <cell r="C1280" t="str">
            <v>Steen/DHGT</v>
          </cell>
          <cell r="D1280" t="str">
            <v>Moppen</v>
          </cell>
          <cell r="E1280">
            <v>75</v>
          </cell>
          <cell r="F1280">
            <v>90</v>
          </cell>
        </row>
        <row r="1281">
          <cell r="A1281" t="str">
            <v>9000015200101</v>
          </cell>
          <cell r="B1281">
            <v>15200101</v>
          </cell>
          <cell r="C1281" t="str">
            <v>Kunststof/PVC</v>
          </cell>
          <cell r="D1281" t="str">
            <v>Moppen</v>
          </cell>
          <cell r="E1281">
            <v>35</v>
          </cell>
          <cell r="F1281">
            <v>90</v>
          </cell>
        </row>
        <row r="1282">
          <cell r="A1282" t="str">
            <v>9000015200101</v>
          </cell>
          <cell r="B1282">
            <v>15200101</v>
          </cell>
          <cell r="C1282" t="str">
            <v>Linoleum</v>
          </cell>
          <cell r="D1282" t="str">
            <v>Moppen</v>
          </cell>
          <cell r="E1282">
            <v>35</v>
          </cell>
          <cell r="F1282">
            <v>90</v>
          </cell>
        </row>
        <row r="1283">
          <cell r="A1283" t="str">
            <v>9000015200101</v>
          </cell>
          <cell r="B1283">
            <v>15200101</v>
          </cell>
          <cell r="C1283" t="str">
            <v>Steen/DHGT</v>
          </cell>
          <cell r="D1283" t="str">
            <v>Moppen</v>
          </cell>
          <cell r="E1283">
            <v>35</v>
          </cell>
          <cell r="F1283">
            <v>90</v>
          </cell>
        </row>
        <row r="1284">
          <cell r="A1284" t="str">
            <v>9000017200101</v>
          </cell>
          <cell r="B1284">
            <v>17200101</v>
          </cell>
          <cell r="C1284" t="str">
            <v>Linoleum</v>
          </cell>
          <cell r="D1284" t="str">
            <v>Moppen</v>
          </cell>
          <cell r="E1284">
            <v>35</v>
          </cell>
          <cell r="F1284">
            <v>90</v>
          </cell>
        </row>
        <row r="1285">
          <cell r="A1285" t="str">
            <v>9000017200101</v>
          </cell>
          <cell r="B1285">
            <v>17200101</v>
          </cell>
          <cell r="C1285" t="str">
            <v>Steen/DHGT</v>
          </cell>
          <cell r="D1285" t="str">
            <v>Moppen</v>
          </cell>
          <cell r="E1285">
            <v>35</v>
          </cell>
          <cell r="F1285">
            <v>90</v>
          </cell>
        </row>
        <row r="1286">
          <cell r="A1286" t="str">
            <v>9000020200101</v>
          </cell>
          <cell r="B1286">
            <v>20200101</v>
          </cell>
          <cell r="C1286" t="str">
            <v>Linoleum</v>
          </cell>
          <cell r="D1286" t="str">
            <v>Moppen</v>
          </cell>
          <cell r="E1286">
            <v>35</v>
          </cell>
          <cell r="F1286">
            <v>90</v>
          </cell>
        </row>
        <row r="1287">
          <cell r="A1287" t="str">
            <v>9000022200101</v>
          </cell>
          <cell r="B1287">
            <v>22200101</v>
          </cell>
          <cell r="C1287" t="str">
            <v>Linoleum</v>
          </cell>
          <cell r="D1287" t="str">
            <v>Moppen</v>
          </cell>
          <cell r="E1287">
            <v>195</v>
          </cell>
          <cell r="F1287">
            <v>90</v>
          </cell>
        </row>
        <row r="1288">
          <cell r="A1288" t="str">
            <v>9000022200101</v>
          </cell>
          <cell r="B1288">
            <v>22200101</v>
          </cell>
          <cell r="C1288" t="str">
            <v>Steen/DHGT</v>
          </cell>
          <cell r="D1288" t="str">
            <v>Moppen</v>
          </cell>
          <cell r="E1288">
            <v>160</v>
          </cell>
          <cell r="F1288">
            <v>90</v>
          </cell>
        </row>
        <row r="1289">
          <cell r="A1289" t="str">
            <v>9000026200101</v>
          </cell>
          <cell r="B1289">
            <v>26200101</v>
          </cell>
          <cell r="C1289" t="str">
            <v>Hout/parket</v>
          </cell>
          <cell r="D1289" t="str">
            <v>Moppen</v>
          </cell>
          <cell r="E1289">
            <v>35</v>
          </cell>
          <cell r="F1289">
            <v>90</v>
          </cell>
        </row>
        <row r="1290">
          <cell r="A1290" t="str">
            <v>9000026200101</v>
          </cell>
          <cell r="B1290">
            <v>26200101</v>
          </cell>
          <cell r="C1290" t="str">
            <v>Linoleum</v>
          </cell>
          <cell r="D1290" t="str">
            <v>Moppen</v>
          </cell>
          <cell r="E1290">
            <v>35</v>
          </cell>
          <cell r="F1290">
            <v>90</v>
          </cell>
        </row>
        <row r="1291">
          <cell r="A1291" t="str">
            <v>9000027200101</v>
          </cell>
          <cell r="B1291">
            <v>27200101</v>
          </cell>
          <cell r="C1291" t="str">
            <v>Linoleum</v>
          </cell>
          <cell r="D1291" t="str">
            <v>Moppen</v>
          </cell>
          <cell r="E1291">
            <v>35</v>
          </cell>
          <cell r="F1291">
            <v>90</v>
          </cell>
        </row>
        <row r="1292">
          <cell r="A1292" t="str">
            <v>9000027200101</v>
          </cell>
          <cell r="B1292">
            <v>27200101</v>
          </cell>
          <cell r="C1292" t="str">
            <v>Sure step</v>
          </cell>
          <cell r="D1292" t="str">
            <v>Moppen</v>
          </cell>
          <cell r="E1292">
            <v>35</v>
          </cell>
          <cell r="F1292">
            <v>90</v>
          </cell>
        </row>
        <row r="1293">
          <cell r="A1293" t="str">
            <v>9000028200101</v>
          </cell>
          <cell r="B1293">
            <v>28200101</v>
          </cell>
          <cell r="C1293" t="str">
            <v>Sportvloer</v>
          </cell>
          <cell r="D1293" t="str">
            <v>Moppen</v>
          </cell>
          <cell r="E1293">
            <v>70</v>
          </cell>
          <cell r="F1293">
            <v>90</v>
          </cell>
        </row>
        <row r="1294">
          <cell r="A1294" t="str">
            <v>9000033200101</v>
          </cell>
          <cell r="B1294">
            <v>33200101</v>
          </cell>
          <cell r="C1294" t="str">
            <v>Sure step</v>
          </cell>
          <cell r="D1294" t="str">
            <v>Moppen</v>
          </cell>
          <cell r="E1294">
            <v>35</v>
          </cell>
          <cell r="F1294">
            <v>90</v>
          </cell>
        </row>
        <row r="1295">
          <cell r="A1295" t="str">
            <v>9000065200101</v>
          </cell>
          <cell r="B1295">
            <v>65200101</v>
          </cell>
          <cell r="C1295" t="str">
            <v>Linoleum</v>
          </cell>
          <cell r="D1295" t="str">
            <v>Moppen</v>
          </cell>
          <cell r="E1295">
            <v>75</v>
          </cell>
          <cell r="F1295">
            <v>90</v>
          </cell>
        </row>
        <row r="1296">
          <cell r="A1296" t="str">
            <v>9000171200101</v>
          </cell>
          <cell r="B1296">
            <v>171200101</v>
          </cell>
          <cell r="C1296" t="str">
            <v>Balie</v>
          </cell>
          <cell r="D1296" t="str">
            <v>Geheel reinigen</v>
          </cell>
          <cell r="E1296">
            <v>40</v>
          </cell>
          <cell r="F1296">
            <v>9</v>
          </cell>
        </row>
        <row r="1297">
          <cell r="A1297" t="str">
            <v>9100011200101</v>
          </cell>
          <cell r="B1297">
            <v>11200101</v>
          </cell>
          <cell r="C1297" t="str">
            <v>Spiegel</v>
          </cell>
          <cell r="D1297" t="str">
            <v>Reinigen</v>
          </cell>
          <cell r="E1297">
            <v>200</v>
          </cell>
          <cell r="F1297">
            <v>91</v>
          </cell>
        </row>
        <row r="1298">
          <cell r="A1298" t="str">
            <v>9100014200101</v>
          </cell>
          <cell r="B1298">
            <v>14200101</v>
          </cell>
          <cell r="C1298" t="str">
            <v xml:space="preserve">Spiegel </v>
          </cell>
          <cell r="D1298" t="str">
            <v>Reinigen</v>
          </cell>
          <cell r="E1298">
            <v>200</v>
          </cell>
          <cell r="F1298">
            <v>91</v>
          </cell>
        </row>
        <row r="1299">
          <cell r="A1299" t="str">
            <v>9100017200101</v>
          </cell>
          <cell r="B1299">
            <v>17200101</v>
          </cell>
          <cell r="C1299" t="str">
            <v>Spiegel</v>
          </cell>
          <cell r="D1299" t="str">
            <v>Reinigen</v>
          </cell>
          <cell r="E1299">
            <v>200</v>
          </cell>
          <cell r="F1299">
            <v>91</v>
          </cell>
        </row>
        <row r="1300">
          <cell r="A1300" t="str">
            <v>9100021200101</v>
          </cell>
          <cell r="B1300">
            <v>21200101</v>
          </cell>
          <cell r="C1300" t="str">
            <v>Spiegel</v>
          </cell>
          <cell r="D1300" t="str">
            <v>Reinigen</v>
          </cell>
          <cell r="E1300">
            <v>200</v>
          </cell>
          <cell r="F1300">
            <v>91</v>
          </cell>
        </row>
        <row r="1301">
          <cell r="A1301" t="str">
            <v>9100022200101</v>
          </cell>
          <cell r="B1301">
            <v>22200101</v>
          </cell>
          <cell r="C1301" t="str">
            <v>Planchet</v>
          </cell>
          <cell r="D1301" t="str">
            <v>Reinigen</v>
          </cell>
          <cell r="E1301">
            <v>200</v>
          </cell>
          <cell r="F1301">
            <v>91</v>
          </cell>
        </row>
        <row r="1302">
          <cell r="A1302" t="str">
            <v>9100022200101</v>
          </cell>
          <cell r="B1302">
            <v>22200101</v>
          </cell>
          <cell r="C1302" t="str">
            <v>Spiegel</v>
          </cell>
          <cell r="D1302" t="str">
            <v>Reinigen</v>
          </cell>
          <cell r="E1302">
            <v>200</v>
          </cell>
          <cell r="F1302">
            <v>91</v>
          </cell>
        </row>
        <row r="1303">
          <cell r="A1303" t="str">
            <v>9100026200101</v>
          </cell>
          <cell r="B1303">
            <v>26200101</v>
          </cell>
          <cell r="C1303" t="str">
            <v>Planchet</v>
          </cell>
          <cell r="D1303" t="str">
            <v>Reinigen</v>
          </cell>
          <cell r="E1303">
            <v>200</v>
          </cell>
          <cell r="F1303">
            <v>91</v>
          </cell>
        </row>
        <row r="1304">
          <cell r="A1304" t="str">
            <v>9100026200101</v>
          </cell>
          <cell r="B1304">
            <v>26200101</v>
          </cell>
          <cell r="C1304" t="str">
            <v>Spiegel</v>
          </cell>
          <cell r="D1304" t="str">
            <v>Reinigen</v>
          </cell>
          <cell r="E1304">
            <v>200</v>
          </cell>
          <cell r="F1304">
            <v>91</v>
          </cell>
        </row>
        <row r="1305">
          <cell r="A1305" t="str">
            <v>9100027200101</v>
          </cell>
          <cell r="B1305">
            <v>27200101</v>
          </cell>
          <cell r="C1305" t="str">
            <v>Planchet</v>
          </cell>
          <cell r="D1305" t="str">
            <v>Reinigen</v>
          </cell>
          <cell r="E1305">
            <v>200</v>
          </cell>
          <cell r="F1305">
            <v>91</v>
          </cell>
        </row>
        <row r="1306">
          <cell r="A1306" t="str">
            <v>9100027200101</v>
          </cell>
          <cell r="B1306">
            <v>27200101</v>
          </cell>
          <cell r="C1306" t="str">
            <v>Spiegel</v>
          </cell>
          <cell r="D1306" t="str">
            <v>Reinigen</v>
          </cell>
          <cell r="E1306">
            <v>200</v>
          </cell>
          <cell r="F1306">
            <v>91</v>
          </cell>
        </row>
        <row r="1307">
          <cell r="A1307" t="str">
            <v>9400011200101</v>
          </cell>
          <cell r="B1307">
            <v>11200101</v>
          </cell>
          <cell r="C1307" t="str">
            <v xml:space="preserve">Steen/DHGT                                </v>
          </cell>
          <cell r="D1307" t="str">
            <v>Schrobben</v>
          </cell>
          <cell r="E1307">
            <v>5</v>
          </cell>
          <cell r="F1307">
            <v>94</v>
          </cell>
        </row>
        <row r="1308">
          <cell r="A1308" t="str">
            <v>9400012200101</v>
          </cell>
          <cell r="B1308">
            <v>12200101</v>
          </cell>
          <cell r="C1308" t="str">
            <v>Steen/DHGT</v>
          </cell>
          <cell r="D1308" t="str">
            <v>Schrobben</v>
          </cell>
          <cell r="E1308">
            <v>5</v>
          </cell>
          <cell r="F1308">
            <v>94</v>
          </cell>
        </row>
        <row r="1309">
          <cell r="A1309" t="str">
            <v>9400014200101</v>
          </cell>
          <cell r="B1309">
            <v>14200101</v>
          </cell>
          <cell r="C1309" t="str">
            <v>Kunststof/PVC</v>
          </cell>
          <cell r="D1309" t="str">
            <v>Schrobben</v>
          </cell>
          <cell r="E1309">
            <v>5</v>
          </cell>
          <cell r="F1309">
            <v>94</v>
          </cell>
        </row>
        <row r="1310">
          <cell r="A1310" t="str">
            <v>9400014200101</v>
          </cell>
          <cell r="B1310">
            <v>14200101</v>
          </cell>
          <cell r="C1310" t="str">
            <v>Steen/DHGT</v>
          </cell>
          <cell r="D1310" t="str">
            <v>Schrobben</v>
          </cell>
          <cell r="E1310">
            <v>5</v>
          </cell>
          <cell r="F1310">
            <v>94</v>
          </cell>
        </row>
        <row r="1311">
          <cell r="A1311" t="str">
            <v>9400015200101</v>
          </cell>
          <cell r="B1311">
            <v>15200101</v>
          </cell>
          <cell r="C1311" t="str">
            <v>Kunststof/PVC</v>
          </cell>
          <cell r="D1311" t="str">
            <v>Schrobben</v>
          </cell>
          <cell r="E1311">
            <v>5</v>
          </cell>
          <cell r="F1311">
            <v>94</v>
          </cell>
        </row>
        <row r="1312">
          <cell r="A1312" t="str">
            <v>9400015200101</v>
          </cell>
          <cell r="B1312">
            <v>15200101</v>
          </cell>
          <cell r="C1312" t="str">
            <v>Steen/DHGT</v>
          </cell>
          <cell r="D1312" t="str">
            <v>Schrobben</v>
          </cell>
          <cell r="E1312">
            <v>5</v>
          </cell>
          <cell r="F1312">
            <v>94</v>
          </cell>
        </row>
        <row r="1313">
          <cell r="A1313" t="str">
            <v>9400017200101</v>
          </cell>
          <cell r="B1313">
            <v>17200101</v>
          </cell>
          <cell r="C1313" t="str">
            <v>Steen/DHGT</v>
          </cell>
          <cell r="D1313" t="str">
            <v>Schrobben</v>
          </cell>
          <cell r="E1313">
            <v>5</v>
          </cell>
          <cell r="F1313">
            <v>94</v>
          </cell>
        </row>
        <row r="1314">
          <cell r="A1314" t="str">
            <v>9400022200101</v>
          </cell>
          <cell r="B1314">
            <v>22200101</v>
          </cell>
          <cell r="C1314" t="str">
            <v>Steen/DHGT</v>
          </cell>
          <cell r="D1314" t="str">
            <v>Schrobben</v>
          </cell>
          <cell r="E1314">
            <v>40</v>
          </cell>
          <cell r="F1314">
            <v>94</v>
          </cell>
        </row>
        <row r="1315">
          <cell r="A1315" t="str">
            <v>9400027200101</v>
          </cell>
          <cell r="B1315">
            <v>27200101</v>
          </cell>
          <cell r="C1315" t="str">
            <v>Sure step</v>
          </cell>
          <cell r="D1315" t="str">
            <v>Schrobben</v>
          </cell>
          <cell r="E1315">
            <v>5</v>
          </cell>
          <cell r="F1315">
            <v>94</v>
          </cell>
        </row>
        <row r="1316">
          <cell r="A1316" t="str">
            <v>9400028200101</v>
          </cell>
          <cell r="B1316">
            <v>28200101</v>
          </cell>
          <cell r="C1316" t="str">
            <v>Sportvloer</v>
          </cell>
          <cell r="D1316" t="str">
            <v>Schrobben</v>
          </cell>
          <cell r="E1316">
            <v>10</v>
          </cell>
          <cell r="F1316">
            <v>94</v>
          </cell>
        </row>
        <row r="1317">
          <cell r="A1317" t="str">
            <v>9400033200101</v>
          </cell>
          <cell r="B1317">
            <v>33200101</v>
          </cell>
          <cell r="C1317" t="str">
            <v>Sure step</v>
          </cell>
          <cell r="D1317" t="str">
            <v>Schrobben</v>
          </cell>
          <cell r="E1317">
            <v>5</v>
          </cell>
          <cell r="F1317">
            <v>94</v>
          </cell>
        </row>
        <row r="1318">
          <cell r="A1318" t="str">
            <v>10000171200101</v>
          </cell>
          <cell r="B1318">
            <v>171200101</v>
          </cell>
          <cell r="C1318" t="str">
            <v>Kast laag</v>
          </cell>
          <cell r="D1318" t="str">
            <v>Bovenzijde reinigen</v>
          </cell>
          <cell r="E1318">
            <v>35</v>
          </cell>
          <cell r="F1318">
            <v>10</v>
          </cell>
        </row>
        <row r="1319">
          <cell r="A1319" t="str">
            <v>10000171200101</v>
          </cell>
          <cell r="B1319">
            <v>171200101</v>
          </cell>
          <cell r="C1319" t="str">
            <v>Kast open</v>
          </cell>
          <cell r="D1319" t="str">
            <v>Bovenzijde reinigen</v>
          </cell>
          <cell r="E1319">
            <v>5</v>
          </cell>
          <cell r="F1319">
            <v>10</v>
          </cell>
        </row>
        <row r="1320">
          <cell r="A1320" t="str">
            <v>10000171200101</v>
          </cell>
          <cell r="B1320">
            <v>171200101</v>
          </cell>
          <cell r="C1320" t="str">
            <v>Vitrine</v>
          </cell>
          <cell r="D1320" t="str">
            <v>Bovenzijde reinigen</v>
          </cell>
          <cell r="E1320">
            <v>35</v>
          </cell>
          <cell r="F1320">
            <v>10</v>
          </cell>
        </row>
        <row r="1321">
          <cell r="A1321" t="str">
            <v>11000171200101</v>
          </cell>
          <cell r="B1321">
            <v>171200101</v>
          </cell>
          <cell r="C1321" t="str">
            <v>Kast hoog</v>
          </cell>
          <cell r="D1321" t="str">
            <v>Bovenzijde reinigen</v>
          </cell>
          <cell r="E1321">
            <v>5</v>
          </cell>
          <cell r="F1321">
            <v>11</v>
          </cell>
        </row>
        <row r="1322">
          <cell r="A1322" t="str">
            <v>12000171200101</v>
          </cell>
          <cell r="B1322">
            <v>171200101</v>
          </cell>
          <cell r="C1322" t="str">
            <v>Kast hoog</v>
          </cell>
          <cell r="D1322" t="str">
            <v>Verticale vlakken vlekken verwijderen</v>
          </cell>
          <cell r="E1322">
            <v>35</v>
          </cell>
          <cell r="F1322">
            <v>12</v>
          </cell>
        </row>
        <row r="1323">
          <cell r="A1323" t="str">
            <v>12000171200101</v>
          </cell>
          <cell r="B1323">
            <v>171200101</v>
          </cell>
          <cell r="C1323" t="str">
            <v>Kast laag</v>
          </cell>
          <cell r="D1323" t="str">
            <v>Verticale vlakken vlekken verwijderen</v>
          </cell>
          <cell r="E1323">
            <v>35</v>
          </cell>
          <cell r="F1323">
            <v>12</v>
          </cell>
        </row>
        <row r="1324">
          <cell r="A1324" t="str">
            <v>12000171200101</v>
          </cell>
          <cell r="B1324">
            <v>171200101</v>
          </cell>
          <cell r="C1324" t="str">
            <v>Kast open</v>
          </cell>
          <cell r="D1324" t="str">
            <v>Verticale vlakken vlekken verwijderen</v>
          </cell>
          <cell r="E1324">
            <v>35</v>
          </cell>
          <cell r="F1324">
            <v>12</v>
          </cell>
        </row>
        <row r="1325">
          <cell r="A1325" t="str">
            <v>12000171200101</v>
          </cell>
          <cell r="B1325">
            <v>171200101</v>
          </cell>
          <cell r="C1325" t="str">
            <v>Vitrine</v>
          </cell>
          <cell r="D1325" t="str">
            <v>Verticale vlakken vlekken verwijderen</v>
          </cell>
          <cell r="E1325">
            <v>35</v>
          </cell>
          <cell r="F1325">
            <v>12</v>
          </cell>
        </row>
        <row r="1326">
          <cell r="A1326" t="str">
            <v>13000171200101</v>
          </cell>
          <cell r="B1326">
            <v>171200101</v>
          </cell>
          <cell r="C1326" t="str">
            <v>Kast hoog</v>
          </cell>
          <cell r="D1326" t="str">
            <v>Geheel reinigen</v>
          </cell>
          <cell r="E1326">
            <v>5</v>
          </cell>
          <cell r="F1326">
            <v>13</v>
          </cell>
        </row>
        <row r="1327">
          <cell r="A1327" t="str">
            <v>14000171200101</v>
          </cell>
          <cell r="B1327">
            <v>171200101</v>
          </cell>
          <cell r="C1327" t="str">
            <v>Kast laag</v>
          </cell>
          <cell r="D1327" t="str">
            <v>Geheel reinigen</v>
          </cell>
          <cell r="E1327">
            <v>5</v>
          </cell>
          <cell r="F1327">
            <v>14</v>
          </cell>
        </row>
        <row r="1328">
          <cell r="A1328" t="str">
            <v>14000171200101</v>
          </cell>
          <cell r="B1328">
            <v>171200101</v>
          </cell>
          <cell r="C1328" t="str">
            <v>Kast open</v>
          </cell>
          <cell r="D1328" t="str">
            <v>Geheel reinigen</v>
          </cell>
          <cell r="E1328">
            <v>5</v>
          </cell>
          <cell r="F1328">
            <v>14</v>
          </cell>
        </row>
        <row r="1329">
          <cell r="A1329" t="str">
            <v>14000171200101</v>
          </cell>
          <cell r="B1329">
            <v>171200101</v>
          </cell>
          <cell r="C1329" t="str">
            <v>Locker</v>
          </cell>
          <cell r="D1329" t="str">
            <v>Buitenzijde reinigen</v>
          </cell>
          <cell r="E1329">
            <v>5</v>
          </cell>
          <cell r="F1329">
            <v>14</v>
          </cell>
        </row>
        <row r="1330">
          <cell r="A1330" t="str">
            <v>14000171200101</v>
          </cell>
          <cell r="B1330">
            <v>171200101</v>
          </cell>
          <cell r="C1330" t="str">
            <v>Vitrine</v>
          </cell>
          <cell r="D1330" t="str">
            <v>Geheel reinigen</v>
          </cell>
          <cell r="E1330">
            <v>5</v>
          </cell>
          <cell r="F1330">
            <v>14</v>
          </cell>
        </row>
        <row r="1331">
          <cell r="A1331" t="str">
            <v>15000171200101</v>
          </cell>
          <cell r="B1331">
            <v>171200101</v>
          </cell>
          <cell r="C1331" t="str">
            <v>Vrije schapdelen in open kasten</v>
          </cell>
          <cell r="D1331" t="str">
            <v>Reinigen</v>
          </cell>
          <cell r="E1331">
            <v>40</v>
          </cell>
          <cell r="F1331">
            <v>15</v>
          </cell>
        </row>
        <row r="1332">
          <cell r="A1332" t="str">
            <v>16000171200101</v>
          </cell>
          <cell r="B1332">
            <v>171200101</v>
          </cell>
          <cell r="C1332" t="str">
            <v>Locker</v>
          </cell>
          <cell r="D1332" t="str">
            <v>Bovenzijde reinigen</v>
          </cell>
          <cell r="E1332">
            <v>35</v>
          </cell>
          <cell r="F1332">
            <v>16</v>
          </cell>
        </row>
        <row r="1333">
          <cell r="A1333" t="str">
            <v>17000171200101</v>
          </cell>
          <cell r="B1333">
            <v>171200101</v>
          </cell>
          <cell r="C1333" t="str">
            <v>Locker</v>
          </cell>
          <cell r="D1333" t="str">
            <v>Verticale vlakken vlekken verwijderen</v>
          </cell>
          <cell r="E1333">
            <v>35</v>
          </cell>
          <cell r="F1333">
            <v>17</v>
          </cell>
        </row>
        <row r="1334">
          <cell r="A1334" t="str">
            <v>20000171200101</v>
          </cell>
          <cell r="B1334">
            <v>171200101</v>
          </cell>
          <cell r="C1334" t="str">
            <v>Spinrag</v>
          </cell>
          <cell r="D1334" t="str">
            <v>Verwijderen</v>
          </cell>
          <cell r="E1334">
            <v>40</v>
          </cell>
          <cell r="F1334">
            <v>20</v>
          </cell>
        </row>
        <row r="1335">
          <cell r="A1335" t="str">
            <v>21000171200101</v>
          </cell>
          <cell r="B1335">
            <v>171200101</v>
          </cell>
          <cell r="C1335" t="str">
            <v xml:space="preserve">Telefoon incl. toetsen </v>
          </cell>
          <cell r="D1335" t="str">
            <v>Reinigen</v>
          </cell>
          <cell r="E1335">
            <v>40</v>
          </cell>
          <cell r="F1335">
            <v>21</v>
          </cell>
        </row>
        <row r="1336">
          <cell r="A1336" t="str">
            <v>21000171200101</v>
          </cell>
          <cell r="B1336">
            <v>171200101</v>
          </cell>
          <cell r="C1336" t="str">
            <v xml:space="preserve">Telefoonhoorn </v>
          </cell>
          <cell r="D1336" t="str">
            <v>Reinigen</v>
          </cell>
          <cell r="E1336">
            <v>40</v>
          </cell>
          <cell r="F1336">
            <v>21</v>
          </cell>
        </row>
        <row r="1337">
          <cell r="A1337" t="str">
            <v>23000171200101</v>
          </cell>
          <cell r="B1337">
            <v>171200101</v>
          </cell>
          <cell r="C1337" t="str">
            <v>Verwarmingselement</v>
          </cell>
          <cell r="D1337" t="str">
            <v>Stof en vlekken verwijderen</v>
          </cell>
          <cell r="E1337">
            <v>35</v>
          </cell>
          <cell r="F1337">
            <v>23</v>
          </cell>
        </row>
        <row r="1338">
          <cell r="A1338" t="str">
            <v>25000171200101</v>
          </cell>
          <cell r="B1338">
            <v>171200101</v>
          </cell>
          <cell r="C1338" t="str">
            <v>Vensterbank</v>
          </cell>
          <cell r="D1338" t="str">
            <v>Stof en vlekken verwijderen</v>
          </cell>
          <cell r="E1338">
            <v>40</v>
          </cell>
          <cell r="F1338">
            <v>25</v>
          </cell>
        </row>
        <row r="1339">
          <cell r="A1339" t="str">
            <v>26000171200101</v>
          </cell>
          <cell r="B1339">
            <v>171200101</v>
          </cell>
          <cell r="C1339" t="str">
            <v>Randen en richels &lt; 2.00 m</v>
          </cell>
          <cell r="D1339" t="str">
            <v>Reinigen</v>
          </cell>
          <cell r="E1339">
            <v>40</v>
          </cell>
          <cell r="F1339">
            <v>26</v>
          </cell>
        </row>
        <row r="1340">
          <cell r="A1340" t="str">
            <v>27000171200101</v>
          </cell>
          <cell r="B1340">
            <v>171200101</v>
          </cell>
          <cell r="C1340" t="str">
            <v>Randen en richels &gt; 2.00 m</v>
          </cell>
          <cell r="D1340" t="str">
            <v>Reinigen</v>
          </cell>
          <cell r="E1340">
            <v>10</v>
          </cell>
          <cell r="F1340">
            <v>27</v>
          </cell>
        </row>
        <row r="1341">
          <cell r="A1341" t="str">
            <v>29000171200101</v>
          </cell>
          <cell r="B1341">
            <v>171200101</v>
          </cell>
          <cell r="C1341" t="str">
            <v>Kontakten en knoppen</v>
          </cell>
          <cell r="D1341" t="str">
            <v>Reinigen</v>
          </cell>
          <cell r="E1341">
            <v>40</v>
          </cell>
          <cell r="F1341">
            <v>29</v>
          </cell>
        </row>
        <row r="1342">
          <cell r="A1342" t="str">
            <v>30000171200101</v>
          </cell>
          <cell r="B1342">
            <v>171200101</v>
          </cell>
          <cell r="C1342" t="str">
            <v>Wand (afwasbare)</v>
          </cell>
          <cell r="D1342" t="str">
            <v>Vlekken verwijderen</v>
          </cell>
          <cell r="E1342">
            <v>190</v>
          </cell>
          <cell r="F1342">
            <v>30</v>
          </cell>
        </row>
        <row r="1343">
          <cell r="A1343" t="str">
            <v>31000171200101</v>
          </cell>
          <cell r="B1343">
            <v>171200101</v>
          </cell>
          <cell r="C1343" t="str">
            <v>Deur (glas-) en omlijsting</v>
          </cell>
          <cell r="D1343" t="str">
            <v>Vlekken verwijderen</v>
          </cell>
          <cell r="E1343">
            <v>195</v>
          </cell>
          <cell r="F1343">
            <v>31</v>
          </cell>
        </row>
        <row r="1344">
          <cell r="A1344" t="str">
            <v>32000171200101</v>
          </cell>
          <cell r="B1344">
            <v>171200101</v>
          </cell>
          <cell r="C1344" t="str">
            <v>Deur (glas-) en omlijsting</v>
          </cell>
          <cell r="D1344" t="str">
            <v>Reinigen</v>
          </cell>
          <cell r="E1344">
            <v>5</v>
          </cell>
          <cell r="F1344">
            <v>32</v>
          </cell>
        </row>
        <row r="1345">
          <cell r="A1345" t="str">
            <v>33000171200101</v>
          </cell>
          <cell r="B1345">
            <v>171200101</v>
          </cell>
          <cell r="C1345" t="str">
            <v xml:space="preserve">Stoel/bank: poten/kruis </v>
          </cell>
          <cell r="D1345" t="str">
            <v>Reinigen</v>
          </cell>
          <cell r="E1345">
            <v>10</v>
          </cell>
          <cell r="F1345">
            <v>33</v>
          </cell>
        </row>
        <row r="1346">
          <cell r="A1346" t="str">
            <v>35000171200101</v>
          </cell>
          <cell r="B1346">
            <v>171200101</v>
          </cell>
          <cell r="C1346" t="str">
            <v>Stoel/bank: leuning/zitting</v>
          </cell>
          <cell r="D1346" t="str">
            <v>Reinigen/stofzuigen</v>
          </cell>
          <cell r="E1346">
            <v>40</v>
          </cell>
          <cell r="F1346">
            <v>35</v>
          </cell>
        </row>
        <row r="1347">
          <cell r="A1347" t="str">
            <v>35000171200101</v>
          </cell>
          <cell r="B1347">
            <v>171200101</v>
          </cell>
          <cell r="C1347" t="str">
            <v xml:space="preserve">Stoelen (hard) </v>
          </cell>
          <cell r="D1347" t="str">
            <v>Reinigen</v>
          </cell>
          <cell r="E1347">
            <v>40</v>
          </cell>
          <cell r="F1347">
            <v>35</v>
          </cell>
        </row>
        <row r="1348">
          <cell r="A1348" t="str">
            <v>36000171200101</v>
          </cell>
          <cell r="B1348">
            <v>171200101</v>
          </cell>
          <cell r="C1348" t="str">
            <v>Verwarmingselement</v>
          </cell>
          <cell r="D1348" t="str">
            <v>Reinigen</v>
          </cell>
          <cell r="E1348">
            <v>5</v>
          </cell>
          <cell r="F1348">
            <v>36</v>
          </cell>
        </row>
        <row r="1349">
          <cell r="A1349" t="str">
            <v>38000171200101</v>
          </cell>
          <cell r="B1349">
            <v>171200101</v>
          </cell>
          <cell r="C1349" t="str">
            <v>Luchtrooster</v>
          </cell>
          <cell r="D1349" t="str">
            <v>Reinigen</v>
          </cell>
          <cell r="E1349">
            <v>10</v>
          </cell>
          <cell r="F1349">
            <v>38</v>
          </cell>
        </row>
        <row r="1350">
          <cell r="A1350" t="str">
            <v>40000171200101</v>
          </cell>
          <cell r="B1350">
            <v>171200101</v>
          </cell>
          <cell r="C1350" t="str">
            <v>Verlichtingsarmatuur (bureau/wand)</v>
          </cell>
          <cell r="D1350" t="str">
            <v>Reinigen</v>
          </cell>
          <cell r="E1350">
            <v>40</v>
          </cell>
          <cell r="F1350">
            <v>40</v>
          </cell>
        </row>
        <row r="1351">
          <cell r="A1351" t="str">
            <v>41000171200101</v>
          </cell>
          <cell r="B1351">
            <v>171200101</v>
          </cell>
          <cell r="C1351" t="str">
            <v>Stoel/bank: leuning/zitting</v>
          </cell>
          <cell r="D1351" t="str">
            <v>Afnemen/los vuil verwijderen</v>
          </cell>
          <cell r="E1351">
            <v>200</v>
          </cell>
          <cell r="F1351">
            <v>41</v>
          </cell>
        </row>
        <row r="1352">
          <cell r="A1352" t="str">
            <v>43000171200101</v>
          </cell>
          <cell r="B1352">
            <v>171200101</v>
          </cell>
          <cell r="C1352" t="str">
            <v xml:space="preserve">Krijt-/Magneetbord </v>
          </cell>
          <cell r="D1352" t="str">
            <v>Krijtgoot en bovenzijde reinigen</v>
          </cell>
          <cell r="E1352">
            <v>40</v>
          </cell>
          <cell r="F1352">
            <v>43</v>
          </cell>
        </row>
        <row r="1353">
          <cell r="A1353" t="str">
            <v>48000171200101</v>
          </cell>
          <cell r="B1353">
            <v>171200101</v>
          </cell>
          <cell r="C1353" t="str">
            <v>Kapstok, garderoberek</v>
          </cell>
          <cell r="D1353" t="str">
            <v>Stof en vlekken verwijderen</v>
          </cell>
          <cell r="E1353">
            <v>40</v>
          </cell>
          <cell r="F1353">
            <v>48</v>
          </cell>
        </row>
        <row r="1354">
          <cell r="A1354" t="str">
            <v>49000171200101</v>
          </cell>
          <cell r="B1354">
            <v>171200101</v>
          </cell>
          <cell r="C1354" t="str">
            <v>Separatieglas</v>
          </cell>
          <cell r="D1354" t="str">
            <v>Vlekken verwijderen</v>
          </cell>
          <cell r="E1354">
            <v>200</v>
          </cell>
          <cell r="F1354">
            <v>49</v>
          </cell>
        </row>
        <row r="1355">
          <cell r="A1355" t="str">
            <v>51000171200101</v>
          </cell>
          <cell r="B1355">
            <v>171200101</v>
          </cell>
          <cell r="C1355" t="str">
            <v>Brandbestrijdingsmiddelen</v>
          </cell>
          <cell r="D1355" t="str">
            <v>Stof en vlekken verwijderen</v>
          </cell>
          <cell r="E1355">
            <v>40</v>
          </cell>
          <cell r="F1355">
            <v>51</v>
          </cell>
        </row>
        <row r="1356">
          <cell r="A1356" t="str">
            <v>52000171200101</v>
          </cell>
          <cell r="B1356">
            <v>171200101</v>
          </cell>
          <cell r="C1356" t="str">
            <v>Reclame en/of aanwijsbord</v>
          </cell>
          <cell r="D1356" t="str">
            <v>Stof en vlekken verwijderen</v>
          </cell>
          <cell r="E1356">
            <v>190</v>
          </cell>
          <cell r="F1356">
            <v>52</v>
          </cell>
        </row>
        <row r="1357">
          <cell r="A1357" t="str">
            <v>53000171200101</v>
          </cell>
          <cell r="B1357">
            <v>171200101</v>
          </cell>
          <cell r="C1357" t="str">
            <v>Reclame en/of aanwijsbord</v>
          </cell>
          <cell r="D1357" t="str">
            <v>Geheel reinigen</v>
          </cell>
          <cell r="E1357">
            <v>10</v>
          </cell>
          <cell r="F1357">
            <v>53</v>
          </cell>
        </row>
        <row r="1358">
          <cell r="A1358" t="str">
            <v>57000171200101</v>
          </cell>
          <cell r="B1358">
            <v>171200101</v>
          </cell>
          <cell r="C1358" t="str">
            <v>Alle hiervoor genoemde onderdelen (excl linoleum)</v>
          </cell>
          <cell r="D1358" t="str">
            <v>Kauwgom verwijderen</v>
          </cell>
          <cell r="E1358">
            <v>1</v>
          </cell>
          <cell r="F1358">
            <v>57</v>
          </cell>
        </row>
        <row r="1359">
          <cell r="A1359" t="str">
            <v>58000171200101</v>
          </cell>
          <cell r="B1359">
            <v>171200101</v>
          </cell>
          <cell r="C1359" t="str">
            <v>Linoleum</v>
          </cell>
          <cell r="D1359" t="str">
            <v>Stofwissen/los vuil verwijderen</v>
          </cell>
          <cell r="E1359">
            <v>200</v>
          </cell>
          <cell r="F1359">
            <v>58</v>
          </cell>
        </row>
        <row r="1360">
          <cell r="A1360" t="str">
            <v>59000171200101</v>
          </cell>
          <cell r="B1360">
            <v>171200101</v>
          </cell>
          <cell r="C1360" t="str">
            <v>Linoleum</v>
          </cell>
          <cell r="D1360" t="str">
            <v>Vlekken verwijderen</v>
          </cell>
          <cell r="E1360">
            <v>120</v>
          </cell>
          <cell r="F1360">
            <v>59</v>
          </cell>
        </row>
        <row r="1361">
          <cell r="A1361" t="str">
            <v>65000171200101</v>
          </cell>
          <cell r="B1361">
            <v>171200101</v>
          </cell>
          <cell r="C1361" t="str">
            <v>Linoleum</v>
          </cell>
          <cell r="D1361" t="str">
            <v>Sprayen</v>
          </cell>
          <cell r="E1361">
            <v>4</v>
          </cell>
          <cell r="F1361">
            <v>65</v>
          </cell>
        </row>
        <row r="1362">
          <cell r="A1362" t="str">
            <v>66000171200101</v>
          </cell>
          <cell r="B1362">
            <v>171200101</v>
          </cell>
          <cell r="C1362" t="str">
            <v>Linoleum</v>
          </cell>
          <cell r="D1362" t="str">
            <v>Conserveren</v>
          </cell>
          <cell r="E1362">
            <v>1</v>
          </cell>
          <cell r="F1362">
            <v>66</v>
          </cell>
        </row>
        <row r="1363">
          <cell r="A1363" t="str">
            <v>83000171200101</v>
          </cell>
          <cell r="B1363">
            <v>171200101</v>
          </cell>
          <cell r="C1363" t="str">
            <v>Wand (afwasbare)</v>
          </cell>
          <cell r="D1363" t="str">
            <v>Geheel reinigen (ontkalken)</v>
          </cell>
          <cell r="E1363">
            <v>10</v>
          </cell>
          <cell r="F1363">
            <v>83</v>
          </cell>
        </row>
        <row r="1364">
          <cell r="A1364" t="str">
            <v>90000171200101</v>
          </cell>
          <cell r="B1364">
            <v>171200101</v>
          </cell>
          <cell r="C1364" t="str">
            <v>Linoleum</v>
          </cell>
          <cell r="D1364" t="str">
            <v>Moppen</v>
          </cell>
          <cell r="E1364">
            <v>75</v>
          </cell>
          <cell r="F1364">
            <v>90</v>
          </cell>
        </row>
        <row r="1365">
          <cell r="A1365" t="str">
            <v>91000171200101</v>
          </cell>
          <cell r="B1365">
            <v>171200101</v>
          </cell>
          <cell r="C1365" t="str">
            <v xml:space="preserve">Spiegel </v>
          </cell>
          <cell r="D1365" t="str">
            <v>Reinigen</v>
          </cell>
          <cell r="E1365">
            <v>200</v>
          </cell>
          <cell r="F1365">
            <v>91</v>
          </cell>
        </row>
      </sheetData>
      <sheetData sheetId="5"/>
      <sheetData sheetId="6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Vloersoorten"/>
      <sheetName val="Ruimtesoorten"/>
      <sheetName val="Boldershof"/>
      <sheetName val="Kening State"/>
      <sheetName val="Kening State 2"/>
      <sheetName val="De Cauberg"/>
      <sheetName val="Huize de Berg"/>
      <sheetName val="St. Anna Klooster"/>
      <sheetName val="De Horst"/>
      <sheetName val="Solace"/>
      <sheetName val="Groot stokkert"/>
      <sheetName val="De Statenhof"/>
      <sheetName val="Sibelius"/>
      <sheetName val="De Keizershof"/>
      <sheetName val="Data"/>
      <sheetName val="Mariëndaal"/>
      <sheetName val="Dennenheuvel"/>
      <sheetName val="Dennenheuvel Villa"/>
      <sheetName val="nieu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C4" t="str">
            <v>Algemeen</v>
          </cell>
        </row>
        <row r="5">
          <cell r="C5" t="str">
            <v>VB</v>
          </cell>
        </row>
        <row r="6">
          <cell r="C6" t="str">
            <v>PG</v>
          </cell>
        </row>
        <row r="7">
          <cell r="C7" t="str">
            <v>GRZ</v>
          </cell>
        </row>
        <row r="8">
          <cell r="C8" t="str">
            <v>ELV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ndleiding"/>
      <sheetName val="Legenda"/>
      <sheetName val="Tariefsopbouw"/>
      <sheetName val="Prestatie"/>
      <sheetName val="Programma"/>
      <sheetName val="Bouw m2"/>
      <sheetName val="GC"/>
      <sheetName val="RS"/>
      <sheetName val="normblad"/>
      <sheetName val="Recap"/>
      <sheetName val="Uurtarieven"/>
      <sheetName val="Toeslagen"/>
      <sheetName val="Percentages"/>
      <sheetName val="Extra werkzhdn"/>
      <sheetName val="San. Voorz."/>
      <sheetName val="Totalisatie"/>
      <sheetName val="Opgave m2 prijzen"/>
    </sheetNames>
    <sheetDataSet>
      <sheetData sheetId="0"/>
      <sheetData sheetId="1">
        <row r="3">
          <cell r="E3" t="str">
            <v>l</v>
          </cell>
          <cell r="F3" t="str">
            <v>Linoleum</v>
          </cell>
          <cell r="G3" t="str">
            <v>Linoleum, marmoleum ed (vloerafwerkingen met polymeer beschermlaag)</v>
          </cell>
        </row>
        <row r="4">
          <cell r="E4" t="str">
            <v>fl</v>
          </cell>
          <cell r="F4" t="str">
            <v>Flotex</v>
          </cell>
          <cell r="G4" t="str">
            <v>Tapijtvloerafwerking met specifieke behandeling</v>
          </cell>
        </row>
        <row r="5">
          <cell r="E5" t="str">
            <v>t</v>
          </cell>
          <cell r="F5" t="str">
            <v>Tapijt</v>
          </cell>
          <cell r="G5" t="str">
            <v>Tapijtvloerafwerking</v>
          </cell>
        </row>
        <row r="6">
          <cell r="E6">
            <v>3</v>
          </cell>
          <cell r="F6">
            <v>3</v>
          </cell>
          <cell r="G6" t="str">
            <v>Harde vloeren zonder zonder extra behandeling, zoals steen en beton</v>
          </cell>
        </row>
        <row r="7">
          <cell r="E7">
            <v>4</v>
          </cell>
          <cell r="F7">
            <v>4</v>
          </cell>
          <cell r="G7" t="str">
            <v>Vloeren zonder polymeer beschermlaag, maar die wel behandeling nodig hebben, zoals pvc</v>
          </cell>
        </row>
        <row r="9">
          <cell r="E9" t="str">
            <v>Rekenfrequenties</v>
          </cell>
          <cell r="G9">
            <v>40</v>
          </cell>
          <cell r="H9">
            <v>41</v>
          </cell>
          <cell r="I9">
            <v>42</v>
          </cell>
          <cell r="J9">
            <v>44</v>
          </cell>
          <cell r="K9">
            <v>46</v>
          </cell>
          <cell r="L9">
            <v>48</v>
          </cell>
          <cell r="M9">
            <v>50</v>
          </cell>
          <cell r="N9">
            <v>51</v>
          </cell>
          <cell r="O9">
            <v>52</v>
          </cell>
        </row>
        <row r="10">
          <cell r="E10" t="str">
            <v>25w</v>
          </cell>
          <cell r="F10" t="str">
            <v>5 x per dag</v>
          </cell>
          <cell r="G10">
            <v>1000</v>
          </cell>
          <cell r="H10">
            <v>1025</v>
          </cell>
          <cell r="I10">
            <v>1050</v>
          </cell>
          <cell r="J10">
            <v>1100</v>
          </cell>
          <cell r="K10">
            <v>1150</v>
          </cell>
          <cell r="L10">
            <v>1200</v>
          </cell>
          <cell r="M10">
            <v>1250</v>
          </cell>
          <cell r="N10">
            <v>1275</v>
          </cell>
          <cell r="O10">
            <v>1300</v>
          </cell>
        </row>
        <row r="11">
          <cell r="E11" t="str">
            <v>20w</v>
          </cell>
          <cell r="F11" t="str">
            <v>4 x per dag</v>
          </cell>
          <cell r="G11">
            <v>800</v>
          </cell>
          <cell r="H11">
            <v>820</v>
          </cell>
          <cell r="I11">
            <v>840</v>
          </cell>
          <cell r="J11">
            <v>880</v>
          </cell>
          <cell r="K11">
            <v>920</v>
          </cell>
          <cell r="L11">
            <v>960</v>
          </cell>
          <cell r="M11">
            <v>1000</v>
          </cell>
          <cell r="N11">
            <v>1020</v>
          </cell>
          <cell r="O11">
            <v>1040</v>
          </cell>
        </row>
        <row r="12">
          <cell r="E12" t="str">
            <v>12w</v>
          </cell>
          <cell r="F12" t="str">
            <v>5 x per week met naloop + 2x weekend</v>
          </cell>
          <cell r="G12">
            <v>480</v>
          </cell>
          <cell r="H12">
            <v>492</v>
          </cell>
          <cell r="I12">
            <v>504</v>
          </cell>
          <cell r="J12">
            <v>528</v>
          </cell>
          <cell r="K12">
            <v>552</v>
          </cell>
          <cell r="L12">
            <v>576</v>
          </cell>
          <cell r="M12">
            <v>600</v>
          </cell>
          <cell r="N12">
            <v>612</v>
          </cell>
          <cell r="O12">
            <v>624</v>
          </cell>
        </row>
        <row r="13">
          <cell r="E13" t="str">
            <v>11w</v>
          </cell>
          <cell r="F13" t="str">
            <v>5 x per week met naloop + 1x weekend</v>
          </cell>
          <cell r="G13">
            <v>440</v>
          </cell>
          <cell r="H13">
            <v>451</v>
          </cell>
          <cell r="I13">
            <v>462</v>
          </cell>
          <cell r="J13">
            <v>484</v>
          </cell>
          <cell r="K13">
            <v>506</v>
          </cell>
          <cell r="L13">
            <v>528</v>
          </cell>
          <cell r="M13">
            <v>550</v>
          </cell>
          <cell r="N13">
            <v>561</v>
          </cell>
          <cell r="O13">
            <v>572</v>
          </cell>
        </row>
        <row r="14">
          <cell r="E14" t="str">
            <v>10w</v>
          </cell>
          <cell r="F14" t="str">
            <v>5 x per week met naloop</v>
          </cell>
          <cell r="G14">
            <v>400</v>
          </cell>
          <cell r="H14">
            <v>410</v>
          </cell>
          <cell r="I14">
            <v>420</v>
          </cell>
          <cell r="J14">
            <v>440</v>
          </cell>
          <cell r="K14">
            <v>460</v>
          </cell>
          <cell r="L14">
            <v>480</v>
          </cell>
          <cell r="M14">
            <v>500</v>
          </cell>
          <cell r="N14">
            <v>510</v>
          </cell>
          <cell r="O14">
            <v>520</v>
          </cell>
        </row>
        <row r="15">
          <cell r="E15" t="str">
            <v>7w</v>
          </cell>
          <cell r="F15" t="str">
            <v>7 x per week</v>
          </cell>
          <cell r="G15">
            <v>280</v>
          </cell>
          <cell r="H15">
            <v>287</v>
          </cell>
          <cell r="I15">
            <v>294</v>
          </cell>
          <cell r="J15">
            <v>308</v>
          </cell>
          <cell r="K15">
            <v>322</v>
          </cell>
          <cell r="L15">
            <v>336</v>
          </cell>
          <cell r="M15">
            <v>350</v>
          </cell>
          <cell r="N15">
            <v>357</v>
          </cell>
          <cell r="O15">
            <v>364</v>
          </cell>
        </row>
        <row r="16">
          <cell r="E16" t="str">
            <v>6w</v>
          </cell>
          <cell r="F16" t="str">
            <v>5 x per week</v>
          </cell>
          <cell r="G16">
            <v>240</v>
          </cell>
          <cell r="H16">
            <v>246</v>
          </cell>
          <cell r="I16">
            <v>252</v>
          </cell>
          <cell r="J16">
            <v>264</v>
          </cell>
          <cell r="K16">
            <v>276</v>
          </cell>
          <cell r="L16">
            <v>288</v>
          </cell>
          <cell r="M16">
            <v>300</v>
          </cell>
          <cell r="N16">
            <v>306</v>
          </cell>
          <cell r="O16">
            <v>312</v>
          </cell>
        </row>
        <row r="17">
          <cell r="E17" t="str">
            <v>5w</v>
          </cell>
          <cell r="F17" t="str">
            <v>5 x per week</v>
          </cell>
          <cell r="G17">
            <v>200</v>
          </cell>
          <cell r="H17">
            <v>205</v>
          </cell>
          <cell r="I17">
            <v>210</v>
          </cell>
          <cell r="J17">
            <v>220</v>
          </cell>
          <cell r="K17">
            <v>230</v>
          </cell>
          <cell r="L17">
            <v>240</v>
          </cell>
          <cell r="M17">
            <v>250</v>
          </cell>
          <cell r="N17">
            <v>255</v>
          </cell>
          <cell r="O17">
            <v>260</v>
          </cell>
        </row>
        <row r="18">
          <cell r="E18" t="str">
            <v>4w</v>
          </cell>
          <cell r="F18" t="str">
            <v>4 x per week</v>
          </cell>
          <cell r="G18">
            <v>160</v>
          </cell>
          <cell r="H18">
            <v>164</v>
          </cell>
          <cell r="I18">
            <v>168</v>
          </cell>
          <cell r="J18">
            <v>176</v>
          </cell>
          <cell r="K18">
            <v>184</v>
          </cell>
          <cell r="L18">
            <v>192</v>
          </cell>
          <cell r="M18">
            <v>200</v>
          </cell>
          <cell r="N18">
            <v>204</v>
          </cell>
          <cell r="O18">
            <v>208</v>
          </cell>
        </row>
        <row r="19">
          <cell r="E19" t="str">
            <v>3w</v>
          </cell>
          <cell r="F19" t="str">
            <v>3 x per week</v>
          </cell>
          <cell r="G19">
            <v>120</v>
          </cell>
          <cell r="H19">
            <v>123</v>
          </cell>
          <cell r="I19">
            <v>126</v>
          </cell>
          <cell r="J19">
            <v>132</v>
          </cell>
          <cell r="K19">
            <v>138</v>
          </cell>
          <cell r="L19">
            <v>144</v>
          </cell>
          <cell r="M19">
            <v>150</v>
          </cell>
          <cell r="N19">
            <v>153</v>
          </cell>
          <cell r="O19">
            <v>156</v>
          </cell>
        </row>
        <row r="20">
          <cell r="E20" t="str">
            <v>2,5w</v>
          </cell>
          <cell r="F20" t="str">
            <v>2,5w x per week</v>
          </cell>
          <cell r="G20">
            <v>100</v>
          </cell>
          <cell r="H20">
            <v>102.5</v>
          </cell>
          <cell r="I20">
            <v>105</v>
          </cell>
          <cell r="J20">
            <v>110</v>
          </cell>
          <cell r="K20">
            <v>115</v>
          </cell>
          <cell r="L20">
            <v>120</v>
          </cell>
          <cell r="M20">
            <v>125</v>
          </cell>
          <cell r="N20">
            <v>127.5</v>
          </cell>
          <cell r="O20">
            <v>130</v>
          </cell>
        </row>
        <row r="21">
          <cell r="E21" t="str">
            <v>2w</v>
          </cell>
          <cell r="F21" t="str">
            <v>2 x per week</v>
          </cell>
          <cell r="G21">
            <v>80</v>
          </cell>
          <cell r="H21">
            <v>82</v>
          </cell>
          <cell r="I21">
            <v>84</v>
          </cell>
          <cell r="J21">
            <v>88</v>
          </cell>
          <cell r="K21">
            <v>92</v>
          </cell>
          <cell r="L21">
            <v>96</v>
          </cell>
          <cell r="M21">
            <v>100</v>
          </cell>
          <cell r="N21">
            <v>102</v>
          </cell>
          <cell r="O21">
            <v>104</v>
          </cell>
        </row>
        <row r="22">
          <cell r="E22" t="str">
            <v>1,5w</v>
          </cell>
          <cell r="F22" t="str">
            <v>1,5 x per week</v>
          </cell>
          <cell r="G22">
            <v>60</v>
          </cell>
          <cell r="H22">
            <v>41</v>
          </cell>
          <cell r="I22">
            <v>63</v>
          </cell>
          <cell r="J22">
            <v>66</v>
          </cell>
          <cell r="K22">
            <v>69</v>
          </cell>
          <cell r="L22">
            <v>72</v>
          </cell>
          <cell r="M22">
            <v>75</v>
          </cell>
          <cell r="N22">
            <v>76.5</v>
          </cell>
          <cell r="O22">
            <v>78</v>
          </cell>
        </row>
        <row r="23">
          <cell r="E23" t="str">
            <v>1w</v>
          </cell>
          <cell r="F23" t="str">
            <v>1 x per week</v>
          </cell>
          <cell r="G23">
            <v>40</v>
          </cell>
          <cell r="H23">
            <v>82</v>
          </cell>
          <cell r="I23">
            <v>42</v>
          </cell>
          <cell r="J23">
            <v>44</v>
          </cell>
          <cell r="K23">
            <v>46</v>
          </cell>
          <cell r="L23">
            <v>48</v>
          </cell>
          <cell r="M23">
            <v>50</v>
          </cell>
          <cell r="N23">
            <v>51</v>
          </cell>
          <cell r="O23">
            <v>52</v>
          </cell>
        </row>
        <row r="24">
          <cell r="E24" t="str">
            <v>2ww</v>
          </cell>
          <cell r="F24" t="str">
            <v>2 x per weekend</v>
          </cell>
          <cell r="G24">
            <v>80</v>
          </cell>
          <cell r="H24">
            <v>41</v>
          </cell>
          <cell r="I24">
            <v>84</v>
          </cell>
          <cell r="J24">
            <v>88</v>
          </cell>
          <cell r="K24">
            <v>92</v>
          </cell>
          <cell r="L24">
            <v>96</v>
          </cell>
          <cell r="M24">
            <v>100</v>
          </cell>
          <cell r="N24">
            <v>102</v>
          </cell>
          <cell r="O24">
            <v>104</v>
          </cell>
        </row>
        <row r="25">
          <cell r="E25" t="str">
            <v>1ww</v>
          </cell>
          <cell r="F25" t="str">
            <v>1 x per weekend</v>
          </cell>
          <cell r="G25">
            <v>40</v>
          </cell>
          <cell r="H25">
            <v>24</v>
          </cell>
          <cell r="I25">
            <v>42</v>
          </cell>
          <cell r="J25">
            <v>44</v>
          </cell>
          <cell r="K25">
            <v>46</v>
          </cell>
          <cell r="L25">
            <v>48</v>
          </cell>
          <cell r="M25">
            <v>50</v>
          </cell>
          <cell r="N25">
            <v>51</v>
          </cell>
          <cell r="O25">
            <v>52</v>
          </cell>
        </row>
        <row r="26">
          <cell r="E26" t="str">
            <v>2m</v>
          </cell>
          <cell r="F26" t="str">
            <v>2x per maand</v>
          </cell>
          <cell r="G26">
            <v>24</v>
          </cell>
          <cell r="H26">
            <v>12</v>
          </cell>
          <cell r="I26">
            <v>24</v>
          </cell>
          <cell r="J26">
            <v>24</v>
          </cell>
          <cell r="K26">
            <v>24</v>
          </cell>
          <cell r="L26">
            <v>24</v>
          </cell>
          <cell r="M26">
            <v>24</v>
          </cell>
          <cell r="N26">
            <v>24</v>
          </cell>
          <cell r="O26">
            <v>24</v>
          </cell>
        </row>
        <row r="27">
          <cell r="E27" t="str">
            <v>1m</v>
          </cell>
          <cell r="F27" t="str">
            <v>1 x per maand</v>
          </cell>
          <cell r="G27">
            <v>12</v>
          </cell>
          <cell r="H27">
            <v>12</v>
          </cell>
          <cell r="I27">
            <v>12</v>
          </cell>
          <cell r="J27">
            <v>12</v>
          </cell>
          <cell r="K27">
            <v>12</v>
          </cell>
          <cell r="L27">
            <v>12</v>
          </cell>
          <cell r="M27">
            <v>12</v>
          </cell>
          <cell r="N27">
            <v>12</v>
          </cell>
          <cell r="O27">
            <v>12</v>
          </cell>
        </row>
        <row r="28">
          <cell r="E28" t="str">
            <v>11j</v>
          </cell>
          <cell r="F28" t="str">
            <v>11 x per jaar</v>
          </cell>
          <cell r="G28">
            <v>11</v>
          </cell>
          <cell r="H28">
            <v>11</v>
          </cell>
          <cell r="I28">
            <v>11</v>
          </cell>
          <cell r="J28">
            <v>11</v>
          </cell>
          <cell r="K28">
            <v>11</v>
          </cell>
          <cell r="L28">
            <v>11</v>
          </cell>
          <cell r="M28">
            <v>11</v>
          </cell>
          <cell r="N28">
            <v>11</v>
          </cell>
          <cell r="O28">
            <v>11</v>
          </cell>
        </row>
        <row r="29">
          <cell r="E29" t="str">
            <v>6j</v>
          </cell>
          <cell r="F29" t="str">
            <v>6 x per jaar</v>
          </cell>
          <cell r="G29">
            <v>6</v>
          </cell>
          <cell r="H29">
            <v>6</v>
          </cell>
          <cell r="I29">
            <v>6</v>
          </cell>
          <cell r="J29">
            <v>6</v>
          </cell>
          <cell r="K29">
            <v>6</v>
          </cell>
          <cell r="L29">
            <v>6</v>
          </cell>
          <cell r="M29">
            <v>6</v>
          </cell>
          <cell r="N29">
            <v>6</v>
          </cell>
          <cell r="O29">
            <v>6</v>
          </cell>
        </row>
        <row r="30">
          <cell r="E30" t="str">
            <v>5j</v>
          </cell>
          <cell r="F30" t="str">
            <v>5 x per jaar</v>
          </cell>
          <cell r="G30">
            <v>5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5</v>
          </cell>
          <cell r="M30">
            <v>5</v>
          </cell>
          <cell r="N30">
            <v>5</v>
          </cell>
          <cell r="O30">
            <v>5</v>
          </cell>
        </row>
        <row r="31">
          <cell r="E31" t="str">
            <v>4j</v>
          </cell>
          <cell r="F31" t="str">
            <v>4 x per jaar</v>
          </cell>
          <cell r="G31">
            <v>4</v>
          </cell>
          <cell r="H31">
            <v>4</v>
          </cell>
          <cell r="I31">
            <v>4</v>
          </cell>
          <cell r="J31">
            <v>4</v>
          </cell>
          <cell r="K31">
            <v>4</v>
          </cell>
          <cell r="L31">
            <v>4</v>
          </cell>
          <cell r="M31">
            <v>4</v>
          </cell>
          <cell r="N31">
            <v>4</v>
          </cell>
          <cell r="O31">
            <v>4</v>
          </cell>
        </row>
        <row r="32">
          <cell r="E32" t="str">
            <v>3j</v>
          </cell>
          <cell r="F32" t="str">
            <v>3 x per jaar</v>
          </cell>
          <cell r="G32">
            <v>3</v>
          </cell>
          <cell r="H32">
            <v>3</v>
          </cell>
          <cell r="I32">
            <v>3</v>
          </cell>
          <cell r="J32">
            <v>3</v>
          </cell>
          <cell r="K32">
            <v>3</v>
          </cell>
          <cell r="L32">
            <v>3</v>
          </cell>
          <cell r="M32">
            <v>3</v>
          </cell>
          <cell r="N32">
            <v>3</v>
          </cell>
          <cell r="O32">
            <v>3</v>
          </cell>
        </row>
        <row r="33">
          <cell r="E33" t="str">
            <v>2j</v>
          </cell>
          <cell r="F33" t="str">
            <v>2 x per jaar</v>
          </cell>
          <cell r="G33">
            <v>2</v>
          </cell>
          <cell r="H33">
            <v>2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N33">
            <v>2</v>
          </cell>
          <cell r="O33">
            <v>2</v>
          </cell>
        </row>
        <row r="34">
          <cell r="E34" t="str">
            <v>1j</v>
          </cell>
          <cell r="F34" t="str">
            <v>1 x per jaar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</row>
        <row r="35">
          <cell r="E35" t="str">
            <v>_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</sheetData>
      <sheetData sheetId="2"/>
      <sheetData sheetId="3">
        <row r="3">
          <cell r="I3" t="str">
            <v>5w</v>
          </cell>
          <cell r="J3" t="str">
            <v>25w</v>
          </cell>
          <cell r="K3" t="str">
            <v>10w</v>
          </cell>
          <cell r="L3" t="str">
            <v>4w</v>
          </cell>
          <cell r="M3" t="str">
            <v>3w</v>
          </cell>
          <cell r="N3" t="str">
            <v>2,5w</v>
          </cell>
          <cell r="O3" t="str">
            <v>2w</v>
          </cell>
          <cell r="P3" t="str">
            <v>1w</v>
          </cell>
          <cell r="Q3" t="str">
            <v>1m</v>
          </cell>
          <cell r="R3" t="str">
            <v>1ww</v>
          </cell>
          <cell r="S3" t="str">
            <v>2ww</v>
          </cell>
        </row>
        <row r="6">
          <cell r="A6">
            <v>1</v>
          </cell>
          <cell r="I6">
            <v>986.43002840678764</v>
          </cell>
          <cell r="J6">
            <v>1849.5563032627269</v>
          </cell>
          <cell r="K6">
            <v>1479.6450426101815</v>
          </cell>
          <cell r="L6">
            <v>927.24422670238027</v>
          </cell>
          <cell r="M6">
            <v>868.05842499797313</v>
          </cell>
          <cell r="N6">
            <v>838.46552414576945</v>
          </cell>
          <cell r="O6">
            <v>799.0083230094981</v>
          </cell>
          <cell r="P6">
            <v>739.82252130509073</v>
          </cell>
          <cell r="Q6">
            <v>552.40081590780119</v>
          </cell>
          <cell r="R6">
            <v>739.82252130509073</v>
          </cell>
          <cell r="S6">
            <v>799.0083230094981</v>
          </cell>
        </row>
        <row r="7">
          <cell r="A7">
            <v>0</v>
          </cell>
          <cell r="I7">
            <v>986.43002840678764</v>
          </cell>
          <cell r="J7">
            <v>1849.5563032627269</v>
          </cell>
          <cell r="K7">
            <v>1479.6450426101815</v>
          </cell>
          <cell r="L7">
            <v>927.24422670238027</v>
          </cell>
          <cell r="M7">
            <v>868.05842499797313</v>
          </cell>
          <cell r="N7">
            <v>838.46552414576945</v>
          </cell>
          <cell r="O7">
            <v>799.0083230094981</v>
          </cell>
          <cell r="P7">
            <v>739.82252130509073</v>
          </cell>
          <cell r="Q7">
            <v>552.40081590780119</v>
          </cell>
          <cell r="R7">
            <v>739.82252130509073</v>
          </cell>
          <cell r="S7">
            <v>799.0083230094981</v>
          </cell>
        </row>
        <row r="8">
          <cell r="A8">
            <v>0</v>
          </cell>
          <cell r="I8">
            <v>986.43002840678764</v>
          </cell>
          <cell r="J8">
            <v>1849.5563032627269</v>
          </cell>
          <cell r="K8">
            <v>1479.6450426101815</v>
          </cell>
          <cell r="L8">
            <v>927.24422670238027</v>
          </cell>
          <cell r="M8">
            <v>868.05842499797313</v>
          </cell>
          <cell r="N8">
            <v>838.46552414576945</v>
          </cell>
          <cell r="O8">
            <v>799.0083230094981</v>
          </cell>
          <cell r="P8">
            <v>739.82252130509073</v>
          </cell>
          <cell r="Q8">
            <v>552.40081590780119</v>
          </cell>
          <cell r="R8">
            <v>739.82252130509073</v>
          </cell>
          <cell r="S8">
            <v>799.0083230094981</v>
          </cell>
        </row>
        <row r="9">
          <cell r="A9">
            <v>0</v>
          </cell>
          <cell r="I9">
            <v>986.43002840678764</v>
          </cell>
          <cell r="J9">
            <v>1849.5563032627269</v>
          </cell>
          <cell r="K9">
            <v>1479.6450426101815</v>
          </cell>
          <cell r="L9">
            <v>927.24422670238027</v>
          </cell>
          <cell r="M9">
            <v>868.05842499797313</v>
          </cell>
          <cell r="N9">
            <v>838.46552414576945</v>
          </cell>
          <cell r="O9">
            <v>799.0083230094981</v>
          </cell>
          <cell r="P9">
            <v>739.82252130509073</v>
          </cell>
          <cell r="Q9">
            <v>552.40081590780119</v>
          </cell>
          <cell r="R9">
            <v>739.82252130509073</v>
          </cell>
          <cell r="S9">
            <v>799.0083230094981</v>
          </cell>
        </row>
        <row r="10">
          <cell r="A10">
            <v>0</v>
          </cell>
          <cell r="I10">
            <v>986.43002840678764</v>
          </cell>
          <cell r="J10">
            <v>1849.5563032627269</v>
          </cell>
          <cell r="K10">
            <v>1479.6450426101815</v>
          </cell>
          <cell r="L10">
            <v>927.24422670238027</v>
          </cell>
          <cell r="M10">
            <v>868.05842499797313</v>
          </cell>
          <cell r="N10">
            <v>838.46552414576945</v>
          </cell>
          <cell r="O10">
            <v>799.0083230094981</v>
          </cell>
          <cell r="P10">
            <v>739.82252130509073</v>
          </cell>
          <cell r="Q10">
            <v>552.40081590780119</v>
          </cell>
          <cell r="R10">
            <v>739.82252130509073</v>
          </cell>
          <cell r="S10">
            <v>799.0083230094981</v>
          </cell>
        </row>
        <row r="11">
          <cell r="A11">
            <v>2</v>
          </cell>
          <cell r="I11">
            <v>509.86208315065392</v>
          </cell>
          <cell r="J11">
            <v>955.99140590747606</v>
          </cell>
          <cell r="K11">
            <v>764.79312472598087</v>
          </cell>
          <cell r="L11">
            <v>479.27035816161464</v>
          </cell>
          <cell r="M11">
            <v>448.67863317257547</v>
          </cell>
          <cell r="N11">
            <v>433.38277067805581</v>
          </cell>
          <cell r="O11">
            <v>412.98828735202972</v>
          </cell>
          <cell r="P11">
            <v>382.39656236299044</v>
          </cell>
          <cell r="Q11">
            <v>285.52276656436624</v>
          </cell>
          <cell r="R11">
            <v>382.39656236299044</v>
          </cell>
          <cell r="S11">
            <v>412.98828735202972</v>
          </cell>
        </row>
        <row r="12">
          <cell r="A12">
            <v>0</v>
          </cell>
          <cell r="I12">
            <v>509.86208315065392</v>
          </cell>
          <cell r="J12">
            <v>955.99140590747606</v>
          </cell>
          <cell r="K12">
            <v>764.79312472598087</v>
          </cell>
          <cell r="L12">
            <v>479.27035816161464</v>
          </cell>
          <cell r="M12">
            <v>448.67863317257547</v>
          </cell>
          <cell r="N12">
            <v>433.38277067805581</v>
          </cell>
          <cell r="O12">
            <v>412.98828735202972</v>
          </cell>
          <cell r="P12">
            <v>382.39656236299044</v>
          </cell>
          <cell r="Q12">
            <v>285.52276656436624</v>
          </cell>
          <cell r="R12">
            <v>382.39656236299044</v>
          </cell>
          <cell r="S12">
            <v>412.98828735202972</v>
          </cell>
        </row>
        <row r="13">
          <cell r="A13">
            <v>0</v>
          </cell>
          <cell r="I13">
            <v>509.86208315065392</v>
          </cell>
          <cell r="J13">
            <v>955.99140590747606</v>
          </cell>
          <cell r="K13">
            <v>764.79312472598087</v>
          </cell>
          <cell r="L13">
            <v>479.27035816161464</v>
          </cell>
          <cell r="M13">
            <v>448.67863317257547</v>
          </cell>
          <cell r="N13">
            <v>433.38277067805581</v>
          </cell>
          <cell r="O13">
            <v>412.98828735202972</v>
          </cell>
          <cell r="P13">
            <v>382.39656236299044</v>
          </cell>
          <cell r="Q13">
            <v>285.52276656436624</v>
          </cell>
          <cell r="R13">
            <v>382.39656236299044</v>
          </cell>
          <cell r="S13">
            <v>412.98828735202972</v>
          </cell>
        </row>
        <row r="14">
          <cell r="A14">
            <v>0</v>
          </cell>
          <cell r="I14">
            <v>509.86208315065392</v>
          </cell>
          <cell r="J14">
            <v>955.99140590747606</v>
          </cell>
          <cell r="K14">
            <v>764.79312472598087</v>
          </cell>
          <cell r="L14">
            <v>479.27035816161464</v>
          </cell>
          <cell r="M14">
            <v>448.67863317257547</v>
          </cell>
          <cell r="N14">
            <v>433.38277067805581</v>
          </cell>
          <cell r="O14">
            <v>412.98828735202972</v>
          </cell>
          <cell r="P14">
            <v>382.39656236299044</v>
          </cell>
          <cell r="Q14">
            <v>285.52276656436624</v>
          </cell>
          <cell r="R14">
            <v>382.39656236299044</v>
          </cell>
          <cell r="S14">
            <v>412.98828735202972</v>
          </cell>
        </row>
        <row r="15">
          <cell r="A15">
            <v>0</v>
          </cell>
          <cell r="I15">
            <v>509.86208315065392</v>
          </cell>
          <cell r="J15">
            <v>955.99140590747606</v>
          </cell>
          <cell r="K15">
            <v>764.79312472598087</v>
          </cell>
          <cell r="L15">
            <v>479.27035816161464</v>
          </cell>
          <cell r="M15">
            <v>448.67863317257547</v>
          </cell>
          <cell r="N15">
            <v>433.38277067805581</v>
          </cell>
          <cell r="O15">
            <v>412.98828735202972</v>
          </cell>
          <cell r="P15">
            <v>382.39656236299044</v>
          </cell>
          <cell r="Q15">
            <v>285.52276656436624</v>
          </cell>
          <cell r="R15">
            <v>382.39656236299044</v>
          </cell>
          <cell r="S15">
            <v>412.98828735202972</v>
          </cell>
        </row>
        <row r="16">
          <cell r="A16">
            <v>3</v>
          </cell>
          <cell r="I16">
            <v>399.81398444567992</v>
          </cell>
          <cell r="J16">
            <v>749.65122083564984</v>
          </cell>
          <cell r="K16">
            <v>599.72097666851982</v>
          </cell>
          <cell r="L16">
            <v>375.82514537893911</v>
          </cell>
          <cell r="M16">
            <v>351.83630631219836</v>
          </cell>
          <cell r="N16">
            <v>339.84188677882793</v>
          </cell>
          <cell r="O16">
            <v>323.84932740100078</v>
          </cell>
          <cell r="P16">
            <v>299.86048833425991</v>
          </cell>
          <cell r="Q16">
            <v>223.89583128958077</v>
          </cell>
          <cell r="R16">
            <v>299.86048833425991</v>
          </cell>
          <cell r="S16">
            <v>323.84932740100078</v>
          </cell>
        </row>
        <row r="17">
          <cell r="A17">
            <v>0</v>
          </cell>
          <cell r="I17">
            <v>399.81398444567992</v>
          </cell>
          <cell r="J17">
            <v>749.65122083564984</v>
          </cell>
          <cell r="K17">
            <v>599.72097666851982</v>
          </cell>
          <cell r="L17">
            <v>375.82514537893911</v>
          </cell>
          <cell r="M17">
            <v>351.83630631219836</v>
          </cell>
          <cell r="N17">
            <v>339.84188677882793</v>
          </cell>
          <cell r="O17">
            <v>323.84932740100078</v>
          </cell>
          <cell r="P17">
            <v>299.86048833425991</v>
          </cell>
          <cell r="Q17">
            <v>223.89583128958077</v>
          </cell>
          <cell r="R17">
            <v>299.86048833425991</v>
          </cell>
          <cell r="S17">
            <v>323.84932740100078</v>
          </cell>
        </row>
        <row r="18">
          <cell r="A18">
            <v>0</v>
          </cell>
          <cell r="I18">
            <v>399.81398444567992</v>
          </cell>
          <cell r="J18">
            <v>749.65122083564984</v>
          </cell>
          <cell r="K18">
            <v>599.72097666851982</v>
          </cell>
          <cell r="L18">
            <v>375.82514537893911</v>
          </cell>
          <cell r="M18">
            <v>351.83630631219836</v>
          </cell>
          <cell r="N18">
            <v>339.84188677882793</v>
          </cell>
          <cell r="O18">
            <v>323.84932740100078</v>
          </cell>
          <cell r="P18">
            <v>299.86048833425991</v>
          </cell>
          <cell r="Q18">
            <v>223.89583128958077</v>
          </cell>
          <cell r="R18">
            <v>299.86048833425991</v>
          </cell>
          <cell r="S18">
            <v>323.84932740100078</v>
          </cell>
        </row>
        <row r="19">
          <cell r="A19">
            <v>0</v>
          </cell>
          <cell r="I19">
            <v>399.81398444567992</v>
          </cell>
          <cell r="J19">
            <v>749.65122083564984</v>
          </cell>
          <cell r="K19">
            <v>599.72097666851982</v>
          </cell>
          <cell r="L19">
            <v>375.82514537893911</v>
          </cell>
          <cell r="M19">
            <v>351.83630631219836</v>
          </cell>
          <cell r="N19">
            <v>339.84188677882793</v>
          </cell>
          <cell r="O19">
            <v>323.84932740100078</v>
          </cell>
          <cell r="P19">
            <v>299.86048833425991</v>
          </cell>
          <cell r="Q19">
            <v>223.89583128958077</v>
          </cell>
          <cell r="R19">
            <v>299.86048833425991</v>
          </cell>
          <cell r="S19">
            <v>323.84932740100078</v>
          </cell>
        </row>
        <row r="20">
          <cell r="A20">
            <v>0</v>
          </cell>
          <cell r="I20">
            <v>399.81398444567992</v>
          </cell>
          <cell r="J20">
            <v>749.65122083564984</v>
          </cell>
          <cell r="K20">
            <v>599.72097666851982</v>
          </cell>
          <cell r="L20">
            <v>375.82514537893911</v>
          </cell>
          <cell r="M20">
            <v>351.83630631219836</v>
          </cell>
          <cell r="N20">
            <v>339.84188677882793</v>
          </cell>
          <cell r="O20">
            <v>323.84932740100078</v>
          </cell>
          <cell r="P20">
            <v>299.86048833425991</v>
          </cell>
          <cell r="Q20">
            <v>223.89583128958077</v>
          </cell>
          <cell r="R20">
            <v>299.86048833425991</v>
          </cell>
          <cell r="S20">
            <v>323.84932740100078</v>
          </cell>
        </row>
        <row r="21">
          <cell r="A21">
            <v>4</v>
          </cell>
          <cell r="I21">
            <v>451.5536981080644</v>
          </cell>
          <cell r="J21">
            <v>846.66318395262078</v>
          </cell>
          <cell r="K21">
            <v>677.33054716209654</v>
          </cell>
          <cell r="L21">
            <v>424.46047622158051</v>
          </cell>
          <cell r="M21">
            <v>397.36725433509667</v>
          </cell>
          <cell r="N21">
            <v>383.82064339185473</v>
          </cell>
          <cell r="O21">
            <v>365.75849546753216</v>
          </cell>
          <cell r="P21">
            <v>338.66527358104827</v>
          </cell>
          <cell r="Q21">
            <v>252.87007094051609</v>
          </cell>
          <cell r="R21">
            <v>338.66527358104827</v>
          </cell>
          <cell r="S21">
            <v>365.75849546753216</v>
          </cell>
        </row>
        <row r="22">
          <cell r="A22">
            <v>0</v>
          </cell>
          <cell r="I22">
            <v>451.5536981080644</v>
          </cell>
          <cell r="J22">
            <v>846.66318395262078</v>
          </cell>
          <cell r="K22">
            <v>677.33054716209654</v>
          </cell>
          <cell r="L22">
            <v>424.46047622158051</v>
          </cell>
          <cell r="M22">
            <v>397.36725433509667</v>
          </cell>
          <cell r="N22">
            <v>383.82064339185473</v>
          </cell>
          <cell r="O22">
            <v>365.75849546753216</v>
          </cell>
          <cell r="P22">
            <v>338.66527358104827</v>
          </cell>
          <cell r="Q22">
            <v>252.87007094051609</v>
          </cell>
          <cell r="R22">
            <v>338.66527358104827</v>
          </cell>
          <cell r="S22">
            <v>365.75849546753216</v>
          </cell>
        </row>
        <row r="23">
          <cell r="A23">
            <v>0</v>
          </cell>
          <cell r="I23">
            <v>451.5536981080644</v>
          </cell>
          <cell r="J23">
            <v>846.66318395262078</v>
          </cell>
          <cell r="K23">
            <v>677.33054716209654</v>
          </cell>
          <cell r="L23">
            <v>424.46047622158051</v>
          </cell>
          <cell r="M23">
            <v>397.36725433509667</v>
          </cell>
          <cell r="N23">
            <v>383.82064339185473</v>
          </cell>
          <cell r="O23">
            <v>365.75849546753216</v>
          </cell>
          <cell r="P23">
            <v>338.66527358104827</v>
          </cell>
          <cell r="Q23">
            <v>252.87007094051609</v>
          </cell>
          <cell r="R23">
            <v>338.66527358104827</v>
          </cell>
          <cell r="S23">
            <v>365.75849546753216</v>
          </cell>
        </row>
        <row r="24">
          <cell r="A24">
            <v>0</v>
          </cell>
          <cell r="I24">
            <v>451.5536981080644</v>
          </cell>
          <cell r="J24">
            <v>846.66318395262078</v>
          </cell>
          <cell r="K24">
            <v>677.33054716209654</v>
          </cell>
          <cell r="L24">
            <v>424.46047622158051</v>
          </cell>
          <cell r="M24">
            <v>397.36725433509667</v>
          </cell>
          <cell r="N24">
            <v>383.82064339185473</v>
          </cell>
          <cell r="O24">
            <v>365.75849546753216</v>
          </cell>
          <cell r="P24">
            <v>338.66527358104827</v>
          </cell>
          <cell r="Q24">
            <v>252.87007094051609</v>
          </cell>
          <cell r="R24">
            <v>338.66527358104827</v>
          </cell>
          <cell r="S24">
            <v>365.75849546753216</v>
          </cell>
        </row>
        <row r="25">
          <cell r="A25">
            <v>0</v>
          </cell>
          <cell r="I25">
            <v>451.5536981080644</v>
          </cell>
          <cell r="J25">
            <v>846.66318395262078</v>
          </cell>
          <cell r="K25">
            <v>677.33054716209654</v>
          </cell>
          <cell r="L25">
            <v>424.46047622158051</v>
          </cell>
          <cell r="M25">
            <v>397.36725433509667</v>
          </cell>
          <cell r="N25">
            <v>383.82064339185473</v>
          </cell>
          <cell r="O25">
            <v>365.75849546753216</v>
          </cell>
          <cell r="P25">
            <v>338.66527358104827</v>
          </cell>
          <cell r="Q25">
            <v>252.87007094051609</v>
          </cell>
          <cell r="R25">
            <v>338.66527358104827</v>
          </cell>
          <cell r="S25">
            <v>365.75849546753216</v>
          </cell>
        </row>
        <row r="26">
          <cell r="A26">
            <v>5</v>
          </cell>
          <cell r="I26">
            <v>87.871205372676911</v>
          </cell>
          <cell r="J26">
            <v>164.7585100737692</v>
          </cell>
          <cell r="K26">
            <v>131.80680805901537</v>
          </cell>
          <cell r="L26">
            <v>82.59893305031629</v>
          </cell>
          <cell r="M26">
            <v>77.326660727955684</v>
          </cell>
          <cell r="N26">
            <v>74.690524566775366</v>
          </cell>
          <cell r="O26">
            <v>71.175676351868304</v>
          </cell>
          <cell r="P26">
            <v>65.903404029507684</v>
          </cell>
          <cell r="Q26">
            <v>49.207875008699077</v>
          </cell>
          <cell r="R26">
            <v>65.903404029507684</v>
          </cell>
          <cell r="S26">
            <v>71.175676351868304</v>
          </cell>
        </row>
        <row r="27">
          <cell r="A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0</v>
          </cell>
          <cell r="I28">
            <v>87.871205372676911</v>
          </cell>
          <cell r="J28">
            <v>164.7585100737692</v>
          </cell>
          <cell r="K28">
            <v>131.80680805901537</v>
          </cell>
          <cell r="L28">
            <v>82.59893305031629</v>
          </cell>
          <cell r="M28">
            <v>77.326660727955684</v>
          </cell>
          <cell r="N28">
            <v>74.690524566775366</v>
          </cell>
          <cell r="O28">
            <v>71.175676351868304</v>
          </cell>
          <cell r="P28">
            <v>65.903404029507684</v>
          </cell>
          <cell r="Q28">
            <v>49.207875008699077</v>
          </cell>
          <cell r="R28">
            <v>65.903404029507684</v>
          </cell>
          <cell r="S28">
            <v>71.175676351868304</v>
          </cell>
        </row>
        <row r="29">
          <cell r="A29">
            <v>0</v>
          </cell>
          <cell r="I29">
            <v>87.871205372676911</v>
          </cell>
          <cell r="J29">
            <v>164.7585100737692</v>
          </cell>
          <cell r="K29">
            <v>131.80680805901537</v>
          </cell>
          <cell r="L29">
            <v>82.59893305031629</v>
          </cell>
          <cell r="M29">
            <v>77.326660727955684</v>
          </cell>
          <cell r="N29">
            <v>74.690524566775366</v>
          </cell>
          <cell r="O29">
            <v>71.175676351868304</v>
          </cell>
          <cell r="P29">
            <v>65.903404029507684</v>
          </cell>
          <cell r="Q29">
            <v>49.207875008699077</v>
          </cell>
          <cell r="R29">
            <v>65.903404029507684</v>
          </cell>
          <cell r="S29">
            <v>71.175676351868304</v>
          </cell>
        </row>
        <row r="30">
          <cell r="A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6</v>
          </cell>
          <cell r="I31">
            <v>835.04055261442534</v>
          </cell>
          <cell r="J31">
            <v>1565.7010361520474</v>
          </cell>
          <cell r="K31">
            <v>1252.5608289216379</v>
          </cell>
          <cell r="L31">
            <v>784.93811945755976</v>
          </cell>
          <cell r="M31">
            <v>734.83568630069431</v>
          </cell>
          <cell r="N31">
            <v>709.78446972226152</v>
          </cell>
          <cell r="O31">
            <v>676.38284761768455</v>
          </cell>
          <cell r="P31">
            <v>626.28041446081897</v>
          </cell>
          <cell r="Q31">
            <v>467.62270946407824</v>
          </cell>
          <cell r="R31">
            <v>626.28041446081897</v>
          </cell>
          <cell r="S31">
            <v>676.38284761768455</v>
          </cell>
        </row>
        <row r="32">
          <cell r="A32">
            <v>0</v>
          </cell>
          <cell r="I32">
            <v>835.04055261442534</v>
          </cell>
          <cell r="J32">
            <v>1565.7010361520474</v>
          </cell>
          <cell r="K32">
            <v>1252.5608289216379</v>
          </cell>
          <cell r="L32">
            <v>784.93811945755976</v>
          </cell>
          <cell r="M32">
            <v>734.83568630069431</v>
          </cell>
          <cell r="N32">
            <v>709.78446972226152</v>
          </cell>
          <cell r="O32">
            <v>676.38284761768455</v>
          </cell>
          <cell r="P32">
            <v>626.28041446081897</v>
          </cell>
          <cell r="Q32">
            <v>467.62270946407824</v>
          </cell>
          <cell r="R32">
            <v>626.28041446081897</v>
          </cell>
          <cell r="S32">
            <v>676.38284761768455</v>
          </cell>
        </row>
        <row r="33">
          <cell r="A33">
            <v>0</v>
          </cell>
          <cell r="I33">
            <v>835.04055261442534</v>
          </cell>
          <cell r="J33">
            <v>1565.7010361520474</v>
          </cell>
          <cell r="K33">
            <v>1252.5608289216379</v>
          </cell>
          <cell r="L33">
            <v>784.93811945755976</v>
          </cell>
          <cell r="M33">
            <v>734.83568630069431</v>
          </cell>
          <cell r="N33">
            <v>709.78446972226152</v>
          </cell>
          <cell r="O33">
            <v>676.38284761768455</v>
          </cell>
          <cell r="P33">
            <v>626.28041446081897</v>
          </cell>
          <cell r="Q33">
            <v>467.62270946407824</v>
          </cell>
          <cell r="R33">
            <v>626.28041446081897</v>
          </cell>
          <cell r="S33">
            <v>676.38284761768455</v>
          </cell>
        </row>
        <row r="34">
          <cell r="A34">
            <v>0</v>
          </cell>
          <cell r="I34">
            <v>835.04055261442534</v>
          </cell>
          <cell r="J34">
            <v>1565.7010361520474</v>
          </cell>
          <cell r="K34">
            <v>1252.5608289216379</v>
          </cell>
          <cell r="L34">
            <v>784.93811945755976</v>
          </cell>
          <cell r="M34">
            <v>734.83568630069431</v>
          </cell>
          <cell r="N34">
            <v>709.78446972226152</v>
          </cell>
          <cell r="O34">
            <v>676.38284761768455</v>
          </cell>
          <cell r="P34">
            <v>626.28041446081897</v>
          </cell>
          <cell r="Q34">
            <v>467.62270946407824</v>
          </cell>
          <cell r="R34">
            <v>626.28041446081897</v>
          </cell>
          <cell r="S34">
            <v>676.38284761768455</v>
          </cell>
        </row>
        <row r="35">
          <cell r="A35">
            <v>0</v>
          </cell>
          <cell r="I35">
            <v>835.04055261442534</v>
          </cell>
          <cell r="J35">
            <v>1565.7010361520474</v>
          </cell>
          <cell r="K35">
            <v>1252.5608289216379</v>
          </cell>
          <cell r="L35">
            <v>784.93811945755976</v>
          </cell>
          <cell r="M35">
            <v>734.83568630069431</v>
          </cell>
          <cell r="N35">
            <v>709.78446972226152</v>
          </cell>
          <cell r="O35">
            <v>676.38284761768455</v>
          </cell>
          <cell r="P35">
            <v>626.28041446081897</v>
          </cell>
          <cell r="Q35">
            <v>467.62270946407824</v>
          </cell>
          <cell r="R35">
            <v>626.28041446081897</v>
          </cell>
          <cell r="S35">
            <v>676.38284761768455</v>
          </cell>
        </row>
        <row r="36">
          <cell r="A36">
            <v>7</v>
          </cell>
          <cell r="I36">
            <v>275.12528503282567</v>
          </cell>
          <cell r="J36">
            <v>515.85990943654815</v>
          </cell>
          <cell r="K36">
            <v>412.68792754923851</v>
          </cell>
          <cell r="L36">
            <v>258.61776793085613</v>
          </cell>
          <cell r="M36">
            <v>242.11025082888659</v>
          </cell>
          <cell r="N36">
            <v>233.85649227790182</v>
          </cell>
          <cell r="O36">
            <v>222.85148087658882</v>
          </cell>
          <cell r="P36">
            <v>206.34396377461925</v>
          </cell>
          <cell r="Q36">
            <v>154.07015961838241</v>
          </cell>
          <cell r="R36">
            <v>206.34396377461925</v>
          </cell>
          <cell r="S36">
            <v>222.85148087658882</v>
          </cell>
        </row>
        <row r="37">
          <cell r="A37">
            <v>0</v>
          </cell>
          <cell r="I37">
            <v>275.12528503282567</v>
          </cell>
          <cell r="J37">
            <v>515.85990943654815</v>
          </cell>
          <cell r="K37">
            <v>412.68792754923851</v>
          </cell>
          <cell r="L37">
            <v>258.61776793085613</v>
          </cell>
          <cell r="M37">
            <v>242.11025082888659</v>
          </cell>
          <cell r="N37">
            <v>233.85649227790182</v>
          </cell>
          <cell r="O37">
            <v>222.85148087658882</v>
          </cell>
          <cell r="P37">
            <v>206.34396377461925</v>
          </cell>
          <cell r="Q37">
            <v>154.07015961838241</v>
          </cell>
          <cell r="R37">
            <v>206.34396377461925</v>
          </cell>
          <cell r="S37">
            <v>222.85148087658882</v>
          </cell>
        </row>
        <row r="38">
          <cell r="A38">
            <v>0</v>
          </cell>
          <cell r="I38">
            <v>275.12528503282567</v>
          </cell>
          <cell r="J38">
            <v>515.85990943654815</v>
          </cell>
          <cell r="K38">
            <v>412.68792754923851</v>
          </cell>
          <cell r="L38">
            <v>258.61776793085613</v>
          </cell>
          <cell r="M38">
            <v>242.11025082888659</v>
          </cell>
          <cell r="N38">
            <v>233.85649227790182</v>
          </cell>
          <cell r="O38">
            <v>222.85148087658882</v>
          </cell>
          <cell r="P38">
            <v>206.34396377461925</v>
          </cell>
          <cell r="Q38">
            <v>154.07015961838241</v>
          </cell>
          <cell r="R38">
            <v>206.34396377461925</v>
          </cell>
          <cell r="S38">
            <v>222.85148087658882</v>
          </cell>
        </row>
        <row r="39">
          <cell r="A39">
            <v>0</v>
          </cell>
          <cell r="I39">
            <v>275.12528503282567</v>
          </cell>
          <cell r="J39">
            <v>515.85990943654815</v>
          </cell>
          <cell r="K39">
            <v>412.68792754923851</v>
          </cell>
          <cell r="L39">
            <v>258.61776793085613</v>
          </cell>
          <cell r="M39">
            <v>242.11025082888659</v>
          </cell>
          <cell r="N39">
            <v>233.85649227790182</v>
          </cell>
          <cell r="O39">
            <v>222.85148087658882</v>
          </cell>
          <cell r="P39">
            <v>206.34396377461925</v>
          </cell>
          <cell r="Q39">
            <v>154.07015961838241</v>
          </cell>
          <cell r="R39">
            <v>206.34396377461925</v>
          </cell>
          <cell r="S39">
            <v>222.85148087658882</v>
          </cell>
        </row>
        <row r="40">
          <cell r="A40">
            <v>0</v>
          </cell>
          <cell r="I40">
            <v>275.12528503282567</v>
          </cell>
          <cell r="J40">
            <v>515.85990943654815</v>
          </cell>
          <cell r="K40">
            <v>412.68792754923851</v>
          </cell>
          <cell r="L40">
            <v>258.61776793085613</v>
          </cell>
          <cell r="M40">
            <v>242.11025082888659</v>
          </cell>
          <cell r="N40">
            <v>233.85649227790182</v>
          </cell>
          <cell r="O40">
            <v>222.85148087658882</v>
          </cell>
          <cell r="P40">
            <v>206.34396377461925</v>
          </cell>
          <cell r="Q40">
            <v>154.07015961838241</v>
          </cell>
          <cell r="R40">
            <v>206.34396377461925</v>
          </cell>
          <cell r="S40">
            <v>222.85148087658882</v>
          </cell>
        </row>
        <row r="41">
          <cell r="A41">
            <v>8</v>
          </cell>
          <cell r="I41">
            <v>378.20380843245289</v>
          </cell>
          <cell r="J41">
            <v>709.13214081084914</v>
          </cell>
          <cell r="K41">
            <v>567.30571264867933</v>
          </cell>
          <cell r="L41">
            <v>355.5115799265057</v>
          </cell>
          <cell r="M41">
            <v>332.81935142055852</v>
          </cell>
          <cell r="N41">
            <v>321.47323716758495</v>
          </cell>
          <cell r="O41">
            <v>306.34508483028685</v>
          </cell>
          <cell r="P41">
            <v>283.65285632433967</v>
          </cell>
          <cell r="Q41">
            <v>211.79413272217363</v>
          </cell>
          <cell r="R41">
            <v>283.65285632433967</v>
          </cell>
          <cell r="S41">
            <v>306.34508483028685</v>
          </cell>
        </row>
        <row r="42">
          <cell r="A42">
            <v>0</v>
          </cell>
          <cell r="I42">
            <v>378.20380843245289</v>
          </cell>
          <cell r="J42">
            <v>709.13214081084914</v>
          </cell>
          <cell r="K42">
            <v>567.30571264867933</v>
          </cell>
          <cell r="L42">
            <v>355.5115799265057</v>
          </cell>
          <cell r="M42">
            <v>332.81935142055852</v>
          </cell>
          <cell r="N42">
            <v>321.47323716758495</v>
          </cell>
          <cell r="O42">
            <v>306.34508483028685</v>
          </cell>
          <cell r="P42">
            <v>283.65285632433967</v>
          </cell>
          <cell r="Q42">
            <v>211.79413272217363</v>
          </cell>
          <cell r="R42">
            <v>283.65285632433967</v>
          </cell>
          <cell r="S42">
            <v>306.34508483028685</v>
          </cell>
        </row>
        <row r="43">
          <cell r="A43">
            <v>0</v>
          </cell>
          <cell r="I43">
            <v>378.20380843245289</v>
          </cell>
          <cell r="J43">
            <v>709.13214081084914</v>
          </cell>
          <cell r="K43">
            <v>567.30571264867933</v>
          </cell>
          <cell r="L43">
            <v>355.5115799265057</v>
          </cell>
          <cell r="M43">
            <v>332.81935142055852</v>
          </cell>
          <cell r="N43">
            <v>321.47323716758495</v>
          </cell>
          <cell r="O43">
            <v>306.34508483028685</v>
          </cell>
          <cell r="P43">
            <v>283.65285632433967</v>
          </cell>
          <cell r="Q43">
            <v>211.79413272217363</v>
          </cell>
          <cell r="R43">
            <v>283.65285632433967</v>
          </cell>
          <cell r="S43">
            <v>306.34508483028685</v>
          </cell>
        </row>
        <row r="44">
          <cell r="A44">
            <v>0</v>
          </cell>
          <cell r="I44">
            <v>378.20380843245289</v>
          </cell>
          <cell r="J44">
            <v>709.13214081084914</v>
          </cell>
          <cell r="K44">
            <v>567.30571264867933</v>
          </cell>
          <cell r="L44">
            <v>355.5115799265057</v>
          </cell>
          <cell r="M44">
            <v>332.81935142055852</v>
          </cell>
          <cell r="N44">
            <v>321.47323716758495</v>
          </cell>
          <cell r="O44">
            <v>306.34508483028685</v>
          </cell>
          <cell r="P44">
            <v>283.65285632433967</v>
          </cell>
          <cell r="Q44">
            <v>211.79413272217363</v>
          </cell>
          <cell r="R44">
            <v>283.65285632433967</v>
          </cell>
          <cell r="S44">
            <v>306.34508483028685</v>
          </cell>
        </row>
        <row r="45">
          <cell r="A45">
            <v>0</v>
          </cell>
          <cell r="I45">
            <v>378.20380843245289</v>
          </cell>
          <cell r="J45">
            <v>709.13214081084914</v>
          </cell>
          <cell r="K45">
            <v>567.30571264867933</v>
          </cell>
          <cell r="L45">
            <v>355.5115799265057</v>
          </cell>
          <cell r="M45">
            <v>332.81935142055852</v>
          </cell>
          <cell r="N45">
            <v>321.47323716758495</v>
          </cell>
          <cell r="O45">
            <v>306.34508483028685</v>
          </cell>
          <cell r="P45">
            <v>283.65285632433967</v>
          </cell>
          <cell r="Q45">
            <v>211.79413272217363</v>
          </cell>
          <cell r="R45">
            <v>283.65285632433967</v>
          </cell>
          <cell r="S45">
            <v>306.34508483028685</v>
          </cell>
        </row>
        <row r="46">
          <cell r="A46">
            <v>9</v>
          </cell>
          <cell r="I46">
            <v>575.38685607579225</v>
          </cell>
          <cell r="J46">
            <v>1078.8503551421104</v>
          </cell>
          <cell r="K46">
            <v>863.08028411368832</v>
          </cell>
          <cell r="L46">
            <v>540.86364471124466</v>
          </cell>
          <cell r="M46">
            <v>506.34043334669718</v>
          </cell>
          <cell r="N46">
            <v>489.07882766442339</v>
          </cell>
          <cell r="O46">
            <v>466.06335342139175</v>
          </cell>
          <cell r="P46">
            <v>431.54014205684416</v>
          </cell>
          <cell r="Q46">
            <v>322.21663940244372</v>
          </cell>
          <cell r="R46">
            <v>431.54014205684416</v>
          </cell>
          <cell r="S46">
            <v>466.06335342139175</v>
          </cell>
        </row>
        <row r="47">
          <cell r="A47">
            <v>0</v>
          </cell>
          <cell r="I47">
            <v>575.38685607579225</v>
          </cell>
          <cell r="J47">
            <v>1078.8503551421104</v>
          </cell>
          <cell r="K47">
            <v>863.08028411368832</v>
          </cell>
          <cell r="L47">
            <v>540.86364471124466</v>
          </cell>
          <cell r="M47">
            <v>506.34043334669718</v>
          </cell>
          <cell r="N47">
            <v>489.07882766442339</v>
          </cell>
          <cell r="O47">
            <v>466.06335342139175</v>
          </cell>
          <cell r="P47">
            <v>431.54014205684416</v>
          </cell>
          <cell r="Q47">
            <v>322.21663940244372</v>
          </cell>
          <cell r="R47">
            <v>431.54014205684416</v>
          </cell>
          <cell r="S47">
            <v>466.06335342139175</v>
          </cell>
        </row>
        <row r="48">
          <cell r="A48">
            <v>0</v>
          </cell>
          <cell r="I48">
            <v>575.38685607579225</v>
          </cell>
          <cell r="J48">
            <v>1078.8503551421104</v>
          </cell>
          <cell r="K48">
            <v>863.08028411368832</v>
          </cell>
          <cell r="L48">
            <v>540.86364471124466</v>
          </cell>
          <cell r="M48">
            <v>506.34043334669718</v>
          </cell>
          <cell r="N48">
            <v>489.07882766442339</v>
          </cell>
          <cell r="O48">
            <v>466.06335342139175</v>
          </cell>
          <cell r="P48">
            <v>431.54014205684416</v>
          </cell>
          <cell r="Q48">
            <v>322.21663940244372</v>
          </cell>
          <cell r="R48">
            <v>431.54014205684416</v>
          </cell>
          <cell r="S48">
            <v>466.06335342139175</v>
          </cell>
        </row>
        <row r="49">
          <cell r="A49">
            <v>0</v>
          </cell>
          <cell r="I49">
            <v>575.38685607579225</v>
          </cell>
          <cell r="J49">
            <v>1078.8503551421104</v>
          </cell>
          <cell r="K49">
            <v>863.08028411368832</v>
          </cell>
          <cell r="L49">
            <v>540.86364471124466</v>
          </cell>
          <cell r="M49">
            <v>506.34043334669718</v>
          </cell>
          <cell r="N49">
            <v>489.07882766442339</v>
          </cell>
          <cell r="O49">
            <v>466.06335342139175</v>
          </cell>
          <cell r="P49">
            <v>431.54014205684416</v>
          </cell>
          <cell r="Q49">
            <v>322.21663940244372</v>
          </cell>
          <cell r="R49">
            <v>431.54014205684416</v>
          </cell>
          <cell r="S49">
            <v>466.06335342139175</v>
          </cell>
        </row>
        <row r="50">
          <cell r="A50">
            <v>0</v>
          </cell>
          <cell r="I50">
            <v>575.38685607579225</v>
          </cell>
          <cell r="J50">
            <v>1078.8503551421104</v>
          </cell>
          <cell r="K50">
            <v>863.08028411368832</v>
          </cell>
          <cell r="L50">
            <v>540.86364471124466</v>
          </cell>
          <cell r="M50">
            <v>506.34043334669718</v>
          </cell>
          <cell r="N50">
            <v>489.07882766442339</v>
          </cell>
          <cell r="O50">
            <v>466.06335342139175</v>
          </cell>
          <cell r="P50">
            <v>431.54014205684416</v>
          </cell>
          <cell r="Q50">
            <v>322.21663940244372</v>
          </cell>
          <cell r="R50">
            <v>431.54014205684416</v>
          </cell>
          <cell r="S50">
            <v>466.06335342139175</v>
          </cell>
        </row>
        <row r="51">
          <cell r="A51">
            <v>10</v>
          </cell>
          <cell r="I51">
            <v>240.96780281710727</v>
          </cell>
          <cell r="J51">
            <v>451.81463028207611</v>
          </cell>
          <cell r="K51">
            <v>361.45170422566093</v>
          </cell>
          <cell r="L51">
            <v>226.50973464808081</v>
          </cell>
          <cell r="M51">
            <v>212.0516664790544</v>
          </cell>
          <cell r="N51">
            <v>204.82263239454119</v>
          </cell>
          <cell r="O51">
            <v>195.1839202818569</v>
          </cell>
          <cell r="P51">
            <v>180.72585211283047</v>
          </cell>
          <cell r="Q51">
            <v>134.9419695775801</v>
          </cell>
          <cell r="R51">
            <v>180.72585211283047</v>
          </cell>
          <cell r="S51">
            <v>195.1839202818569</v>
          </cell>
        </row>
        <row r="52">
          <cell r="A52">
            <v>0</v>
          </cell>
          <cell r="I52">
            <v>240.96780281710727</v>
          </cell>
          <cell r="J52">
            <v>451.81463028207611</v>
          </cell>
          <cell r="K52">
            <v>361.45170422566093</v>
          </cell>
          <cell r="L52">
            <v>226.50973464808081</v>
          </cell>
          <cell r="M52">
            <v>212.0516664790544</v>
          </cell>
          <cell r="N52">
            <v>204.82263239454119</v>
          </cell>
          <cell r="O52">
            <v>195.1839202818569</v>
          </cell>
          <cell r="P52">
            <v>180.72585211283047</v>
          </cell>
          <cell r="Q52">
            <v>134.9419695775801</v>
          </cell>
          <cell r="R52">
            <v>180.72585211283047</v>
          </cell>
          <cell r="S52">
            <v>195.1839202818569</v>
          </cell>
        </row>
        <row r="53">
          <cell r="A53">
            <v>0</v>
          </cell>
          <cell r="I53">
            <v>240.96780281710727</v>
          </cell>
          <cell r="J53">
            <v>451.81463028207611</v>
          </cell>
          <cell r="K53">
            <v>361.45170422566093</v>
          </cell>
          <cell r="L53">
            <v>226.50973464808081</v>
          </cell>
          <cell r="M53">
            <v>212.0516664790544</v>
          </cell>
          <cell r="N53">
            <v>204.82263239454119</v>
          </cell>
          <cell r="O53">
            <v>195.1839202818569</v>
          </cell>
          <cell r="P53">
            <v>180.72585211283047</v>
          </cell>
          <cell r="Q53">
            <v>134.9419695775801</v>
          </cell>
          <cell r="R53">
            <v>180.72585211283047</v>
          </cell>
          <cell r="S53">
            <v>195.1839202818569</v>
          </cell>
        </row>
        <row r="54">
          <cell r="A54">
            <v>0</v>
          </cell>
          <cell r="I54">
            <v>240.96780281710727</v>
          </cell>
          <cell r="J54">
            <v>451.81463028207611</v>
          </cell>
          <cell r="K54">
            <v>361.45170422566093</v>
          </cell>
          <cell r="L54">
            <v>226.50973464808081</v>
          </cell>
          <cell r="M54">
            <v>212.0516664790544</v>
          </cell>
          <cell r="N54">
            <v>204.82263239454119</v>
          </cell>
          <cell r="O54">
            <v>195.1839202818569</v>
          </cell>
          <cell r="P54">
            <v>180.72585211283047</v>
          </cell>
          <cell r="Q54">
            <v>134.9419695775801</v>
          </cell>
          <cell r="R54">
            <v>180.72585211283047</v>
          </cell>
          <cell r="S54">
            <v>195.1839202818569</v>
          </cell>
        </row>
        <row r="55">
          <cell r="A55">
            <v>0</v>
          </cell>
          <cell r="I55">
            <v>240.96780281710727</v>
          </cell>
          <cell r="J55">
            <v>451.81463028207611</v>
          </cell>
          <cell r="K55">
            <v>361.45170422566093</v>
          </cell>
          <cell r="L55">
            <v>226.50973464808081</v>
          </cell>
          <cell r="M55">
            <v>212.0516664790544</v>
          </cell>
          <cell r="N55">
            <v>204.82263239454119</v>
          </cell>
          <cell r="O55">
            <v>195.1839202818569</v>
          </cell>
          <cell r="P55">
            <v>180.72585211283047</v>
          </cell>
          <cell r="Q55">
            <v>134.9419695775801</v>
          </cell>
          <cell r="R55">
            <v>180.72585211283047</v>
          </cell>
          <cell r="S55">
            <v>195.1839202818569</v>
          </cell>
        </row>
        <row r="56">
          <cell r="A56">
            <v>11</v>
          </cell>
          <cell r="I56">
            <v>539.95223214691555</v>
          </cell>
          <cell r="J56">
            <v>1012.4104352754666</v>
          </cell>
          <cell r="K56">
            <v>809.92834822037332</v>
          </cell>
          <cell r="L56">
            <v>507.55509821810057</v>
          </cell>
          <cell r="M56">
            <v>475.1579642892857</v>
          </cell>
          <cell r="N56">
            <v>458.95939732487818</v>
          </cell>
          <cell r="O56">
            <v>437.36130803900164</v>
          </cell>
          <cell r="P56">
            <v>404.96417411018666</v>
          </cell>
          <cell r="Q56">
            <v>302.37325000227275</v>
          </cell>
          <cell r="R56">
            <v>404.96417411018666</v>
          </cell>
          <cell r="S56">
            <v>437.36130803900164</v>
          </cell>
        </row>
        <row r="57">
          <cell r="A57">
            <v>0</v>
          </cell>
          <cell r="I57">
            <v>539.95223214691555</v>
          </cell>
          <cell r="J57">
            <v>1012.4104352754666</v>
          </cell>
          <cell r="K57">
            <v>809.92834822037332</v>
          </cell>
          <cell r="L57">
            <v>507.55509821810057</v>
          </cell>
          <cell r="M57">
            <v>475.1579642892857</v>
          </cell>
          <cell r="N57">
            <v>458.95939732487818</v>
          </cell>
          <cell r="O57">
            <v>437.36130803900164</v>
          </cell>
          <cell r="P57">
            <v>404.96417411018666</v>
          </cell>
          <cell r="Q57">
            <v>302.37325000227275</v>
          </cell>
          <cell r="R57">
            <v>404.96417411018666</v>
          </cell>
          <cell r="S57">
            <v>437.36130803900164</v>
          </cell>
        </row>
        <row r="58">
          <cell r="A58">
            <v>0</v>
          </cell>
          <cell r="I58">
            <v>539.95223214691555</v>
          </cell>
          <cell r="J58">
            <v>1012.4104352754666</v>
          </cell>
          <cell r="K58">
            <v>809.92834822037332</v>
          </cell>
          <cell r="L58">
            <v>507.55509821810057</v>
          </cell>
          <cell r="M58">
            <v>475.1579642892857</v>
          </cell>
          <cell r="N58">
            <v>458.95939732487818</v>
          </cell>
          <cell r="O58">
            <v>437.36130803900164</v>
          </cell>
          <cell r="P58">
            <v>404.96417411018666</v>
          </cell>
          <cell r="Q58">
            <v>302.37325000227275</v>
          </cell>
          <cell r="R58">
            <v>404.96417411018666</v>
          </cell>
          <cell r="S58">
            <v>437.36130803900164</v>
          </cell>
        </row>
        <row r="59">
          <cell r="A59">
            <v>0</v>
          </cell>
          <cell r="I59">
            <v>539.95223214691555</v>
          </cell>
          <cell r="J59">
            <v>1012.4104352754666</v>
          </cell>
          <cell r="K59">
            <v>809.92834822037332</v>
          </cell>
          <cell r="L59">
            <v>507.55509821810057</v>
          </cell>
          <cell r="M59">
            <v>475.1579642892857</v>
          </cell>
          <cell r="N59">
            <v>458.95939732487818</v>
          </cell>
          <cell r="O59">
            <v>437.36130803900164</v>
          </cell>
          <cell r="P59">
            <v>404.96417411018666</v>
          </cell>
          <cell r="Q59">
            <v>302.37325000227275</v>
          </cell>
          <cell r="R59">
            <v>404.96417411018666</v>
          </cell>
          <cell r="S59">
            <v>437.36130803900164</v>
          </cell>
        </row>
        <row r="60">
          <cell r="A60">
            <v>0</v>
          </cell>
          <cell r="I60">
            <v>539.95223214691555</v>
          </cell>
          <cell r="J60">
            <v>1012.4104352754666</v>
          </cell>
          <cell r="K60">
            <v>809.92834822037332</v>
          </cell>
          <cell r="L60">
            <v>507.55509821810057</v>
          </cell>
          <cell r="M60">
            <v>475.1579642892857</v>
          </cell>
          <cell r="N60">
            <v>458.95939732487818</v>
          </cell>
          <cell r="O60">
            <v>437.36130803900164</v>
          </cell>
          <cell r="P60">
            <v>404.96417411018666</v>
          </cell>
          <cell r="Q60">
            <v>302.37325000227275</v>
          </cell>
          <cell r="R60">
            <v>404.96417411018666</v>
          </cell>
          <cell r="S60">
            <v>437.36130803900164</v>
          </cell>
        </row>
        <row r="61">
          <cell r="A61">
            <v>12</v>
          </cell>
          <cell r="I61">
            <v>315.34487215352152</v>
          </cell>
          <cell r="J61">
            <v>591.27163528785286</v>
          </cell>
          <cell r="K61">
            <v>473.01730823028231</v>
          </cell>
          <cell r="L61">
            <v>296.42417982431022</v>
          </cell>
          <cell r="M61">
            <v>277.50348749509897</v>
          </cell>
          <cell r="N61">
            <v>268.04314133049331</v>
          </cell>
          <cell r="O61">
            <v>255.42934644435246</v>
          </cell>
          <cell r="P61">
            <v>236.50865411514116</v>
          </cell>
          <cell r="Q61">
            <v>176.59312840597207</v>
          </cell>
          <cell r="R61">
            <v>236.50865411514116</v>
          </cell>
          <cell r="S61">
            <v>255.42934644435246</v>
          </cell>
        </row>
        <row r="62">
          <cell r="A62">
            <v>0</v>
          </cell>
          <cell r="I62">
            <v>315.34487215352152</v>
          </cell>
          <cell r="J62">
            <v>591.27163528785286</v>
          </cell>
          <cell r="K62">
            <v>473.01730823028231</v>
          </cell>
          <cell r="L62">
            <v>296.42417982431022</v>
          </cell>
          <cell r="M62">
            <v>277.50348749509897</v>
          </cell>
          <cell r="N62">
            <v>268.04314133049331</v>
          </cell>
          <cell r="O62">
            <v>255.42934644435246</v>
          </cell>
          <cell r="P62">
            <v>236.50865411514116</v>
          </cell>
          <cell r="Q62">
            <v>176.59312840597207</v>
          </cell>
          <cell r="R62">
            <v>236.50865411514116</v>
          </cell>
          <cell r="S62">
            <v>255.42934644435246</v>
          </cell>
        </row>
        <row r="63">
          <cell r="A63">
            <v>0</v>
          </cell>
          <cell r="I63">
            <v>315.34487215352152</v>
          </cell>
          <cell r="J63">
            <v>591.27163528785286</v>
          </cell>
          <cell r="K63">
            <v>473.01730823028231</v>
          </cell>
          <cell r="L63">
            <v>296.42417982431022</v>
          </cell>
          <cell r="M63">
            <v>277.50348749509897</v>
          </cell>
          <cell r="N63">
            <v>268.04314133049331</v>
          </cell>
          <cell r="O63">
            <v>255.42934644435246</v>
          </cell>
          <cell r="P63">
            <v>236.50865411514116</v>
          </cell>
          <cell r="Q63">
            <v>176.59312840597207</v>
          </cell>
          <cell r="R63">
            <v>236.50865411514116</v>
          </cell>
          <cell r="S63">
            <v>255.42934644435246</v>
          </cell>
        </row>
        <row r="64">
          <cell r="A64">
            <v>0</v>
          </cell>
          <cell r="I64">
            <v>315.34487215352152</v>
          </cell>
          <cell r="J64">
            <v>591.27163528785286</v>
          </cell>
          <cell r="K64">
            <v>473.01730823028231</v>
          </cell>
          <cell r="L64">
            <v>296.42417982431022</v>
          </cell>
          <cell r="M64">
            <v>277.50348749509897</v>
          </cell>
          <cell r="N64">
            <v>268.04314133049331</v>
          </cell>
          <cell r="O64">
            <v>255.42934644435246</v>
          </cell>
          <cell r="P64">
            <v>236.50865411514116</v>
          </cell>
          <cell r="Q64">
            <v>176.59312840597207</v>
          </cell>
          <cell r="R64">
            <v>236.50865411514116</v>
          </cell>
          <cell r="S64">
            <v>255.42934644435246</v>
          </cell>
        </row>
        <row r="65">
          <cell r="A65">
            <v>0</v>
          </cell>
          <cell r="I65">
            <v>315.34487215352152</v>
          </cell>
          <cell r="J65">
            <v>591.27163528785286</v>
          </cell>
          <cell r="K65">
            <v>473.01730823028231</v>
          </cell>
          <cell r="L65">
            <v>296.42417982431022</v>
          </cell>
          <cell r="M65">
            <v>277.50348749509897</v>
          </cell>
          <cell r="N65">
            <v>268.04314133049331</v>
          </cell>
          <cell r="O65">
            <v>255.42934644435246</v>
          </cell>
          <cell r="P65">
            <v>236.50865411514116</v>
          </cell>
          <cell r="Q65">
            <v>176.59312840597207</v>
          </cell>
          <cell r="R65">
            <v>236.50865411514116</v>
          </cell>
          <cell r="S65">
            <v>255.42934644435246</v>
          </cell>
        </row>
        <row r="66">
          <cell r="A66">
            <v>13</v>
          </cell>
          <cell r="I66">
            <v>398.65157850551714</v>
          </cell>
          <cell r="J66">
            <v>747.47170969784463</v>
          </cell>
          <cell r="K66">
            <v>597.9773677582757</v>
          </cell>
          <cell r="L66">
            <v>374.73248379518611</v>
          </cell>
          <cell r="M66">
            <v>350.81338908485509</v>
          </cell>
          <cell r="N66">
            <v>338.85384172968958</v>
          </cell>
          <cell r="O66">
            <v>322.90777858946888</v>
          </cell>
          <cell r="P66">
            <v>298.98868387913785</v>
          </cell>
          <cell r="Q66">
            <v>223.24488396308962</v>
          </cell>
          <cell r="R66">
            <v>298.98868387913785</v>
          </cell>
          <cell r="S66">
            <v>322.90777858946888</v>
          </cell>
        </row>
        <row r="67">
          <cell r="A67">
            <v>0</v>
          </cell>
          <cell r="I67">
            <v>398.65157850551714</v>
          </cell>
          <cell r="J67">
            <v>747.47170969784463</v>
          </cell>
          <cell r="K67">
            <v>597.9773677582757</v>
          </cell>
          <cell r="L67">
            <v>374.73248379518611</v>
          </cell>
          <cell r="M67">
            <v>350.81338908485509</v>
          </cell>
          <cell r="N67">
            <v>338.85384172968958</v>
          </cell>
          <cell r="O67">
            <v>322.90777858946888</v>
          </cell>
          <cell r="P67">
            <v>298.98868387913785</v>
          </cell>
          <cell r="Q67">
            <v>223.24488396308962</v>
          </cell>
          <cell r="R67">
            <v>298.98868387913785</v>
          </cell>
          <cell r="S67">
            <v>322.90777858946888</v>
          </cell>
        </row>
        <row r="68">
          <cell r="A68">
            <v>0</v>
          </cell>
          <cell r="I68">
            <v>398.65157850551714</v>
          </cell>
          <cell r="J68">
            <v>747.47170969784463</v>
          </cell>
          <cell r="K68">
            <v>597.9773677582757</v>
          </cell>
          <cell r="L68">
            <v>374.73248379518611</v>
          </cell>
          <cell r="M68">
            <v>350.81338908485509</v>
          </cell>
          <cell r="N68">
            <v>338.85384172968958</v>
          </cell>
          <cell r="O68">
            <v>322.90777858946888</v>
          </cell>
          <cell r="P68">
            <v>298.98868387913785</v>
          </cell>
          <cell r="Q68">
            <v>223.24488396308962</v>
          </cell>
          <cell r="R68">
            <v>298.98868387913785</v>
          </cell>
          <cell r="S68">
            <v>322.90777858946888</v>
          </cell>
        </row>
        <row r="69">
          <cell r="A69">
            <v>0</v>
          </cell>
          <cell r="I69">
            <v>398.65157850551714</v>
          </cell>
          <cell r="J69">
            <v>747.47170969784463</v>
          </cell>
          <cell r="K69">
            <v>597.9773677582757</v>
          </cell>
          <cell r="L69">
            <v>374.73248379518611</v>
          </cell>
          <cell r="M69">
            <v>350.81338908485509</v>
          </cell>
          <cell r="N69">
            <v>338.85384172968958</v>
          </cell>
          <cell r="O69">
            <v>322.90777858946888</v>
          </cell>
          <cell r="P69">
            <v>298.98868387913785</v>
          </cell>
          <cell r="Q69">
            <v>223.24488396308962</v>
          </cell>
          <cell r="R69">
            <v>298.98868387913785</v>
          </cell>
          <cell r="S69">
            <v>322.90777858946888</v>
          </cell>
        </row>
        <row r="70">
          <cell r="A70">
            <v>0</v>
          </cell>
          <cell r="I70">
            <v>398.65157850551714</v>
          </cell>
          <cell r="J70">
            <v>747.47170969784463</v>
          </cell>
          <cell r="K70">
            <v>597.9773677582757</v>
          </cell>
          <cell r="L70">
            <v>374.73248379518611</v>
          </cell>
          <cell r="M70">
            <v>350.81338908485509</v>
          </cell>
          <cell r="N70">
            <v>338.85384172968958</v>
          </cell>
          <cell r="O70">
            <v>322.90777858946888</v>
          </cell>
          <cell r="P70">
            <v>298.98868387913785</v>
          </cell>
          <cell r="Q70">
            <v>223.24488396308962</v>
          </cell>
          <cell r="R70">
            <v>298.98868387913785</v>
          </cell>
          <cell r="S70">
            <v>322.90777858946888</v>
          </cell>
        </row>
        <row r="71">
          <cell r="A71">
            <v>14</v>
          </cell>
          <cell r="I71">
            <v>406.78732500563001</v>
          </cell>
          <cell r="J71">
            <v>762.72623438555627</v>
          </cell>
          <cell r="K71">
            <v>610.18098750844501</v>
          </cell>
          <cell r="L71">
            <v>382.38008550529219</v>
          </cell>
          <cell r="M71">
            <v>357.97284600495442</v>
          </cell>
          <cell r="N71">
            <v>345.76922625478551</v>
          </cell>
          <cell r="O71">
            <v>329.49773325456033</v>
          </cell>
          <cell r="P71">
            <v>305.09049375422251</v>
          </cell>
          <cell r="Q71">
            <v>227.80090200315283</v>
          </cell>
          <cell r="R71">
            <v>305.09049375422251</v>
          </cell>
          <cell r="S71">
            <v>329.49773325456033</v>
          </cell>
        </row>
        <row r="72">
          <cell r="A72">
            <v>0</v>
          </cell>
          <cell r="I72">
            <v>406.78732500563001</v>
          </cell>
          <cell r="J72">
            <v>762.72623438555627</v>
          </cell>
          <cell r="K72">
            <v>610.18098750844501</v>
          </cell>
          <cell r="L72">
            <v>382.38008550529219</v>
          </cell>
          <cell r="M72">
            <v>357.97284600495442</v>
          </cell>
          <cell r="N72">
            <v>345.76922625478551</v>
          </cell>
          <cell r="O72">
            <v>329.49773325456033</v>
          </cell>
          <cell r="P72">
            <v>305.09049375422251</v>
          </cell>
          <cell r="Q72">
            <v>227.80090200315283</v>
          </cell>
          <cell r="R72">
            <v>305.09049375422251</v>
          </cell>
          <cell r="S72">
            <v>329.49773325456033</v>
          </cell>
        </row>
        <row r="73">
          <cell r="A73">
            <v>0</v>
          </cell>
          <cell r="I73">
            <v>406.78732500563001</v>
          </cell>
          <cell r="J73">
            <v>762.72623438555627</v>
          </cell>
          <cell r="K73">
            <v>610.18098750844501</v>
          </cell>
          <cell r="L73">
            <v>382.38008550529219</v>
          </cell>
          <cell r="M73">
            <v>357.97284600495442</v>
          </cell>
          <cell r="N73">
            <v>345.76922625478551</v>
          </cell>
          <cell r="O73">
            <v>329.49773325456033</v>
          </cell>
          <cell r="P73">
            <v>305.09049375422251</v>
          </cell>
          <cell r="Q73">
            <v>227.80090200315283</v>
          </cell>
          <cell r="R73">
            <v>305.09049375422251</v>
          </cell>
          <cell r="S73">
            <v>329.49773325456033</v>
          </cell>
        </row>
        <row r="74">
          <cell r="A74">
            <v>0</v>
          </cell>
          <cell r="I74">
            <v>406.78732500563001</v>
          </cell>
          <cell r="J74">
            <v>762.72623438555627</v>
          </cell>
          <cell r="K74">
            <v>610.18098750844501</v>
          </cell>
          <cell r="L74">
            <v>382.38008550529219</v>
          </cell>
          <cell r="M74">
            <v>357.97284600495442</v>
          </cell>
          <cell r="N74">
            <v>345.76922625478551</v>
          </cell>
          <cell r="O74">
            <v>329.49773325456033</v>
          </cell>
          <cell r="P74">
            <v>305.09049375422251</v>
          </cell>
          <cell r="Q74">
            <v>227.80090200315283</v>
          </cell>
          <cell r="R74">
            <v>305.09049375422251</v>
          </cell>
          <cell r="S74">
            <v>329.49773325456033</v>
          </cell>
        </row>
        <row r="75">
          <cell r="A75">
            <v>0</v>
          </cell>
          <cell r="I75">
            <v>406.78732500563001</v>
          </cell>
          <cell r="J75">
            <v>762.72623438555627</v>
          </cell>
          <cell r="K75">
            <v>610.18098750844501</v>
          </cell>
          <cell r="L75">
            <v>382.38008550529219</v>
          </cell>
          <cell r="M75">
            <v>357.97284600495442</v>
          </cell>
          <cell r="N75">
            <v>345.76922625478551</v>
          </cell>
          <cell r="O75">
            <v>329.49773325456033</v>
          </cell>
          <cell r="P75">
            <v>305.09049375422251</v>
          </cell>
          <cell r="Q75">
            <v>227.80090200315283</v>
          </cell>
          <cell r="R75">
            <v>305.09049375422251</v>
          </cell>
          <cell r="S75">
            <v>329.49773325456033</v>
          </cell>
        </row>
        <row r="76">
          <cell r="A76">
            <v>15</v>
          </cell>
          <cell r="I76">
            <v>259.90099050398248</v>
          </cell>
          <cell r="J76">
            <v>487.31435719496716</v>
          </cell>
          <cell r="K76">
            <v>389.85148575597373</v>
          </cell>
          <cell r="L76">
            <v>244.30693107374353</v>
          </cell>
          <cell r="M76">
            <v>228.7128716435046</v>
          </cell>
          <cell r="N76">
            <v>220.91584192838511</v>
          </cell>
          <cell r="O76">
            <v>210.51980230822582</v>
          </cell>
          <cell r="P76">
            <v>194.92574287798686</v>
          </cell>
          <cell r="Q76">
            <v>145.5445546822302</v>
          </cell>
          <cell r="R76">
            <v>194.92574287798686</v>
          </cell>
          <cell r="S76">
            <v>210.51980230822582</v>
          </cell>
        </row>
        <row r="77">
          <cell r="A77">
            <v>0</v>
          </cell>
          <cell r="I77">
            <v>259.90099050398248</v>
          </cell>
          <cell r="J77">
            <v>487.31435719496716</v>
          </cell>
          <cell r="K77">
            <v>389.85148575597373</v>
          </cell>
          <cell r="L77">
            <v>244.30693107374353</v>
          </cell>
          <cell r="M77">
            <v>228.7128716435046</v>
          </cell>
          <cell r="N77">
            <v>220.91584192838511</v>
          </cell>
          <cell r="O77">
            <v>210.51980230822582</v>
          </cell>
          <cell r="P77">
            <v>194.92574287798686</v>
          </cell>
          <cell r="Q77">
            <v>145.5445546822302</v>
          </cell>
          <cell r="R77">
            <v>194.92574287798686</v>
          </cell>
          <cell r="S77">
            <v>210.51980230822582</v>
          </cell>
        </row>
        <row r="78">
          <cell r="A78">
            <v>0</v>
          </cell>
          <cell r="I78">
            <v>259.90099050398248</v>
          </cell>
          <cell r="J78">
            <v>487.31435719496716</v>
          </cell>
          <cell r="K78">
            <v>389.85148575597373</v>
          </cell>
          <cell r="L78">
            <v>244.30693107374353</v>
          </cell>
          <cell r="M78">
            <v>228.7128716435046</v>
          </cell>
          <cell r="N78">
            <v>220.91584192838511</v>
          </cell>
          <cell r="O78">
            <v>210.51980230822582</v>
          </cell>
          <cell r="P78">
            <v>194.92574287798686</v>
          </cell>
          <cell r="Q78">
            <v>145.5445546822302</v>
          </cell>
          <cell r="R78">
            <v>194.92574287798686</v>
          </cell>
          <cell r="S78">
            <v>210.51980230822582</v>
          </cell>
        </row>
        <row r="79">
          <cell r="A79">
            <v>0</v>
          </cell>
          <cell r="I79">
            <v>259.90099050398248</v>
          </cell>
          <cell r="J79">
            <v>487.31435719496716</v>
          </cell>
          <cell r="K79">
            <v>389.85148575597373</v>
          </cell>
          <cell r="L79">
            <v>244.30693107374353</v>
          </cell>
          <cell r="M79">
            <v>228.7128716435046</v>
          </cell>
          <cell r="N79">
            <v>220.91584192838511</v>
          </cell>
          <cell r="O79">
            <v>210.51980230822582</v>
          </cell>
          <cell r="P79">
            <v>194.92574287798686</v>
          </cell>
          <cell r="Q79">
            <v>145.5445546822302</v>
          </cell>
          <cell r="R79">
            <v>194.92574287798686</v>
          </cell>
          <cell r="S79">
            <v>210.51980230822582</v>
          </cell>
        </row>
        <row r="80">
          <cell r="A80">
            <v>0</v>
          </cell>
          <cell r="I80">
            <v>259.90099050398248</v>
          </cell>
          <cell r="J80">
            <v>487.31435719496716</v>
          </cell>
          <cell r="K80">
            <v>389.85148575597373</v>
          </cell>
          <cell r="L80">
            <v>244.30693107374353</v>
          </cell>
          <cell r="M80">
            <v>228.7128716435046</v>
          </cell>
          <cell r="N80">
            <v>220.91584192838511</v>
          </cell>
          <cell r="O80">
            <v>210.51980230822582</v>
          </cell>
          <cell r="P80">
            <v>194.92574287798686</v>
          </cell>
          <cell r="Q80">
            <v>145.5445546822302</v>
          </cell>
          <cell r="R80">
            <v>194.92574287798686</v>
          </cell>
          <cell r="S80">
            <v>210.51980230822582</v>
          </cell>
        </row>
        <row r="81">
          <cell r="A81">
            <v>16</v>
          </cell>
          <cell r="I81">
            <v>439.93586387897466</v>
          </cell>
          <cell r="J81">
            <v>824.8797447730775</v>
          </cell>
          <cell r="K81">
            <v>659.90379581846196</v>
          </cell>
          <cell r="L81">
            <v>413.53971204623616</v>
          </cell>
          <cell r="M81">
            <v>387.14356021349772</v>
          </cell>
          <cell r="N81">
            <v>373.94548429712847</v>
          </cell>
          <cell r="O81">
            <v>356.34804974196948</v>
          </cell>
          <cell r="P81">
            <v>329.95189790923098</v>
          </cell>
          <cell r="Q81">
            <v>246.36408377222583</v>
          </cell>
          <cell r="R81">
            <v>329.95189790923098</v>
          </cell>
          <cell r="S81">
            <v>356.34804974196948</v>
          </cell>
        </row>
        <row r="82">
          <cell r="A82">
            <v>0</v>
          </cell>
          <cell r="I82">
            <v>439.93586387897466</v>
          </cell>
          <cell r="J82">
            <v>824.8797447730775</v>
          </cell>
          <cell r="K82">
            <v>659.90379581846196</v>
          </cell>
          <cell r="L82">
            <v>413.53971204623616</v>
          </cell>
          <cell r="M82">
            <v>387.14356021349772</v>
          </cell>
          <cell r="N82">
            <v>373.94548429712847</v>
          </cell>
          <cell r="O82">
            <v>356.34804974196948</v>
          </cell>
          <cell r="P82">
            <v>329.95189790923098</v>
          </cell>
          <cell r="Q82">
            <v>246.36408377222583</v>
          </cell>
          <cell r="R82">
            <v>329.95189790923098</v>
          </cell>
          <cell r="S82">
            <v>356.34804974196948</v>
          </cell>
        </row>
        <row r="83">
          <cell r="A83">
            <v>0</v>
          </cell>
          <cell r="I83">
            <v>439.93586387897466</v>
          </cell>
          <cell r="J83">
            <v>824.8797447730775</v>
          </cell>
          <cell r="K83">
            <v>659.90379581846196</v>
          </cell>
          <cell r="L83">
            <v>413.53971204623616</v>
          </cell>
          <cell r="M83">
            <v>387.14356021349772</v>
          </cell>
          <cell r="N83">
            <v>373.94548429712847</v>
          </cell>
          <cell r="O83">
            <v>356.34804974196948</v>
          </cell>
          <cell r="P83">
            <v>329.95189790923098</v>
          </cell>
          <cell r="Q83">
            <v>246.36408377222583</v>
          </cell>
          <cell r="R83">
            <v>329.95189790923098</v>
          </cell>
          <cell r="S83">
            <v>356.34804974196948</v>
          </cell>
        </row>
        <row r="84">
          <cell r="A84">
            <v>0</v>
          </cell>
          <cell r="I84">
            <v>439.93586387897466</v>
          </cell>
          <cell r="J84">
            <v>824.8797447730775</v>
          </cell>
          <cell r="K84">
            <v>659.90379581846196</v>
          </cell>
          <cell r="L84">
            <v>413.53971204623616</v>
          </cell>
          <cell r="M84">
            <v>387.14356021349772</v>
          </cell>
          <cell r="N84">
            <v>373.94548429712847</v>
          </cell>
          <cell r="O84">
            <v>356.34804974196948</v>
          </cell>
          <cell r="P84">
            <v>329.95189790923098</v>
          </cell>
          <cell r="Q84">
            <v>246.36408377222583</v>
          </cell>
          <cell r="R84">
            <v>329.95189790923098</v>
          </cell>
          <cell r="S84">
            <v>356.34804974196948</v>
          </cell>
        </row>
        <row r="85">
          <cell r="A85">
            <v>0</v>
          </cell>
          <cell r="I85">
            <v>439.93586387897466</v>
          </cell>
          <cell r="J85">
            <v>824.8797447730775</v>
          </cell>
          <cell r="K85">
            <v>659.90379581846196</v>
          </cell>
          <cell r="L85">
            <v>413.53971204623616</v>
          </cell>
          <cell r="M85">
            <v>387.14356021349772</v>
          </cell>
          <cell r="N85">
            <v>373.94548429712847</v>
          </cell>
          <cell r="O85">
            <v>356.34804974196948</v>
          </cell>
          <cell r="P85">
            <v>329.95189790923098</v>
          </cell>
          <cell r="Q85">
            <v>246.36408377222583</v>
          </cell>
          <cell r="R85">
            <v>329.95189790923098</v>
          </cell>
          <cell r="S85">
            <v>356.34804974196948</v>
          </cell>
        </row>
        <row r="86">
          <cell r="A86">
            <v>17</v>
          </cell>
          <cell r="I86">
            <v>677.15633220001041</v>
          </cell>
          <cell r="J86">
            <v>1269.6681228750194</v>
          </cell>
          <cell r="K86">
            <v>1015.7344983000156</v>
          </cell>
          <cell r="L86">
            <v>636.52695226800972</v>
          </cell>
          <cell r="M86">
            <v>595.89757233600915</v>
          </cell>
          <cell r="N86">
            <v>575.58288237000886</v>
          </cell>
          <cell r="O86">
            <v>548.49662908200844</v>
          </cell>
          <cell r="P86">
            <v>507.86724915000781</v>
          </cell>
          <cell r="Q86">
            <v>379.20754603200589</v>
          </cell>
          <cell r="R86">
            <v>507.86724915000781</v>
          </cell>
          <cell r="S86">
            <v>548.49662908200844</v>
          </cell>
        </row>
        <row r="87">
          <cell r="A87">
            <v>0</v>
          </cell>
          <cell r="I87">
            <v>677.15633220001041</v>
          </cell>
          <cell r="J87">
            <v>1269.6681228750194</v>
          </cell>
          <cell r="K87">
            <v>1015.7344983000156</v>
          </cell>
          <cell r="L87">
            <v>636.52695226800972</v>
          </cell>
          <cell r="M87">
            <v>595.89757233600915</v>
          </cell>
          <cell r="N87">
            <v>575.58288237000886</v>
          </cell>
          <cell r="O87">
            <v>548.49662908200844</v>
          </cell>
          <cell r="P87">
            <v>507.86724915000781</v>
          </cell>
          <cell r="Q87">
            <v>379.20754603200589</v>
          </cell>
          <cell r="R87">
            <v>507.86724915000781</v>
          </cell>
          <cell r="S87">
            <v>548.49662908200844</v>
          </cell>
        </row>
        <row r="88">
          <cell r="A88">
            <v>0</v>
          </cell>
          <cell r="I88">
            <v>677.15633220001041</v>
          </cell>
          <cell r="J88">
            <v>1269.6681228750194</v>
          </cell>
          <cell r="K88">
            <v>1015.7344983000156</v>
          </cell>
          <cell r="L88">
            <v>636.52695226800972</v>
          </cell>
          <cell r="M88">
            <v>595.89757233600915</v>
          </cell>
          <cell r="N88">
            <v>575.58288237000886</v>
          </cell>
          <cell r="O88">
            <v>548.49662908200844</v>
          </cell>
          <cell r="P88">
            <v>507.86724915000781</v>
          </cell>
          <cell r="Q88">
            <v>379.20754603200589</v>
          </cell>
          <cell r="R88">
            <v>507.86724915000781</v>
          </cell>
          <cell r="S88">
            <v>548.49662908200844</v>
          </cell>
        </row>
        <row r="89">
          <cell r="A89">
            <v>0</v>
          </cell>
          <cell r="I89">
            <v>677.15633220001041</v>
          </cell>
          <cell r="J89">
            <v>1269.6681228750194</v>
          </cell>
          <cell r="K89">
            <v>1015.7344983000156</v>
          </cell>
          <cell r="L89">
            <v>636.52695226800972</v>
          </cell>
          <cell r="M89">
            <v>595.89757233600915</v>
          </cell>
          <cell r="N89">
            <v>575.58288237000886</v>
          </cell>
          <cell r="O89">
            <v>548.49662908200844</v>
          </cell>
          <cell r="P89">
            <v>507.86724915000781</v>
          </cell>
          <cell r="Q89">
            <v>379.20754603200589</v>
          </cell>
          <cell r="R89">
            <v>507.86724915000781</v>
          </cell>
          <cell r="S89">
            <v>548.49662908200844</v>
          </cell>
        </row>
        <row r="90">
          <cell r="A90">
            <v>0</v>
          </cell>
          <cell r="I90">
            <v>677.15633220001041</v>
          </cell>
          <cell r="J90">
            <v>1269.6681228750194</v>
          </cell>
          <cell r="K90">
            <v>1015.7344983000156</v>
          </cell>
          <cell r="L90">
            <v>636.52695226800972</v>
          </cell>
          <cell r="M90">
            <v>595.89757233600915</v>
          </cell>
          <cell r="N90">
            <v>575.58288237000886</v>
          </cell>
          <cell r="O90">
            <v>548.49662908200844</v>
          </cell>
          <cell r="P90">
            <v>507.86724915000781</v>
          </cell>
          <cell r="Q90">
            <v>379.20754603200589</v>
          </cell>
          <cell r="R90">
            <v>507.86724915000781</v>
          </cell>
          <cell r="S90">
            <v>548.49662908200844</v>
          </cell>
        </row>
        <row r="91">
          <cell r="A91">
            <v>18</v>
          </cell>
          <cell r="I91">
            <v>924.55357609458599</v>
          </cell>
          <cell r="J91">
            <v>1733.5379551773487</v>
          </cell>
          <cell r="K91">
            <v>1386.830364141879</v>
          </cell>
          <cell r="L91">
            <v>869.08036152891077</v>
          </cell>
          <cell r="M91">
            <v>813.60714696323566</v>
          </cell>
          <cell r="N91">
            <v>785.87053968039811</v>
          </cell>
          <cell r="O91">
            <v>748.88839663661474</v>
          </cell>
          <cell r="P91">
            <v>693.41518207093952</v>
          </cell>
          <cell r="Q91">
            <v>517.75000261296816</v>
          </cell>
          <cell r="R91">
            <v>693.41518207093952</v>
          </cell>
          <cell r="S91">
            <v>748.88839663661474</v>
          </cell>
        </row>
        <row r="92">
          <cell r="A92">
            <v>0</v>
          </cell>
          <cell r="I92">
            <v>924.55357609458599</v>
          </cell>
          <cell r="J92">
            <v>1733.5379551773487</v>
          </cell>
          <cell r="K92">
            <v>1386.830364141879</v>
          </cell>
          <cell r="L92">
            <v>869.08036152891077</v>
          </cell>
          <cell r="M92">
            <v>813.60714696323566</v>
          </cell>
          <cell r="N92">
            <v>785.87053968039811</v>
          </cell>
          <cell r="O92">
            <v>748.88839663661474</v>
          </cell>
          <cell r="P92">
            <v>693.41518207093952</v>
          </cell>
          <cell r="Q92">
            <v>517.75000261296816</v>
          </cell>
          <cell r="R92">
            <v>693.41518207093952</v>
          </cell>
          <cell r="S92">
            <v>748.88839663661474</v>
          </cell>
        </row>
        <row r="93">
          <cell r="A93">
            <v>0</v>
          </cell>
          <cell r="I93">
            <v>924.55357609458599</v>
          </cell>
          <cell r="J93">
            <v>1733.5379551773487</v>
          </cell>
          <cell r="K93">
            <v>1386.830364141879</v>
          </cell>
          <cell r="L93">
            <v>869.08036152891077</v>
          </cell>
          <cell r="M93">
            <v>813.60714696323566</v>
          </cell>
          <cell r="N93">
            <v>785.87053968039811</v>
          </cell>
          <cell r="O93">
            <v>748.88839663661474</v>
          </cell>
          <cell r="P93">
            <v>693.41518207093952</v>
          </cell>
          <cell r="Q93">
            <v>517.75000261296816</v>
          </cell>
          <cell r="R93">
            <v>693.41518207093952</v>
          </cell>
          <cell r="S93">
            <v>748.88839663661474</v>
          </cell>
        </row>
        <row r="94">
          <cell r="A94">
            <v>0</v>
          </cell>
          <cell r="I94">
            <v>924.55357609458599</v>
          </cell>
          <cell r="J94">
            <v>1733.5379551773487</v>
          </cell>
          <cell r="K94">
            <v>1386.830364141879</v>
          </cell>
          <cell r="L94">
            <v>869.08036152891077</v>
          </cell>
          <cell r="M94">
            <v>813.60714696323566</v>
          </cell>
          <cell r="N94">
            <v>785.87053968039811</v>
          </cell>
          <cell r="O94">
            <v>748.88839663661474</v>
          </cell>
          <cell r="P94">
            <v>693.41518207093952</v>
          </cell>
          <cell r="Q94">
            <v>517.75000261296816</v>
          </cell>
          <cell r="R94">
            <v>693.41518207093952</v>
          </cell>
          <cell r="S94">
            <v>748.88839663661474</v>
          </cell>
        </row>
        <row r="95">
          <cell r="A95">
            <v>0</v>
          </cell>
          <cell r="I95">
            <v>924.55357609458599</v>
          </cell>
          <cell r="J95">
            <v>1733.5379551773487</v>
          </cell>
          <cell r="K95">
            <v>1386.830364141879</v>
          </cell>
          <cell r="L95">
            <v>869.08036152891077</v>
          </cell>
          <cell r="M95">
            <v>813.60714696323566</v>
          </cell>
          <cell r="N95">
            <v>785.87053968039811</v>
          </cell>
          <cell r="O95">
            <v>748.88839663661474</v>
          </cell>
          <cell r="P95">
            <v>693.41518207093952</v>
          </cell>
          <cell r="Q95">
            <v>517.75000261296816</v>
          </cell>
          <cell r="R95">
            <v>693.41518207093952</v>
          </cell>
          <cell r="S95">
            <v>748.88839663661474</v>
          </cell>
        </row>
        <row r="96">
          <cell r="A96">
            <v>19</v>
          </cell>
          <cell r="I96">
            <v>334.9179533720864</v>
          </cell>
          <cell r="J96">
            <v>627.97116257266202</v>
          </cell>
          <cell r="K96">
            <v>502.37693005812957</v>
          </cell>
          <cell r="L96">
            <v>314.82287616976117</v>
          </cell>
          <cell r="M96">
            <v>294.72779896743606</v>
          </cell>
          <cell r="N96">
            <v>284.68026036627344</v>
          </cell>
          <cell r="O96">
            <v>271.28354223139002</v>
          </cell>
          <cell r="P96">
            <v>251.18846502906479</v>
          </cell>
          <cell r="Q96">
            <v>187.5540538883684</v>
          </cell>
          <cell r="R96">
            <v>251.18846502906479</v>
          </cell>
          <cell r="S96">
            <v>271.28354223139002</v>
          </cell>
        </row>
        <row r="97">
          <cell r="A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0</v>
          </cell>
          <cell r="I98">
            <v>334.9179533720864</v>
          </cell>
          <cell r="J98">
            <v>627.97116257266202</v>
          </cell>
          <cell r="K98">
            <v>502.37693005812957</v>
          </cell>
          <cell r="L98">
            <v>314.82287616976117</v>
          </cell>
          <cell r="M98">
            <v>294.72779896743606</v>
          </cell>
          <cell r="N98">
            <v>284.68026036627344</v>
          </cell>
          <cell r="O98">
            <v>271.28354223139002</v>
          </cell>
          <cell r="P98">
            <v>251.18846502906479</v>
          </cell>
          <cell r="Q98">
            <v>187.5540538883684</v>
          </cell>
          <cell r="R98">
            <v>251.18846502906479</v>
          </cell>
          <cell r="S98">
            <v>271.28354223139002</v>
          </cell>
        </row>
        <row r="99">
          <cell r="A99">
            <v>0</v>
          </cell>
          <cell r="I99">
            <v>334.9179533720864</v>
          </cell>
          <cell r="J99">
            <v>627.97116257266202</v>
          </cell>
          <cell r="K99">
            <v>502.37693005812957</v>
          </cell>
          <cell r="L99">
            <v>314.82287616976117</v>
          </cell>
          <cell r="M99">
            <v>294.72779896743606</v>
          </cell>
          <cell r="N99">
            <v>284.68026036627344</v>
          </cell>
          <cell r="O99">
            <v>271.28354223139002</v>
          </cell>
          <cell r="P99">
            <v>251.18846502906479</v>
          </cell>
          <cell r="Q99">
            <v>187.5540538883684</v>
          </cell>
          <cell r="R99">
            <v>251.18846502906479</v>
          </cell>
          <cell r="S99">
            <v>271.28354223139002</v>
          </cell>
        </row>
        <row r="100">
          <cell r="A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</sheetData>
      <sheetData sheetId="4">
        <row r="1">
          <cell r="D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Voortgang"/>
      <sheetName val="aanpassingen"/>
      <sheetName val="Prijsbladen"/>
      <sheetName val="vanaf hier printen"/>
      <sheetName val="Toelichting begroting 2005"/>
      <sheetName val="Totaal kostenoverzicht 2005"/>
      <sheetName val="Tarieven"/>
      <sheetName val="overzicht vaste bonnen 2005"/>
      <sheetName val="overzicht uren totaal 2004"/>
      <sheetName val="Afschrijving mach. + materiaal"/>
      <sheetName val="glasbewassing"/>
      <sheetName val="inloopmatten"/>
      <sheetName val="hygiëne containers"/>
      <sheetName val="tot hier printen"/>
      <sheetName val="2004 amve"/>
      <sheetName val="kengetal afd."/>
      <sheetName val="kengetal cleanroom overig"/>
      <sheetName val="kengetal WWP per rmt."/>
      <sheetName val="kengetal WWP dag-avond"/>
      <sheetName val="kengetal radiologische labs"/>
      <sheetName val="mid-mat-kleding-inleen-glas"/>
      <sheetName val="Kompas 2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verzamelblad"/>
      <sheetName val="basisgegevens opdrachtgever"/>
      <sheetName val="basisgegevens bestek contract"/>
      <sheetName val="basisgegevens aannemer"/>
      <sheetName val="uurtariefopbouw"/>
      <sheetName val="overige m2 prijzen"/>
      <sheetName val="10-101"/>
      <sheetName val="10-102"/>
      <sheetName val="10-103"/>
      <sheetName val="10-104"/>
      <sheetName val="10-105"/>
      <sheetName val="10-106"/>
      <sheetName val="10-107"/>
      <sheetName val="10-108"/>
      <sheetName val="10-109"/>
      <sheetName val="10-110"/>
      <sheetName val="10-111"/>
      <sheetName val="10-112"/>
      <sheetName val="10-113"/>
      <sheetName val="10-114"/>
      <sheetName val="10-115"/>
      <sheetName val="10-116"/>
      <sheetName val="10-117"/>
      <sheetName val="10-118"/>
      <sheetName val="10-119"/>
      <sheetName val="10-120"/>
      <sheetName val="10-121"/>
      <sheetName val="10-122"/>
      <sheetName val="10-123"/>
      <sheetName val="10-124"/>
      <sheetName val="10-125"/>
      <sheetName val="10-126"/>
      <sheetName val="10-127"/>
      <sheetName val="10-128"/>
      <sheetName val="10-129"/>
      <sheetName val="10-130"/>
      <sheetName val="10-131"/>
      <sheetName val="10-132"/>
      <sheetName val="10-133"/>
      <sheetName val="10-134"/>
      <sheetName val="Uitvoergegevens"/>
      <sheetName val="Inhoud"/>
      <sheetName val="Samenvatting"/>
      <sheetName val="Inschrijfbiljet 1"/>
      <sheetName val="Inschrijfbiljet 2"/>
      <sheetName val="Inschrijfbiljet 3"/>
      <sheetName val="Inschrijfbiljet 4"/>
      <sheetName val="Inschrijfbiljet 5"/>
      <sheetName val="Blad50"/>
      <sheetName val="Blad51"/>
      <sheetName val="Blad52"/>
    </sheetNames>
    <sheetDataSet>
      <sheetData sheetId="0" refreshError="1"/>
      <sheetData sheetId="1">
        <row r="2">
          <cell r="A2" t="str">
            <v>besteknummer</v>
          </cell>
          <cell r="B2" t="str">
            <v>locatie</v>
          </cell>
          <cell r="C2" t="str">
            <v>plaats</v>
          </cell>
          <cell r="D2" t="str">
            <v>maandbedrag</v>
          </cell>
          <cell r="E2" t="str">
            <v>jaaruren</v>
          </cell>
          <cell r="F2" t="str">
            <v>5/5 - 1/5 - 1/20</v>
          </cell>
          <cell r="G2" t="str">
            <v>uren</v>
          </cell>
          <cell r="H2" t="str">
            <v>kwartaal</v>
          </cell>
          <cell r="I2" t="str">
            <v>uren</v>
          </cell>
          <cell r="J2" t="str">
            <v>jaar</v>
          </cell>
          <cell r="K2" t="str">
            <v>uren</v>
          </cell>
          <cell r="L2" t="str">
            <v>sprayen m2</v>
          </cell>
          <cell r="M2" t="str">
            <v>sprayen prijs</v>
          </cell>
          <cell r="N2" t="str">
            <v>polymeren prijs</v>
          </cell>
          <cell r="O2" t="str">
            <v>conserveren prijs</v>
          </cell>
          <cell r="P2" t="str">
            <v>glas incl</v>
          </cell>
          <cell r="Q2" t="str">
            <v>glas excl</v>
          </cell>
          <cell r="R2" t="str">
            <v>buitenglas</v>
          </cell>
          <cell r="S2" t="str">
            <v>binnenglas</v>
          </cell>
          <cell r="T2" t="str">
            <v>separatieglas</v>
          </cell>
          <cell r="U2" t="str">
            <v>koepelglas</v>
          </cell>
          <cell r="V2" t="str">
            <v>gevelbeplating</v>
          </cell>
          <cell r="W2" t="str">
            <v>A HF</v>
          </cell>
          <cell r="X2" t="str">
            <v>A LF</v>
          </cell>
          <cell r="Y2" t="str">
            <v>B HF</v>
          </cell>
          <cell r="Z2" t="str">
            <v>B LF</v>
          </cell>
          <cell r="AA2" t="str">
            <v>C HF</v>
          </cell>
          <cell r="AB2" t="str">
            <v>C LF</v>
          </cell>
          <cell r="AC2" t="str">
            <v>D HF</v>
          </cell>
          <cell r="AD2" t="str">
            <v>D LF</v>
          </cell>
          <cell r="AE2" t="str">
            <v>E HF</v>
          </cell>
          <cell r="AF2" t="str">
            <v>E LF</v>
          </cell>
          <cell r="AG2" t="str">
            <v>E1 HF</v>
          </cell>
          <cell r="AH2" t="str">
            <v>E1 LF</v>
          </cell>
          <cell r="AI2" t="str">
            <v>E2 HF</v>
          </cell>
          <cell r="AJ2" t="str">
            <v>E2 LF</v>
          </cell>
          <cell r="AK2" t="str">
            <v>F HF</v>
          </cell>
          <cell r="AL2" t="str">
            <v>F LF</v>
          </cell>
          <cell r="AM2" t="str">
            <v>F1 HF</v>
          </cell>
          <cell r="AN2" t="str">
            <v>F1 LF</v>
          </cell>
          <cell r="AO2" t="str">
            <v>F2 HF</v>
          </cell>
          <cell r="AP2" t="str">
            <v>F2 LF</v>
          </cell>
          <cell r="AQ2" t="str">
            <v>G HF</v>
          </cell>
          <cell r="AR2" t="str">
            <v>G LF</v>
          </cell>
          <cell r="AS2" t="str">
            <v>Inspectie</v>
          </cell>
          <cell r="AT2" t="str">
            <v>cat</v>
          </cell>
          <cell r="AU2" t="str">
            <v>hf</v>
          </cell>
          <cell r="AV2" t="str">
            <v>lf</v>
          </cell>
          <cell r="AW2" t="str">
            <v>cat</v>
          </cell>
          <cell r="AX2" t="str">
            <v>hf</v>
          </cell>
          <cell r="AY2" t="str">
            <v>lf</v>
          </cell>
          <cell r="AZ2" t="str">
            <v>cat</v>
          </cell>
          <cell r="BA2" t="str">
            <v>hf</v>
          </cell>
          <cell r="BB2" t="str">
            <v>lf</v>
          </cell>
          <cell r="BC2" t="str">
            <v>cat</v>
          </cell>
          <cell r="BD2" t="str">
            <v>hf</v>
          </cell>
          <cell r="BE2" t="str">
            <v>lf</v>
          </cell>
          <cell r="BF2" t="str">
            <v>cat</v>
          </cell>
          <cell r="BG2" t="str">
            <v>hf</v>
          </cell>
          <cell r="BH2" t="str">
            <v>lf</v>
          </cell>
          <cell r="BI2" t="str">
            <v>cat</v>
          </cell>
          <cell r="BJ2" t="str">
            <v>hf</v>
          </cell>
          <cell r="BK2" t="str">
            <v>lf</v>
          </cell>
          <cell r="BL2" t="str">
            <v>cat</v>
          </cell>
          <cell r="BM2" t="str">
            <v>hf</v>
          </cell>
          <cell r="BN2" t="str">
            <v>lf</v>
          </cell>
          <cell r="BO2" t="str">
            <v>cat</v>
          </cell>
          <cell r="BP2" t="str">
            <v>hf</v>
          </cell>
          <cell r="BQ2" t="str">
            <v>lf</v>
          </cell>
          <cell r="BR2" t="str">
            <v>cat</v>
          </cell>
          <cell r="BS2" t="str">
            <v>hf</v>
          </cell>
          <cell r="BT2" t="str">
            <v>lf</v>
          </cell>
          <cell r="BU2" t="str">
            <v>cat</v>
          </cell>
          <cell r="BV2" t="str">
            <v>hf</v>
          </cell>
          <cell r="BW2" t="str">
            <v>lf</v>
          </cell>
          <cell r="BX2" t="str">
            <v>cat</v>
          </cell>
          <cell r="BY2" t="str">
            <v>hf</v>
          </cell>
          <cell r="BZ2" t="str">
            <v>lf</v>
          </cell>
        </row>
        <row r="3">
          <cell r="A3" t="str">
            <v>10-401</v>
          </cell>
          <cell r="B3" t="str">
            <v xml:space="preserve">Abt Emoschool </v>
          </cell>
          <cell r="C3" t="str">
            <v>Huizingerweg 7a, Westeremden</v>
          </cell>
          <cell r="D3">
            <v>0</v>
          </cell>
          <cell r="E3"/>
          <cell r="F3">
            <v>0</v>
          </cell>
          <cell r="G3"/>
          <cell r="H3">
            <v>0</v>
          </cell>
          <cell r="I3"/>
          <cell r="J3">
            <v>0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/>
          <cell r="AH3"/>
          <cell r="AI3"/>
          <cell r="AJ3"/>
          <cell r="AK3">
            <v>0</v>
          </cell>
          <cell r="AL3">
            <v>0</v>
          </cell>
          <cell r="AM3"/>
          <cell r="AN3"/>
          <cell r="AO3"/>
          <cell r="AP3"/>
          <cell r="AQ3">
            <v>0</v>
          </cell>
          <cell r="AR3">
            <v>0</v>
          </cell>
          <cell r="AS3">
            <v>0</v>
          </cell>
          <cell r="AT3" t="str">
            <v>A</v>
          </cell>
          <cell r="AU3"/>
          <cell r="AV3"/>
          <cell r="AW3" t="str">
            <v>B</v>
          </cell>
          <cell r="AX3"/>
          <cell r="AY3"/>
          <cell r="AZ3" t="str">
            <v>C</v>
          </cell>
          <cell r="BA3"/>
          <cell r="BB3"/>
          <cell r="BC3" t="str">
            <v>D</v>
          </cell>
          <cell r="BD3"/>
          <cell r="BE3"/>
          <cell r="BF3" t="str">
            <v>E</v>
          </cell>
          <cell r="BG3"/>
          <cell r="BH3"/>
          <cell r="BI3" t="str">
            <v>F</v>
          </cell>
          <cell r="BJ3"/>
          <cell r="BK3"/>
          <cell r="BL3" t="str">
            <v>G</v>
          </cell>
          <cell r="BM3"/>
          <cell r="BN3"/>
          <cell r="BO3"/>
          <cell r="BP3"/>
          <cell r="BQ3"/>
          <cell r="BR3"/>
          <cell r="BS3"/>
          <cell r="BT3"/>
          <cell r="BU3"/>
          <cell r="BV3"/>
          <cell r="BW3"/>
          <cell r="BX3"/>
          <cell r="BY3"/>
          <cell r="BZ3"/>
        </row>
        <row r="4">
          <cell r="A4" t="str">
            <v>10-402</v>
          </cell>
          <cell r="B4" t="str">
            <v xml:space="preserve">Brandaris </v>
          </cell>
          <cell r="C4" t="str">
            <v>Huibertplaat 2, Delfzijl</v>
          </cell>
          <cell r="D4">
            <v>0</v>
          </cell>
          <cell r="E4"/>
          <cell r="F4">
            <v>0</v>
          </cell>
          <cell r="G4"/>
          <cell r="H4">
            <v>0</v>
          </cell>
          <cell r="I4"/>
          <cell r="J4">
            <v>0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/>
          <cell r="AH4"/>
          <cell r="AI4"/>
          <cell r="AJ4"/>
          <cell r="AK4">
            <v>0</v>
          </cell>
          <cell r="AL4">
            <v>0</v>
          </cell>
          <cell r="AM4"/>
          <cell r="AN4"/>
          <cell r="AO4"/>
          <cell r="AP4"/>
          <cell r="AQ4">
            <v>0</v>
          </cell>
          <cell r="AR4">
            <v>0</v>
          </cell>
          <cell r="AS4">
            <v>0</v>
          </cell>
          <cell r="AT4" t="str">
            <v>A</v>
          </cell>
          <cell r="AU4"/>
          <cell r="AV4"/>
          <cell r="AW4" t="str">
            <v>B</v>
          </cell>
          <cell r="AX4"/>
          <cell r="AY4"/>
          <cell r="AZ4" t="str">
            <v>C</v>
          </cell>
          <cell r="BA4"/>
          <cell r="BB4"/>
          <cell r="BC4" t="str">
            <v>D</v>
          </cell>
          <cell r="BD4"/>
          <cell r="BE4"/>
          <cell r="BF4" t="str">
            <v>E</v>
          </cell>
          <cell r="BG4"/>
          <cell r="BH4"/>
          <cell r="BI4" t="str">
            <v>F</v>
          </cell>
          <cell r="BJ4"/>
          <cell r="BK4"/>
          <cell r="BL4" t="str">
            <v>G</v>
          </cell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</row>
        <row r="5">
          <cell r="A5" t="str">
            <v>10-403</v>
          </cell>
          <cell r="B5" t="str">
            <v xml:space="preserve">De Bongerd </v>
          </cell>
          <cell r="C5" t="str">
            <v>Hilmaarweg 48, Stedum</v>
          </cell>
          <cell r="D5">
            <v>0</v>
          </cell>
          <cell r="E5"/>
          <cell r="F5">
            <v>0</v>
          </cell>
          <cell r="G5"/>
          <cell r="H5">
            <v>0</v>
          </cell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/>
          <cell r="AH5"/>
          <cell r="AI5"/>
          <cell r="AJ5"/>
          <cell r="AK5">
            <v>0</v>
          </cell>
          <cell r="AL5">
            <v>0</v>
          </cell>
          <cell r="AM5"/>
          <cell r="AN5"/>
          <cell r="AO5"/>
          <cell r="AP5"/>
          <cell r="AQ5">
            <v>0</v>
          </cell>
          <cell r="AR5">
            <v>0</v>
          </cell>
          <cell r="AS5">
            <v>0</v>
          </cell>
          <cell r="AT5" t="str">
            <v>A</v>
          </cell>
          <cell r="AU5"/>
          <cell r="AV5"/>
          <cell r="AW5" t="str">
            <v>B</v>
          </cell>
          <cell r="AX5"/>
          <cell r="AY5"/>
          <cell r="AZ5" t="str">
            <v>C</v>
          </cell>
          <cell r="BA5"/>
          <cell r="BB5"/>
          <cell r="BC5" t="str">
            <v>D</v>
          </cell>
          <cell r="BD5"/>
          <cell r="BE5"/>
          <cell r="BF5" t="str">
            <v>E</v>
          </cell>
          <cell r="BG5"/>
          <cell r="BH5"/>
          <cell r="BI5" t="str">
            <v>F</v>
          </cell>
          <cell r="BJ5"/>
          <cell r="BK5"/>
          <cell r="BL5" t="str">
            <v>G</v>
          </cell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</row>
        <row r="6">
          <cell r="A6" t="str">
            <v>10-404</v>
          </cell>
          <cell r="B6" t="str">
            <v xml:space="preserve">De Huifkar Ten Boer </v>
          </cell>
          <cell r="C6" t="str">
            <v>Kievitstraat 6, Ten Boer</v>
          </cell>
          <cell r="D6">
            <v>0</v>
          </cell>
          <cell r="E6"/>
          <cell r="F6">
            <v>0</v>
          </cell>
          <cell r="G6"/>
          <cell r="H6">
            <v>0</v>
          </cell>
          <cell r="I6"/>
          <cell r="J6">
            <v>0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/>
          <cell r="AH6"/>
          <cell r="AI6"/>
          <cell r="AJ6"/>
          <cell r="AK6">
            <v>0</v>
          </cell>
          <cell r="AL6">
            <v>0</v>
          </cell>
          <cell r="AM6"/>
          <cell r="AN6"/>
          <cell r="AO6"/>
          <cell r="AP6"/>
          <cell r="AQ6">
            <v>0</v>
          </cell>
          <cell r="AR6">
            <v>0</v>
          </cell>
          <cell r="AS6">
            <v>0</v>
          </cell>
          <cell r="AT6" t="str">
            <v>A</v>
          </cell>
          <cell r="AU6"/>
          <cell r="AV6"/>
          <cell r="AW6" t="str">
            <v>B</v>
          </cell>
          <cell r="AX6"/>
          <cell r="AY6"/>
          <cell r="AZ6" t="str">
            <v>C</v>
          </cell>
          <cell r="BA6"/>
          <cell r="BB6"/>
          <cell r="BC6" t="str">
            <v>D</v>
          </cell>
          <cell r="BD6"/>
          <cell r="BE6"/>
          <cell r="BF6" t="str">
            <v>E</v>
          </cell>
          <cell r="BG6"/>
          <cell r="BH6"/>
          <cell r="BI6" t="str">
            <v>F</v>
          </cell>
          <cell r="BJ6"/>
          <cell r="BK6"/>
          <cell r="BL6" t="str">
            <v>G</v>
          </cell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</row>
        <row r="7">
          <cell r="A7" t="str">
            <v>10-405</v>
          </cell>
          <cell r="B7" t="str">
            <v xml:space="preserve">De Huifkar Woltersum </v>
          </cell>
          <cell r="C7" t="str">
            <v>Kerkpad 10, Woltersum</v>
          </cell>
          <cell r="D7">
            <v>0</v>
          </cell>
          <cell r="E7"/>
          <cell r="F7">
            <v>0</v>
          </cell>
          <cell r="G7"/>
          <cell r="H7">
            <v>0</v>
          </cell>
          <cell r="I7"/>
          <cell r="J7">
            <v>0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/>
          <cell r="AH7"/>
          <cell r="AI7"/>
          <cell r="AJ7"/>
          <cell r="AK7">
            <v>0</v>
          </cell>
          <cell r="AL7">
            <v>0</v>
          </cell>
          <cell r="AM7"/>
          <cell r="AN7"/>
          <cell r="AO7"/>
          <cell r="AP7"/>
          <cell r="AQ7">
            <v>0</v>
          </cell>
          <cell r="AR7">
            <v>0</v>
          </cell>
          <cell r="AS7">
            <v>0</v>
          </cell>
          <cell r="AT7" t="str">
            <v>A</v>
          </cell>
          <cell r="AU7"/>
          <cell r="AV7"/>
          <cell r="AW7" t="str">
            <v>B</v>
          </cell>
          <cell r="AX7"/>
          <cell r="AY7"/>
          <cell r="AZ7" t="str">
            <v>C</v>
          </cell>
          <cell r="BA7"/>
          <cell r="BB7"/>
          <cell r="BC7" t="str">
            <v>D</v>
          </cell>
          <cell r="BD7"/>
          <cell r="BE7"/>
          <cell r="BF7" t="str">
            <v>E</v>
          </cell>
          <cell r="BG7"/>
          <cell r="BH7"/>
          <cell r="BI7" t="str">
            <v>F</v>
          </cell>
          <cell r="BJ7"/>
          <cell r="BK7"/>
          <cell r="BL7" t="str">
            <v>G</v>
          </cell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</row>
        <row r="8">
          <cell r="A8" t="str">
            <v>10-406</v>
          </cell>
          <cell r="B8" t="str">
            <v xml:space="preserve">De Iemekörf </v>
          </cell>
          <cell r="C8" t="str">
            <v>Mr A.T. Voslaan 11, Appingedam</v>
          </cell>
          <cell r="D8">
            <v>0</v>
          </cell>
          <cell r="E8"/>
          <cell r="F8">
            <v>0</v>
          </cell>
          <cell r="G8"/>
          <cell r="H8">
            <v>0</v>
          </cell>
          <cell r="I8"/>
          <cell r="J8">
            <v>0</v>
          </cell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/>
          <cell r="AH8"/>
          <cell r="AI8"/>
          <cell r="AJ8"/>
          <cell r="AK8">
            <v>0</v>
          </cell>
          <cell r="AL8">
            <v>0</v>
          </cell>
          <cell r="AM8"/>
          <cell r="AN8"/>
          <cell r="AO8"/>
          <cell r="AP8"/>
          <cell r="AQ8">
            <v>0</v>
          </cell>
          <cell r="AR8">
            <v>0</v>
          </cell>
          <cell r="AS8">
            <v>0</v>
          </cell>
          <cell r="AT8" t="str">
            <v>A</v>
          </cell>
          <cell r="AU8"/>
          <cell r="AV8"/>
          <cell r="AW8" t="str">
            <v>B</v>
          </cell>
          <cell r="AX8"/>
          <cell r="AY8"/>
          <cell r="AZ8" t="str">
            <v>C</v>
          </cell>
          <cell r="BA8"/>
          <cell r="BB8"/>
          <cell r="BC8" t="str">
            <v>D</v>
          </cell>
          <cell r="BD8"/>
          <cell r="BE8"/>
          <cell r="BF8" t="str">
            <v>E</v>
          </cell>
          <cell r="BG8"/>
          <cell r="BH8"/>
          <cell r="BI8" t="str">
            <v>F</v>
          </cell>
          <cell r="BJ8"/>
          <cell r="BK8"/>
          <cell r="BL8" t="str">
            <v>G</v>
          </cell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</row>
        <row r="9">
          <cell r="A9" t="str">
            <v>10-407</v>
          </cell>
          <cell r="B9" t="str">
            <v xml:space="preserve">De Lessenaar </v>
          </cell>
          <cell r="C9" t="str">
            <v>Tammingastraat 26, Ten Post</v>
          </cell>
          <cell r="D9">
            <v>0</v>
          </cell>
          <cell r="E9"/>
          <cell r="F9">
            <v>0</v>
          </cell>
          <cell r="G9"/>
          <cell r="H9">
            <v>0</v>
          </cell>
          <cell r="I9"/>
          <cell r="J9">
            <v>0</v>
          </cell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/>
          <cell r="AH9"/>
          <cell r="AI9"/>
          <cell r="AJ9"/>
          <cell r="AK9">
            <v>0</v>
          </cell>
          <cell r="AL9">
            <v>0</v>
          </cell>
          <cell r="AM9"/>
          <cell r="AN9"/>
          <cell r="AO9"/>
          <cell r="AP9"/>
          <cell r="AQ9">
            <v>0</v>
          </cell>
          <cell r="AR9">
            <v>0</v>
          </cell>
          <cell r="AS9">
            <v>0</v>
          </cell>
          <cell r="AT9" t="str">
            <v>A</v>
          </cell>
          <cell r="AU9"/>
          <cell r="AV9"/>
          <cell r="AW9" t="str">
            <v>B</v>
          </cell>
          <cell r="AX9"/>
          <cell r="AY9"/>
          <cell r="AZ9" t="str">
            <v>C</v>
          </cell>
          <cell r="BA9"/>
          <cell r="BB9"/>
          <cell r="BC9" t="str">
            <v>D</v>
          </cell>
          <cell r="BD9"/>
          <cell r="BE9"/>
          <cell r="BF9" t="str">
            <v>E</v>
          </cell>
          <cell r="BG9"/>
          <cell r="BH9"/>
          <cell r="BI9" t="str">
            <v>F</v>
          </cell>
          <cell r="BJ9"/>
          <cell r="BK9"/>
          <cell r="BL9" t="str">
            <v>G</v>
          </cell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</row>
        <row r="10">
          <cell r="A10" t="str">
            <v>10-408</v>
          </cell>
          <cell r="B10" t="str">
            <v xml:space="preserve">De Munte </v>
          </cell>
          <cell r="C10" t="str">
            <v>A.Verburghwijk 5, Termunterzijl</v>
          </cell>
          <cell r="D10">
            <v>0</v>
          </cell>
          <cell r="E10"/>
          <cell r="F10">
            <v>0</v>
          </cell>
          <cell r="G10"/>
          <cell r="H10">
            <v>0</v>
          </cell>
          <cell r="I10"/>
          <cell r="J10">
            <v>0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/>
          <cell r="AH10"/>
          <cell r="AI10"/>
          <cell r="AJ10"/>
          <cell r="AK10">
            <v>0</v>
          </cell>
          <cell r="AL10">
            <v>0</v>
          </cell>
          <cell r="AM10"/>
          <cell r="AN10"/>
          <cell r="AO10"/>
          <cell r="AP10"/>
          <cell r="AQ10">
            <v>0</v>
          </cell>
          <cell r="AR10">
            <v>0</v>
          </cell>
          <cell r="AS10">
            <v>0</v>
          </cell>
          <cell r="AT10" t="str">
            <v>A</v>
          </cell>
          <cell r="AU10"/>
          <cell r="AV10"/>
          <cell r="AW10" t="str">
            <v>B</v>
          </cell>
          <cell r="AX10"/>
          <cell r="AY10"/>
          <cell r="AZ10" t="str">
            <v>C</v>
          </cell>
          <cell r="BA10"/>
          <cell r="BB10"/>
          <cell r="BC10" t="str">
            <v>D</v>
          </cell>
          <cell r="BD10"/>
          <cell r="BE10"/>
          <cell r="BF10" t="str">
            <v>E</v>
          </cell>
          <cell r="BG10"/>
          <cell r="BH10"/>
          <cell r="BI10" t="str">
            <v>F</v>
          </cell>
          <cell r="BJ10"/>
          <cell r="BK10"/>
          <cell r="BL10" t="str">
            <v>G</v>
          </cell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</row>
        <row r="11">
          <cell r="A11" t="str">
            <v>10-409</v>
          </cell>
          <cell r="B11" t="str">
            <v xml:space="preserve">De Viking-Noorman </v>
          </cell>
          <cell r="C11" t="str">
            <v>Sont 1, Delfzijl</v>
          </cell>
          <cell r="D11">
            <v>0</v>
          </cell>
          <cell r="E11"/>
          <cell r="F11">
            <v>0</v>
          </cell>
          <cell r="G11"/>
          <cell r="H11">
            <v>0</v>
          </cell>
          <cell r="I11"/>
          <cell r="J11">
            <v>0</v>
          </cell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/>
          <cell r="AH11"/>
          <cell r="AI11"/>
          <cell r="AJ11"/>
          <cell r="AK11">
            <v>0</v>
          </cell>
          <cell r="AL11">
            <v>0</v>
          </cell>
          <cell r="AM11"/>
          <cell r="AN11"/>
          <cell r="AO11"/>
          <cell r="AP11"/>
          <cell r="AQ11">
            <v>0</v>
          </cell>
          <cell r="AR11">
            <v>0</v>
          </cell>
          <cell r="AS11">
            <v>0</v>
          </cell>
          <cell r="AT11" t="str">
            <v>A</v>
          </cell>
          <cell r="AU11"/>
          <cell r="AV11"/>
          <cell r="AW11" t="str">
            <v>B</v>
          </cell>
          <cell r="AX11"/>
          <cell r="AY11"/>
          <cell r="AZ11" t="str">
            <v>C</v>
          </cell>
          <cell r="BA11"/>
          <cell r="BB11"/>
          <cell r="BC11" t="str">
            <v>D</v>
          </cell>
          <cell r="BD11"/>
          <cell r="BE11"/>
          <cell r="BF11" t="str">
            <v>E</v>
          </cell>
          <cell r="BG11"/>
          <cell r="BH11"/>
          <cell r="BI11" t="str">
            <v>F</v>
          </cell>
          <cell r="BJ11"/>
          <cell r="BK11"/>
          <cell r="BL11" t="str">
            <v>G</v>
          </cell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</row>
        <row r="12">
          <cell r="A12" t="str">
            <v>10-410</v>
          </cell>
          <cell r="B12" t="str">
            <v xml:space="preserve">De Waarborg </v>
          </cell>
          <cell r="C12" t="str">
            <v>Hoofdweg 81, Wagenborgen</v>
          </cell>
          <cell r="D12">
            <v>0</v>
          </cell>
          <cell r="E12"/>
          <cell r="F12">
            <v>0</v>
          </cell>
          <cell r="G12"/>
          <cell r="H12">
            <v>0</v>
          </cell>
          <cell r="I12"/>
          <cell r="J12">
            <v>0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/>
          <cell r="AH12"/>
          <cell r="AI12"/>
          <cell r="AJ12"/>
          <cell r="AK12">
            <v>0</v>
          </cell>
          <cell r="AL12">
            <v>0</v>
          </cell>
          <cell r="AM12"/>
          <cell r="AN12"/>
          <cell r="AO12"/>
          <cell r="AP12"/>
          <cell r="AQ12">
            <v>0</v>
          </cell>
          <cell r="AR12">
            <v>0</v>
          </cell>
          <cell r="AS12">
            <v>0</v>
          </cell>
          <cell r="AT12" t="str">
            <v>A</v>
          </cell>
          <cell r="AU12"/>
          <cell r="AV12"/>
          <cell r="AW12" t="str">
            <v>B</v>
          </cell>
          <cell r="AX12"/>
          <cell r="AY12"/>
          <cell r="AZ12" t="str">
            <v>C</v>
          </cell>
          <cell r="BA12"/>
          <cell r="BB12"/>
          <cell r="BC12" t="str">
            <v>D</v>
          </cell>
          <cell r="BD12"/>
          <cell r="BE12"/>
          <cell r="BF12" t="str">
            <v>E</v>
          </cell>
          <cell r="BG12"/>
          <cell r="BH12"/>
          <cell r="BI12" t="str">
            <v>F</v>
          </cell>
          <cell r="BJ12"/>
          <cell r="BK12"/>
          <cell r="BL12" t="str">
            <v>G</v>
          </cell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</row>
        <row r="13">
          <cell r="A13" t="str">
            <v>10-411</v>
          </cell>
          <cell r="B13" t="str">
            <v xml:space="preserve">De Wilster </v>
          </cell>
          <cell r="C13" t="str">
            <v>Florastraat 11, Middelstum</v>
          </cell>
          <cell r="D13">
            <v>0</v>
          </cell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/>
          <cell r="AH13"/>
          <cell r="AI13"/>
          <cell r="AJ13"/>
          <cell r="AK13">
            <v>0</v>
          </cell>
          <cell r="AL13">
            <v>0</v>
          </cell>
          <cell r="AM13"/>
          <cell r="AN13"/>
          <cell r="AO13"/>
          <cell r="AP13"/>
          <cell r="AQ13">
            <v>0</v>
          </cell>
          <cell r="AR13">
            <v>0</v>
          </cell>
          <cell r="AS13">
            <v>0</v>
          </cell>
          <cell r="AT13" t="str">
            <v>A</v>
          </cell>
          <cell r="AU13"/>
          <cell r="AV13"/>
          <cell r="AW13" t="str">
            <v>B</v>
          </cell>
          <cell r="AX13"/>
          <cell r="AY13"/>
          <cell r="AZ13" t="str">
            <v>C</v>
          </cell>
          <cell r="BA13"/>
          <cell r="BB13"/>
          <cell r="BC13" t="str">
            <v>D</v>
          </cell>
          <cell r="BD13"/>
          <cell r="BE13"/>
          <cell r="BF13" t="str">
            <v>E</v>
          </cell>
          <cell r="BG13"/>
          <cell r="BH13"/>
          <cell r="BI13" t="str">
            <v>F</v>
          </cell>
          <cell r="BJ13"/>
          <cell r="BK13"/>
          <cell r="BL13" t="str">
            <v>G</v>
          </cell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</row>
        <row r="14">
          <cell r="A14" t="str">
            <v>10-412</v>
          </cell>
          <cell r="B14" t="str">
            <v xml:space="preserve">De Woldrakkers </v>
          </cell>
          <cell r="C14" t="str">
            <v>Burg. Garreltsweg 33, Woldendorp</v>
          </cell>
          <cell r="D14">
            <v>0</v>
          </cell>
          <cell r="E14"/>
          <cell r="F14">
            <v>0</v>
          </cell>
          <cell r="G14"/>
          <cell r="H14">
            <v>0</v>
          </cell>
          <cell r="I14"/>
          <cell r="J14">
            <v>0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/>
          <cell r="AI14"/>
          <cell r="AJ14"/>
          <cell r="AK14">
            <v>0</v>
          </cell>
          <cell r="AL14">
            <v>0</v>
          </cell>
          <cell r="AM14"/>
          <cell r="AN14"/>
          <cell r="AO14"/>
          <cell r="AP14"/>
          <cell r="AQ14">
            <v>0</v>
          </cell>
          <cell r="AR14">
            <v>0</v>
          </cell>
          <cell r="AS14">
            <v>0</v>
          </cell>
          <cell r="AT14" t="str">
            <v>A</v>
          </cell>
          <cell r="AU14"/>
          <cell r="AV14"/>
          <cell r="AW14" t="str">
            <v>B</v>
          </cell>
          <cell r="AX14"/>
          <cell r="AY14"/>
          <cell r="AZ14" t="str">
            <v>C</v>
          </cell>
          <cell r="BA14"/>
          <cell r="BB14"/>
          <cell r="BC14" t="str">
            <v>D</v>
          </cell>
          <cell r="BD14"/>
          <cell r="BE14"/>
          <cell r="BF14" t="str">
            <v>E</v>
          </cell>
          <cell r="BG14"/>
          <cell r="BH14"/>
          <cell r="BI14" t="str">
            <v>F</v>
          </cell>
          <cell r="BJ14"/>
          <cell r="BK14"/>
          <cell r="BL14" t="str">
            <v>G</v>
          </cell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</row>
        <row r="15">
          <cell r="A15" t="str">
            <v>10-413</v>
          </cell>
          <cell r="B15" t="str">
            <v xml:space="preserve">De Zandplaat </v>
          </cell>
          <cell r="C15" t="str">
            <v>Hoofdstraat 81, 't Zandt</v>
          </cell>
          <cell r="D15">
            <v>0</v>
          </cell>
          <cell r="E15"/>
          <cell r="F15">
            <v>0</v>
          </cell>
          <cell r="G15"/>
          <cell r="H15">
            <v>0</v>
          </cell>
          <cell r="I15"/>
          <cell r="J15">
            <v>0</v>
          </cell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/>
          <cell r="AI15"/>
          <cell r="AJ15"/>
          <cell r="AK15">
            <v>0</v>
          </cell>
          <cell r="AL15">
            <v>0</v>
          </cell>
          <cell r="AM15"/>
          <cell r="AN15"/>
          <cell r="AO15"/>
          <cell r="AP15"/>
          <cell r="AQ15">
            <v>0</v>
          </cell>
          <cell r="AR15">
            <v>0</v>
          </cell>
          <cell r="AS15">
            <v>0</v>
          </cell>
          <cell r="AT15" t="str">
            <v>A</v>
          </cell>
          <cell r="AU15"/>
          <cell r="AV15"/>
          <cell r="AW15" t="str">
            <v>B</v>
          </cell>
          <cell r="AX15"/>
          <cell r="AY15"/>
          <cell r="AZ15" t="str">
            <v>C</v>
          </cell>
          <cell r="BA15"/>
          <cell r="BB15"/>
          <cell r="BC15" t="str">
            <v>D</v>
          </cell>
          <cell r="BD15"/>
          <cell r="BE15"/>
          <cell r="BF15" t="str">
            <v>E</v>
          </cell>
          <cell r="BG15"/>
          <cell r="BH15"/>
          <cell r="BI15" t="str">
            <v>F</v>
          </cell>
          <cell r="BJ15"/>
          <cell r="BK15"/>
          <cell r="BL15" t="str">
            <v>G</v>
          </cell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</row>
        <row r="16">
          <cell r="A16" t="str">
            <v>10-414</v>
          </cell>
          <cell r="B16" t="str">
            <v xml:space="preserve">Dieftil </v>
          </cell>
          <cell r="C16" t="str">
            <v>Schoolweg 19, Oosterwijtwerd</v>
          </cell>
          <cell r="D16">
            <v>0</v>
          </cell>
          <cell r="E16"/>
          <cell r="F16">
            <v>0</v>
          </cell>
          <cell r="G16"/>
          <cell r="H16">
            <v>0</v>
          </cell>
          <cell r="I16"/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/>
          <cell r="AH16"/>
          <cell r="AI16"/>
          <cell r="AJ16"/>
          <cell r="AK16">
            <v>0</v>
          </cell>
          <cell r="AL16">
            <v>0</v>
          </cell>
          <cell r="AM16"/>
          <cell r="AN16"/>
          <cell r="AO16"/>
          <cell r="AP16"/>
          <cell r="AQ16">
            <v>0</v>
          </cell>
          <cell r="AR16">
            <v>0</v>
          </cell>
          <cell r="AS16">
            <v>0</v>
          </cell>
          <cell r="AT16" t="str">
            <v>A</v>
          </cell>
          <cell r="AU16"/>
          <cell r="AV16"/>
          <cell r="AW16" t="str">
            <v>B</v>
          </cell>
          <cell r="AX16"/>
          <cell r="AY16"/>
          <cell r="AZ16" t="str">
            <v>C</v>
          </cell>
          <cell r="BA16"/>
          <cell r="BB16"/>
          <cell r="BC16" t="str">
            <v>D</v>
          </cell>
          <cell r="BD16"/>
          <cell r="BE16"/>
          <cell r="BF16" t="str">
            <v>E</v>
          </cell>
          <cell r="BG16"/>
          <cell r="BH16"/>
          <cell r="BI16" t="str">
            <v>F</v>
          </cell>
          <cell r="BJ16"/>
          <cell r="BK16"/>
          <cell r="BL16" t="str">
            <v>G</v>
          </cell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</row>
        <row r="17">
          <cell r="A17" t="str">
            <v>10-415</v>
          </cell>
          <cell r="B17" t="str">
            <v xml:space="preserve">Fiepko Coolman </v>
          </cell>
          <cell r="C17" t="str">
            <v>mevr. Evers-Dijkhuizenlaan 55, Spijk</v>
          </cell>
          <cell r="D17">
            <v>0</v>
          </cell>
          <cell r="E17"/>
          <cell r="F17">
            <v>0</v>
          </cell>
          <cell r="G17"/>
          <cell r="H17">
            <v>0</v>
          </cell>
          <cell r="I17"/>
          <cell r="J17">
            <v>0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/>
          <cell r="AH17"/>
          <cell r="AI17"/>
          <cell r="AJ17"/>
          <cell r="AK17">
            <v>0</v>
          </cell>
          <cell r="AL17">
            <v>0</v>
          </cell>
          <cell r="AM17"/>
          <cell r="AN17"/>
          <cell r="AO17"/>
          <cell r="AP17"/>
          <cell r="AQ17">
            <v>0</v>
          </cell>
          <cell r="AR17">
            <v>0</v>
          </cell>
          <cell r="AS17">
            <v>0</v>
          </cell>
          <cell r="AT17" t="str">
            <v>A</v>
          </cell>
          <cell r="AU17"/>
          <cell r="AV17"/>
          <cell r="AW17" t="str">
            <v>B</v>
          </cell>
          <cell r="AX17"/>
          <cell r="AY17"/>
          <cell r="AZ17" t="str">
            <v>C</v>
          </cell>
          <cell r="BA17"/>
          <cell r="BB17"/>
          <cell r="BC17" t="str">
            <v>D</v>
          </cell>
          <cell r="BD17"/>
          <cell r="BE17"/>
          <cell r="BF17" t="str">
            <v>E</v>
          </cell>
          <cell r="BG17"/>
          <cell r="BH17"/>
          <cell r="BI17" t="str">
            <v>F</v>
          </cell>
          <cell r="BJ17"/>
          <cell r="BK17"/>
          <cell r="BL17" t="str">
            <v>G</v>
          </cell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</row>
        <row r="18">
          <cell r="A18" t="str">
            <v>10-416</v>
          </cell>
          <cell r="B18" t="str">
            <v xml:space="preserve">Garmerwolde </v>
          </cell>
          <cell r="C18" t="str">
            <v>Dorpsweg 60, Garmerwolde</v>
          </cell>
          <cell r="D18">
            <v>0</v>
          </cell>
          <cell r="E18"/>
          <cell r="F18">
            <v>0</v>
          </cell>
          <cell r="G18"/>
          <cell r="H18">
            <v>0</v>
          </cell>
          <cell r="I18"/>
          <cell r="J18">
            <v>0</v>
          </cell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/>
          <cell r="AH18"/>
          <cell r="AI18"/>
          <cell r="AJ18"/>
          <cell r="AK18">
            <v>0</v>
          </cell>
          <cell r="AL18">
            <v>0</v>
          </cell>
          <cell r="AM18"/>
          <cell r="AN18"/>
          <cell r="AO18"/>
          <cell r="AP18"/>
          <cell r="AQ18">
            <v>0</v>
          </cell>
          <cell r="AR18">
            <v>0</v>
          </cell>
          <cell r="AS18">
            <v>0</v>
          </cell>
          <cell r="AT18" t="str">
            <v>A</v>
          </cell>
          <cell r="AU18"/>
          <cell r="AV18"/>
          <cell r="AW18" t="str">
            <v>B</v>
          </cell>
          <cell r="AX18"/>
          <cell r="AY18"/>
          <cell r="AZ18" t="str">
            <v>C</v>
          </cell>
          <cell r="BA18"/>
          <cell r="BB18"/>
          <cell r="BC18" t="str">
            <v>D</v>
          </cell>
          <cell r="BD18"/>
          <cell r="BE18"/>
          <cell r="BF18" t="str">
            <v>E</v>
          </cell>
          <cell r="BG18"/>
          <cell r="BH18"/>
          <cell r="BI18" t="str">
            <v>F</v>
          </cell>
          <cell r="BJ18"/>
          <cell r="BK18"/>
          <cell r="BL18" t="str">
            <v>G</v>
          </cell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</row>
        <row r="19">
          <cell r="A19" t="str">
            <v>10-417</v>
          </cell>
          <cell r="B19" t="str">
            <v xml:space="preserve">Hiliglo </v>
          </cell>
          <cell r="C19" t="str">
            <v>Pastorielaan 1, Holwierde</v>
          </cell>
          <cell r="D19">
            <v>0</v>
          </cell>
          <cell r="E19"/>
          <cell r="F19">
            <v>0</v>
          </cell>
          <cell r="G19"/>
          <cell r="H19">
            <v>0</v>
          </cell>
          <cell r="I19"/>
          <cell r="J19">
            <v>0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/>
          <cell r="AH19"/>
          <cell r="AI19"/>
          <cell r="AJ19"/>
          <cell r="AK19">
            <v>0</v>
          </cell>
          <cell r="AL19">
            <v>0</v>
          </cell>
          <cell r="AM19"/>
          <cell r="AN19"/>
          <cell r="AO19"/>
          <cell r="AP19"/>
          <cell r="AQ19">
            <v>0</v>
          </cell>
          <cell r="AR19">
            <v>0</v>
          </cell>
          <cell r="AS19">
            <v>0</v>
          </cell>
          <cell r="AT19" t="str">
            <v>A</v>
          </cell>
          <cell r="AU19"/>
          <cell r="AV19"/>
          <cell r="AW19" t="str">
            <v>B</v>
          </cell>
          <cell r="AX19"/>
          <cell r="AY19"/>
          <cell r="AZ19" t="str">
            <v>C</v>
          </cell>
          <cell r="BA19"/>
          <cell r="BB19"/>
          <cell r="BC19" t="str">
            <v>D</v>
          </cell>
          <cell r="BD19"/>
          <cell r="BE19"/>
          <cell r="BF19" t="str">
            <v>E</v>
          </cell>
          <cell r="BG19"/>
          <cell r="BH19"/>
          <cell r="BI19" t="str">
            <v>F</v>
          </cell>
          <cell r="BJ19"/>
          <cell r="BK19"/>
          <cell r="BL19" t="str">
            <v>G</v>
          </cell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</row>
        <row r="20">
          <cell r="A20" t="str">
            <v>10-418</v>
          </cell>
          <cell r="B20" t="str">
            <v xml:space="preserve">Jan Ligthart Appingedam </v>
          </cell>
          <cell r="C20" t="str">
            <v>Postbus 326, Appingedam</v>
          </cell>
          <cell r="D20">
            <v>0</v>
          </cell>
          <cell r="E20"/>
          <cell r="F20">
            <v>0</v>
          </cell>
          <cell r="G20"/>
          <cell r="H20">
            <v>0</v>
          </cell>
          <cell r="I20"/>
          <cell r="J20">
            <v>0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/>
          <cell r="AH20"/>
          <cell r="AI20"/>
          <cell r="AJ20"/>
          <cell r="AK20">
            <v>0</v>
          </cell>
          <cell r="AL20">
            <v>0</v>
          </cell>
          <cell r="AM20"/>
          <cell r="AN20"/>
          <cell r="AO20"/>
          <cell r="AP20"/>
          <cell r="AQ20">
            <v>0</v>
          </cell>
          <cell r="AR20">
            <v>0</v>
          </cell>
          <cell r="AS20">
            <v>0</v>
          </cell>
          <cell r="AT20" t="str">
            <v>A</v>
          </cell>
          <cell r="AU20"/>
          <cell r="AV20"/>
          <cell r="AW20" t="str">
            <v>B</v>
          </cell>
          <cell r="AX20"/>
          <cell r="AY20"/>
          <cell r="AZ20" t="str">
            <v>C</v>
          </cell>
          <cell r="BA20"/>
          <cell r="BB20"/>
          <cell r="BC20" t="str">
            <v>D</v>
          </cell>
          <cell r="BD20"/>
          <cell r="BE20"/>
          <cell r="BF20" t="str">
            <v>E</v>
          </cell>
          <cell r="BG20"/>
          <cell r="BH20"/>
          <cell r="BI20" t="str">
            <v>F</v>
          </cell>
          <cell r="BJ20"/>
          <cell r="BK20"/>
          <cell r="BL20" t="str">
            <v>G</v>
          </cell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</row>
        <row r="21">
          <cell r="A21" t="str">
            <v>10-419</v>
          </cell>
          <cell r="B21" t="str">
            <v xml:space="preserve">Jan Ligthart Delfzijl </v>
          </cell>
          <cell r="C21" t="str">
            <v>Botterlaan 1, Delfzijl</v>
          </cell>
          <cell r="D21">
            <v>0</v>
          </cell>
          <cell r="E21"/>
          <cell r="F21">
            <v>0</v>
          </cell>
          <cell r="G21"/>
          <cell r="H21">
            <v>0</v>
          </cell>
          <cell r="I21"/>
          <cell r="J21">
            <v>0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/>
          <cell r="AH21"/>
          <cell r="AI21"/>
          <cell r="AJ21"/>
          <cell r="AK21">
            <v>0</v>
          </cell>
          <cell r="AL21">
            <v>0</v>
          </cell>
          <cell r="AM21"/>
          <cell r="AN21"/>
          <cell r="AO21"/>
          <cell r="AP21"/>
          <cell r="AQ21">
            <v>0</v>
          </cell>
          <cell r="AR21">
            <v>0</v>
          </cell>
          <cell r="AS21">
            <v>0</v>
          </cell>
          <cell r="AT21" t="str">
            <v>A</v>
          </cell>
          <cell r="AU21"/>
          <cell r="AV21"/>
          <cell r="AW21" t="str">
            <v>B</v>
          </cell>
          <cell r="AX21"/>
          <cell r="AY21"/>
          <cell r="AZ21" t="str">
            <v>C</v>
          </cell>
          <cell r="BA21"/>
          <cell r="BB21"/>
          <cell r="BC21" t="str">
            <v>D</v>
          </cell>
          <cell r="BD21"/>
          <cell r="BE21"/>
          <cell r="BF21" t="str">
            <v>E</v>
          </cell>
          <cell r="BG21"/>
          <cell r="BH21"/>
          <cell r="BI21" t="str">
            <v>F</v>
          </cell>
          <cell r="BJ21"/>
          <cell r="BK21"/>
          <cell r="BL21" t="str">
            <v>G</v>
          </cell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</row>
        <row r="22">
          <cell r="A22" t="str">
            <v>10-420</v>
          </cell>
          <cell r="B22" t="str">
            <v xml:space="preserve">Jan Nieuwenhuyzen </v>
          </cell>
          <cell r="C22" t="str">
            <v>Postbus 31, Appingedam</v>
          </cell>
          <cell r="D22">
            <v>0</v>
          </cell>
          <cell r="E22"/>
          <cell r="F22">
            <v>0</v>
          </cell>
          <cell r="G22"/>
          <cell r="H22">
            <v>0</v>
          </cell>
          <cell r="I22"/>
          <cell r="J22">
            <v>0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/>
          <cell r="AH22"/>
          <cell r="AI22"/>
          <cell r="AJ22"/>
          <cell r="AK22">
            <v>0</v>
          </cell>
          <cell r="AL22">
            <v>0</v>
          </cell>
          <cell r="AM22"/>
          <cell r="AN22"/>
          <cell r="AO22"/>
          <cell r="AP22"/>
          <cell r="AQ22">
            <v>0</v>
          </cell>
          <cell r="AR22">
            <v>0</v>
          </cell>
          <cell r="AS22">
            <v>0</v>
          </cell>
          <cell r="AT22" t="str">
            <v>A</v>
          </cell>
          <cell r="AU22"/>
          <cell r="AV22"/>
          <cell r="AW22" t="str">
            <v>B</v>
          </cell>
          <cell r="AX22"/>
          <cell r="AY22"/>
          <cell r="AZ22" t="str">
            <v>C</v>
          </cell>
          <cell r="BA22"/>
          <cell r="BB22"/>
          <cell r="BC22" t="str">
            <v>D</v>
          </cell>
          <cell r="BD22"/>
          <cell r="BE22"/>
          <cell r="BF22" t="str">
            <v>E</v>
          </cell>
          <cell r="BG22"/>
          <cell r="BH22"/>
          <cell r="BI22" t="str">
            <v>F</v>
          </cell>
          <cell r="BJ22"/>
          <cell r="BK22"/>
          <cell r="BL22" t="str">
            <v>G</v>
          </cell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</row>
        <row r="23">
          <cell r="A23" t="str">
            <v>10-421</v>
          </cell>
          <cell r="B23" t="str">
            <v xml:space="preserve">Meedhuizen </v>
          </cell>
          <cell r="C23" t="str">
            <v>Hoofdstraat 21, Meedhuizen</v>
          </cell>
          <cell r="D23">
            <v>0</v>
          </cell>
          <cell r="E23"/>
          <cell r="F23">
            <v>0</v>
          </cell>
          <cell r="G23"/>
          <cell r="H23">
            <v>0</v>
          </cell>
          <cell r="I23"/>
          <cell r="J23">
            <v>0</v>
          </cell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/>
          <cell r="AH23"/>
          <cell r="AI23"/>
          <cell r="AJ23"/>
          <cell r="AK23">
            <v>0</v>
          </cell>
          <cell r="AL23">
            <v>0</v>
          </cell>
          <cell r="AM23"/>
          <cell r="AN23"/>
          <cell r="AO23"/>
          <cell r="AP23"/>
          <cell r="AQ23">
            <v>0</v>
          </cell>
          <cell r="AR23">
            <v>0</v>
          </cell>
          <cell r="AS23">
            <v>0</v>
          </cell>
          <cell r="AT23" t="str">
            <v>A</v>
          </cell>
          <cell r="AU23"/>
          <cell r="AV23"/>
          <cell r="AW23" t="str">
            <v>B</v>
          </cell>
          <cell r="AX23"/>
          <cell r="AY23"/>
          <cell r="AZ23" t="str">
            <v>C</v>
          </cell>
          <cell r="BA23"/>
          <cell r="BB23"/>
          <cell r="BC23" t="str">
            <v>D</v>
          </cell>
          <cell r="BD23"/>
          <cell r="BE23"/>
          <cell r="BF23" t="str">
            <v>E</v>
          </cell>
          <cell r="BG23"/>
          <cell r="BH23"/>
          <cell r="BI23" t="str">
            <v>F</v>
          </cell>
          <cell r="BJ23"/>
          <cell r="BK23"/>
          <cell r="BL23" t="str">
            <v>G</v>
          </cell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</row>
        <row r="24">
          <cell r="A24" t="str">
            <v>10-422</v>
          </cell>
          <cell r="B24" t="str">
            <v xml:space="preserve">Obs RA Venhuisschool </v>
          </cell>
          <cell r="C24" t="str">
            <v>Van Berumstraat 2, Zuidwolde</v>
          </cell>
          <cell r="D24">
            <v>0</v>
          </cell>
          <cell r="E24"/>
          <cell r="F24">
            <v>0</v>
          </cell>
          <cell r="G24"/>
          <cell r="H24">
            <v>0</v>
          </cell>
          <cell r="I24"/>
          <cell r="J24">
            <v>0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/>
          <cell r="AI24"/>
          <cell r="AJ24"/>
          <cell r="AK24">
            <v>0</v>
          </cell>
          <cell r="AL24">
            <v>0</v>
          </cell>
          <cell r="AM24"/>
          <cell r="AN24"/>
          <cell r="AO24"/>
          <cell r="AP24"/>
          <cell r="AQ24">
            <v>0</v>
          </cell>
          <cell r="AR24">
            <v>0</v>
          </cell>
          <cell r="AS24">
            <v>0</v>
          </cell>
          <cell r="AT24" t="str">
            <v>A</v>
          </cell>
          <cell r="AU24"/>
          <cell r="AV24"/>
          <cell r="AW24" t="str">
            <v>B</v>
          </cell>
          <cell r="AX24"/>
          <cell r="AY24"/>
          <cell r="AZ24" t="str">
            <v>C</v>
          </cell>
          <cell r="BA24"/>
          <cell r="BB24"/>
          <cell r="BC24" t="str">
            <v>D</v>
          </cell>
          <cell r="BD24"/>
          <cell r="BE24"/>
          <cell r="BF24" t="str">
            <v>E</v>
          </cell>
          <cell r="BG24"/>
          <cell r="BH24"/>
          <cell r="BI24" t="str">
            <v>F</v>
          </cell>
          <cell r="BJ24"/>
          <cell r="BK24"/>
          <cell r="BL24" t="str">
            <v>G</v>
          </cell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</row>
        <row r="25">
          <cell r="A25" t="str">
            <v>10-423</v>
          </cell>
          <cell r="B25" t="str">
            <v xml:space="preserve">Obs Togtemaarschool </v>
          </cell>
          <cell r="C25" t="str">
            <v>De Vlijt 14, Bedum</v>
          </cell>
          <cell r="D25">
            <v>0</v>
          </cell>
          <cell r="E25"/>
          <cell r="F25">
            <v>0</v>
          </cell>
          <cell r="G25"/>
          <cell r="H25">
            <v>0</v>
          </cell>
          <cell r="I25"/>
          <cell r="J25">
            <v>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/>
          <cell r="AH25"/>
          <cell r="AI25"/>
          <cell r="AJ25"/>
          <cell r="AK25">
            <v>0</v>
          </cell>
          <cell r="AL25">
            <v>0</v>
          </cell>
          <cell r="AM25"/>
          <cell r="AN25"/>
          <cell r="AO25"/>
          <cell r="AP25"/>
          <cell r="AQ25">
            <v>0</v>
          </cell>
          <cell r="AR25">
            <v>0</v>
          </cell>
          <cell r="AS25">
            <v>0</v>
          </cell>
          <cell r="AT25" t="str">
            <v>A</v>
          </cell>
          <cell r="AU25"/>
          <cell r="AV25"/>
          <cell r="AW25" t="str">
            <v>B</v>
          </cell>
          <cell r="AX25"/>
          <cell r="AY25"/>
          <cell r="AZ25" t="str">
            <v>C</v>
          </cell>
          <cell r="BA25"/>
          <cell r="BB25"/>
          <cell r="BC25" t="str">
            <v>D</v>
          </cell>
          <cell r="BD25"/>
          <cell r="BE25"/>
          <cell r="BF25" t="str">
            <v>E</v>
          </cell>
          <cell r="BG25"/>
          <cell r="BH25"/>
          <cell r="BI25" t="str">
            <v>F</v>
          </cell>
          <cell r="BJ25"/>
          <cell r="BK25"/>
          <cell r="BL25" t="str">
            <v>G</v>
          </cell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</row>
        <row r="26">
          <cell r="A26" t="str">
            <v>10-424</v>
          </cell>
          <cell r="B26" t="str">
            <v xml:space="preserve">Onderwijsbureau </v>
          </cell>
          <cell r="C26" t="str">
            <v>, Loppersum</v>
          </cell>
          <cell r="D26">
            <v>0</v>
          </cell>
          <cell r="E26"/>
          <cell r="F26">
            <v>0</v>
          </cell>
          <cell r="G26"/>
          <cell r="H26">
            <v>0</v>
          </cell>
          <cell r="I26"/>
          <cell r="J26">
            <v>0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/>
          <cell r="AH26"/>
          <cell r="AI26"/>
          <cell r="AJ26"/>
          <cell r="AK26">
            <v>0</v>
          </cell>
          <cell r="AL26">
            <v>0</v>
          </cell>
          <cell r="AM26"/>
          <cell r="AN26"/>
          <cell r="AO26"/>
          <cell r="AP26"/>
          <cell r="AQ26">
            <v>0</v>
          </cell>
          <cell r="AR26">
            <v>0</v>
          </cell>
          <cell r="AS26">
            <v>0</v>
          </cell>
          <cell r="AT26" t="str">
            <v>A</v>
          </cell>
          <cell r="AU26"/>
          <cell r="AV26"/>
          <cell r="AW26" t="str">
            <v>B</v>
          </cell>
          <cell r="AX26"/>
          <cell r="AY26"/>
          <cell r="AZ26" t="str">
            <v>C</v>
          </cell>
          <cell r="BA26"/>
          <cell r="BB26"/>
          <cell r="BC26" t="str">
            <v>D</v>
          </cell>
          <cell r="BD26"/>
          <cell r="BE26"/>
          <cell r="BF26" t="str">
            <v>E</v>
          </cell>
          <cell r="BG26"/>
          <cell r="BH26"/>
          <cell r="BI26" t="str">
            <v>F</v>
          </cell>
          <cell r="BJ26"/>
          <cell r="BK26"/>
          <cell r="BL26" t="str">
            <v>G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</row>
        <row r="27">
          <cell r="A27" t="str">
            <v>10-425</v>
          </cell>
          <cell r="B27" t="str">
            <v xml:space="preserve">Prinses Beatr,De Wilgenstee </v>
          </cell>
          <cell r="C27" t="str">
            <v>Kwekersweg 1, Zeerijp</v>
          </cell>
          <cell r="D27">
            <v>0</v>
          </cell>
          <cell r="E27"/>
          <cell r="F27">
            <v>0</v>
          </cell>
          <cell r="G27"/>
          <cell r="H27">
            <v>0</v>
          </cell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/>
          <cell r="AH27"/>
          <cell r="AI27"/>
          <cell r="AJ27"/>
          <cell r="AK27">
            <v>0</v>
          </cell>
          <cell r="AL27">
            <v>0</v>
          </cell>
          <cell r="AM27"/>
          <cell r="AN27"/>
          <cell r="AO27"/>
          <cell r="AP27"/>
          <cell r="AQ27">
            <v>0</v>
          </cell>
          <cell r="AR27">
            <v>0</v>
          </cell>
          <cell r="AS27">
            <v>0</v>
          </cell>
          <cell r="AT27" t="str">
            <v>A</v>
          </cell>
          <cell r="AU27"/>
          <cell r="AV27"/>
          <cell r="AW27" t="str">
            <v>B</v>
          </cell>
          <cell r="AX27"/>
          <cell r="AY27"/>
          <cell r="AZ27" t="str">
            <v>C</v>
          </cell>
          <cell r="BA27"/>
          <cell r="BB27"/>
          <cell r="BC27" t="str">
            <v>D</v>
          </cell>
          <cell r="BD27"/>
          <cell r="BE27"/>
          <cell r="BF27" t="str">
            <v>E</v>
          </cell>
          <cell r="BG27"/>
          <cell r="BH27"/>
          <cell r="BI27" t="str">
            <v>F</v>
          </cell>
          <cell r="BJ27"/>
          <cell r="BK27"/>
          <cell r="BL27" t="str">
            <v>G</v>
          </cell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</row>
        <row r="28">
          <cell r="A28" t="str">
            <v>10-426</v>
          </cell>
          <cell r="B28" t="str">
            <v xml:space="preserve">Prinses Beatrixschool </v>
          </cell>
          <cell r="C28" t="str">
            <v>Pomonaweg 44, Loppersum</v>
          </cell>
          <cell r="D28">
            <v>0</v>
          </cell>
          <cell r="E28"/>
          <cell r="F28">
            <v>0</v>
          </cell>
          <cell r="G28"/>
          <cell r="H28">
            <v>0</v>
          </cell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/>
          <cell r="AH28"/>
          <cell r="AI28"/>
          <cell r="AJ28"/>
          <cell r="AK28">
            <v>0</v>
          </cell>
          <cell r="AL28">
            <v>0</v>
          </cell>
          <cell r="AM28"/>
          <cell r="AN28"/>
          <cell r="AO28"/>
          <cell r="AP28"/>
          <cell r="AQ28">
            <v>0</v>
          </cell>
          <cell r="AR28">
            <v>0</v>
          </cell>
          <cell r="AS28">
            <v>0</v>
          </cell>
          <cell r="AT28" t="str">
            <v>A</v>
          </cell>
          <cell r="AU28"/>
          <cell r="AV28"/>
          <cell r="AW28" t="str">
            <v>B</v>
          </cell>
          <cell r="AX28"/>
          <cell r="AY28"/>
          <cell r="AZ28" t="str">
            <v>C</v>
          </cell>
          <cell r="BA28"/>
          <cell r="BB28"/>
          <cell r="BC28" t="str">
            <v>D</v>
          </cell>
          <cell r="BD28"/>
          <cell r="BE28"/>
          <cell r="BF28" t="str">
            <v>E</v>
          </cell>
          <cell r="BG28"/>
          <cell r="BH28"/>
          <cell r="BI28" t="str">
            <v>F</v>
          </cell>
          <cell r="BJ28"/>
          <cell r="BK28"/>
          <cell r="BL28" t="str">
            <v>G</v>
          </cell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</row>
        <row r="29">
          <cell r="A29" t="str">
            <v>10-427</v>
          </cell>
          <cell r="B29" t="str">
            <v xml:space="preserve">Ripperdaborg Dalton Onderw </v>
          </cell>
          <cell r="C29" t="str">
            <v>Postbus 49, Farmsum</v>
          </cell>
          <cell r="D29">
            <v>0</v>
          </cell>
          <cell r="E29"/>
          <cell r="F29">
            <v>0</v>
          </cell>
          <cell r="G29"/>
          <cell r="H29">
            <v>0</v>
          </cell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/>
          <cell r="AH29"/>
          <cell r="AI29"/>
          <cell r="AJ29"/>
          <cell r="AK29">
            <v>0</v>
          </cell>
          <cell r="AL29">
            <v>0</v>
          </cell>
          <cell r="AM29"/>
          <cell r="AN29"/>
          <cell r="AO29"/>
          <cell r="AP29"/>
          <cell r="AQ29">
            <v>0</v>
          </cell>
          <cell r="AR29">
            <v>0</v>
          </cell>
          <cell r="AS29">
            <v>0</v>
          </cell>
          <cell r="AT29" t="str">
            <v>A</v>
          </cell>
          <cell r="AU29">
            <v>0</v>
          </cell>
          <cell r="AV29">
            <v>0</v>
          </cell>
          <cell r="AW29" t="str">
            <v>B</v>
          </cell>
          <cell r="AX29">
            <v>0</v>
          </cell>
          <cell r="AY29">
            <v>0</v>
          </cell>
          <cell r="AZ29" t="str">
            <v>C</v>
          </cell>
          <cell r="BA29">
            <v>0</v>
          </cell>
          <cell r="BB29">
            <v>0</v>
          </cell>
          <cell r="BC29" t="str">
            <v>D</v>
          </cell>
          <cell r="BD29">
            <v>0</v>
          </cell>
          <cell r="BE29">
            <v>0</v>
          </cell>
          <cell r="BF29" t="str">
            <v>E</v>
          </cell>
          <cell r="BG29">
            <v>0</v>
          </cell>
          <cell r="BH29">
            <v>0</v>
          </cell>
          <cell r="BI29" t="str">
            <v>F</v>
          </cell>
          <cell r="BJ29">
            <v>0</v>
          </cell>
          <cell r="BK29">
            <v>0</v>
          </cell>
          <cell r="BL29" t="str">
            <v>G</v>
          </cell>
          <cell r="BM29">
            <v>0</v>
          </cell>
          <cell r="BN29">
            <v>0</v>
          </cell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</row>
        <row r="30">
          <cell r="A30" t="str">
            <v>10-428</v>
          </cell>
          <cell r="B30" t="str">
            <v xml:space="preserve">t Zigt </v>
          </cell>
          <cell r="C30" t="str">
            <v>Gersteland 3, Delfzijl</v>
          </cell>
          <cell r="D30">
            <v>0</v>
          </cell>
          <cell r="E30"/>
          <cell r="F30">
            <v>0</v>
          </cell>
          <cell r="G30"/>
          <cell r="H30">
            <v>0</v>
          </cell>
          <cell r="I30"/>
          <cell r="J30">
            <v>0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/>
          <cell r="AH30"/>
          <cell r="AI30"/>
          <cell r="AJ30"/>
          <cell r="AK30">
            <v>0</v>
          </cell>
          <cell r="AL30">
            <v>0</v>
          </cell>
          <cell r="AM30"/>
          <cell r="AN30"/>
          <cell r="AO30"/>
          <cell r="AP30"/>
          <cell r="AQ30">
            <v>0</v>
          </cell>
          <cell r="AR30">
            <v>0</v>
          </cell>
          <cell r="AS30">
            <v>0</v>
          </cell>
          <cell r="AT30" t="str">
            <v>A</v>
          </cell>
          <cell r="AU30">
            <v>0</v>
          </cell>
          <cell r="AV30">
            <v>0</v>
          </cell>
          <cell r="AW30" t="str">
            <v>B</v>
          </cell>
          <cell r="AX30">
            <v>0</v>
          </cell>
          <cell r="AY30">
            <v>0</v>
          </cell>
          <cell r="AZ30" t="str">
            <v>C</v>
          </cell>
          <cell r="BA30">
            <v>0</v>
          </cell>
          <cell r="BB30">
            <v>0</v>
          </cell>
          <cell r="BC30" t="str">
            <v>D</v>
          </cell>
          <cell r="BD30">
            <v>0</v>
          </cell>
          <cell r="BE30">
            <v>0</v>
          </cell>
          <cell r="BF30" t="str">
            <v>E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>
            <v>0</v>
          </cell>
          <cell r="BL30" t="str">
            <v>G</v>
          </cell>
          <cell r="BM30">
            <v>0</v>
          </cell>
          <cell r="BN30">
            <v>0</v>
          </cell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</row>
        <row r="31">
          <cell r="A31" t="str">
            <v>10-429</v>
          </cell>
          <cell r="B31" t="str">
            <v xml:space="preserve">Tasveld </v>
          </cell>
          <cell r="C31" t="str">
            <v>Gevelsteen 2, Delfzijl</v>
          </cell>
          <cell r="D31">
            <v>0</v>
          </cell>
          <cell r="E31"/>
          <cell r="F31">
            <v>0</v>
          </cell>
          <cell r="G31"/>
          <cell r="H31">
            <v>0</v>
          </cell>
          <cell r="I31"/>
          <cell r="J31">
            <v>0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/>
          <cell r="AH31"/>
          <cell r="AI31"/>
          <cell r="AJ31"/>
          <cell r="AK31">
            <v>0</v>
          </cell>
          <cell r="AL31">
            <v>0</v>
          </cell>
          <cell r="AM31"/>
          <cell r="AN31"/>
          <cell r="AO31"/>
          <cell r="AP31"/>
          <cell r="AQ31">
            <v>0</v>
          </cell>
          <cell r="AR31">
            <v>0</v>
          </cell>
          <cell r="AS31">
            <v>0</v>
          </cell>
          <cell r="AT31" t="str">
            <v>A</v>
          </cell>
          <cell r="AU31">
            <v>0</v>
          </cell>
          <cell r="AV31">
            <v>0</v>
          </cell>
          <cell r="AW31" t="str">
            <v>B</v>
          </cell>
          <cell r="AX31">
            <v>0</v>
          </cell>
          <cell r="AY31">
            <v>0</v>
          </cell>
          <cell r="AZ31" t="str">
            <v>C</v>
          </cell>
          <cell r="BA31">
            <v>0</v>
          </cell>
          <cell r="BB31">
            <v>0</v>
          </cell>
          <cell r="BC31" t="str">
            <v>D</v>
          </cell>
          <cell r="BD31">
            <v>0</v>
          </cell>
          <cell r="BE31">
            <v>0</v>
          </cell>
          <cell r="BF31" t="str">
            <v>E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>
            <v>0</v>
          </cell>
          <cell r="BL31" t="str">
            <v>G</v>
          </cell>
          <cell r="BM31">
            <v>0</v>
          </cell>
          <cell r="BN31">
            <v>0</v>
          </cell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</row>
        <row r="32">
          <cell r="A32" t="str">
            <v>10-430</v>
          </cell>
          <cell r="B32" t="str">
            <v xml:space="preserve">Wirdumerdraaischool </v>
          </cell>
          <cell r="C32" t="str">
            <v>Stadsweg 6, Wirdum</v>
          </cell>
          <cell r="D32">
            <v>0</v>
          </cell>
          <cell r="E32"/>
          <cell r="F32">
            <v>0</v>
          </cell>
          <cell r="G32"/>
          <cell r="H32">
            <v>0</v>
          </cell>
          <cell r="I32"/>
          <cell r="J32">
            <v>0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/>
          <cell r="AH32"/>
          <cell r="AI32"/>
          <cell r="AJ32"/>
          <cell r="AK32">
            <v>0</v>
          </cell>
          <cell r="AL32">
            <v>0</v>
          </cell>
          <cell r="AM32"/>
          <cell r="AN32"/>
          <cell r="AO32"/>
          <cell r="AP32"/>
          <cell r="AQ32">
            <v>0</v>
          </cell>
          <cell r="AR32">
            <v>0</v>
          </cell>
          <cell r="AS32">
            <v>0</v>
          </cell>
          <cell r="AT32" t="str">
            <v>A</v>
          </cell>
          <cell r="AU32">
            <v>0</v>
          </cell>
          <cell r="AV32">
            <v>0</v>
          </cell>
          <cell r="AW32" t="str">
            <v>B</v>
          </cell>
          <cell r="AX32">
            <v>0</v>
          </cell>
          <cell r="AY32">
            <v>0</v>
          </cell>
          <cell r="AZ32" t="str">
            <v>C</v>
          </cell>
          <cell r="BA32">
            <v>0</v>
          </cell>
          <cell r="BB32">
            <v>0</v>
          </cell>
          <cell r="BC32" t="str">
            <v>D</v>
          </cell>
          <cell r="BD32">
            <v>0</v>
          </cell>
          <cell r="BE32">
            <v>0</v>
          </cell>
          <cell r="BF32" t="str">
            <v>E</v>
          </cell>
          <cell r="BG32">
            <v>0</v>
          </cell>
          <cell r="BH32">
            <v>0</v>
          </cell>
          <cell r="BI32" t="str">
            <v>F</v>
          </cell>
          <cell r="BJ32">
            <v>0</v>
          </cell>
          <cell r="BK32">
            <v>0</v>
          </cell>
          <cell r="BL32" t="str">
            <v>G</v>
          </cell>
          <cell r="BM32">
            <v>0</v>
          </cell>
          <cell r="BN32">
            <v>0</v>
          </cell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</row>
        <row r="33">
          <cell r="A33">
            <v>31</v>
          </cell>
          <cell r="D33">
            <v>0</v>
          </cell>
          <cell r="E33"/>
          <cell r="F33">
            <v>0</v>
          </cell>
          <cell r="G33"/>
          <cell r="H33">
            <v>0</v>
          </cell>
          <cell r="I33"/>
          <cell r="J33">
            <v>0</v>
          </cell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/>
          <cell r="AH33"/>
          <cell r="AI33"/>
          <cell r="AJ33"/>
          <cell r="AK33">
            <v>0</v>
          </cell>
          <cell r="AL33">
            <v>0</v>
          </cell>
          <cell r="AM33"/>
          <cell r="AN33"/>
          <cell r="AO33"/>
          <cell r="AP33"/>
          <cell r="AQ33">
            <v>0</v>
          </cell>
          <cell r="AR33">
            <v>0</v>
          </cell>
          <cell r="AS33">
            <v>0</v>
          </cell>
          <cell r="AT33" t="str">
            <v>A</v>
          </cell>
          <cell r="AU33">
            <v>0</v>
          </cell>
          <cell r="AV33">
            <v>0</v>
          </cell>
          <cell r="AW33" t="str">
            <v>B</v>
          </cell>
          <cell r="AX33">
            <v>0</v>
          </cell>
          <cell r="AY33">
            <v>0</v>
          </cell>
          <cell r="AZ33" t="str">
            <v>C</v>
          </cell>
          <cell r="BA33">
            <v>0</v>
          </cell>
          <cell r="BB33">
            <v>0</v>
          </cell>
          <cell r="BC33" t="str">
            <v>D</v>
          </cell>
          <cell r="BD33">
            <v>0</v>
          </cell>
          <cell r="BE33">
            <v>0</v>
          </cell>
          <cell r="BF33" t="str">
            <v>E</v>
          </cell>
          <cell r="BG33">
            <v>0</v>
          </cell>
          <cell r="BH33">
            <v>0</v>
          </cell>
          <cell r="BI33" t="str">
            <v>F</v>
          </cell>
          <cell r="BJ33">
            <v>0</v>
          </cell>
          <cell r="BK33">
            <v>0</v>
          </cell>
          <cell r="BL33" t="str">
            <v>G</v>
          </cell>
          <cell r="BM33">
            <v>0</v>
          </cell>
          <cell r="BN33">
            <v>0</v>
          </cell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</row>
        <row r="34">
          <cell r="A34">
            <v>32</v>
          </cell>
          <cell r="D34">
            <v>0</v>
          </cell>
          <cell r="E34"/>
          <cell r="F34">
            <v>0</v>
          </cell>
          <cell r="G34"/>
          <cell r="H34">
            <v>0</v>
          </cell>
          <cell r="I34"/>
          <cell r="J34">
            <v>0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/>
          <cell r="AH34"/>
          <cell r="AI34"/>
          <cell r="AJ34"/>
          <cell r="AK34">
            <v>0</v>
          </cell>
          <cell r="AL34">
            <v>0</v>
          </cell>
          <cell r="AM34"/>
          <cell r="AN34"/>
          <cell r="AO34"/>
          <cell r="AP34"/>
          <cell r="AQ34">
            <v>0</v>
          </cell>
          <cell r="AR34">
            <v>0</v>
          </cell>
          <cell r="AS34">
            <v>0</v>
          </cell>
          <cell r="AT34" t="str">
            <v>A</v>
          </cell>
          <cell r="AU34">
            <v>0</v>
          </cell>
          <cell r="AV34">
            <v>0</v>
          </cell>
          <cell r="AW34" t="str">
            <v>B</v>
          </cell>
          <cell r="AX34">
            <v>0</v>
          </cell>
          <cell r="AY34">
            <v>0</v>
          </cell>
          <cell r="AZ34" t="str">
            <v>C</v>
          </cell>
          <cell r="BA34">
            <v>0</v>
          </cell>
          <cell r="BB34">
            <v>0</v>
          </cell>
          <cell r="BC34" t="str">
            <v>D</v>
          </cell>
          <cell r="BD34">
            <v>0</v>
          </cell>
          <cell r="BE34">
            <v>0</v>
          </cell>
          <cell r="BF34" t="str">
            <v>E</v>
          </cell>
          <cell r="BG34">
            <v>0</v>
          </cell>
          <cell r="BH34">
            <v>0</v>
          </cell>
          <cell r="BI34" t="str">
            <v>F</v>
          </cell>
          <cell r="BJ34">
            <v>0</v>
          </cell>
          <cell r="BK34">
            <v>0</v>
          </cell>
          <cell r="BL34" t="str">
            <v>G</v>
          </cell>
          <cell r="BM34">
            <v>0</v>
          </cell>
          <cell r="BN34">
            <v>0</v>
          </cell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</row>
        <row r="35">
          <cell r="A35">
            <v>33</v>
          </cell>
          <cell r="D35">
            <v>0</v>
          </cell>
          <cell r="E35"/>
          <cell r="F35">
            <v>0</v>
          </cell>
          <cell r="G35"/>
          <cell r="H35">
            <v>0</v>
          </cell>
          <cell r="I35"/>
          <cell r="J35">
            <v>0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/>
          <cell r="AH35"/>
          <cell r="AI35"/>
          <cell r="AJ35"/>
          <cell r="AK35">
            <v>0</v>
          </cell>
          <cell r="AL35">
            <v>0</v>
          </cell>
          <cell r="AM35"/>
          <cell r="AN35"/>
          <cell r="AO35"/>
          <cell r="AP35"/>
          <cell r="AQ35">
            <v>0</v>
          </cell>
          <cell r="AR35">
            <v>0</v>
          </cell>
          <cell r="AS35">
            <v>0</v>
          </cell>
          <cell r="AT35" t="str">
            <v>A</v>
          </cell>
          <cell r="AU35">
            <v>0</v>
          </cell>
          <cell r="AV35">
            <v>0</v>
          </cell>
          <cell r="AW35" t="str">
            <v>B</v>
          </cell>
          <cell r="AX35">
            <v>0</v>
          </cell>
          <cell r="AY35">
            <v>0</v>
          </cell>
          <cell r="AZ35" t="str">
            <v>C</v>
          </cell>
          <cell r="BA35">
            <v>0</v>
          </cell>
          <cell r="BB35">
            <v>0</v>
          </cell>
          <cell r="BC35" t="str">
            <v>D</v>
          </cell>
          <cell r="BD35">
            <v>0</v>
          </cell>
          <cell r="BE35">
            <v>0</v>
          </cell>
          <cell r="BF35" t="str">
            <v>E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>
            <v>0</v>
          </cell>
          <cell r="BL35" t="str">
            <v>G</v>
          </cell>
          <cell r="BM35">
            <v>0</v>
          </cell>
          <cell r="BN35">
            <v>0</v>
          </cell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</row>
        <row r="36">
          <cell r="A36">
            <v>34</v>
          </cell>
          <cell r="D36">
            <v>0</v>
          </cell>
          <cell r="E36"/>
          <cell r="F36">
            <v>0</v>
          </cell>
          <cell r="G36"/>
          <cell r="H36">
            <v>0</v>
          </cell>
          <cell r="I36"/>
          <cell r="J36">
            <v>0</v>
          </cell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/>
          <cell r="AH36"/>
          <cell r="AI36"/>
          <cell r="AJ36"/>
          <cell r="AK36">
            <v>0</v>
          </cell>
          <cell r="AL36">
            <v>0</v>
          </cell>
          <cell r="AM36"/>
          <cell r="AN36"/>
          <cell r="AO36"/>
          <cell r="AP36"/>
          <cell r="AQ36">
            <v>0</v>
          </cell>
          <cell r="AR36">
            <v>0</v>
          </cell>
          <cell r="AS36">
            <v>0</v>
          </cell>
          <cell r="AT36" t="str">
            <v>A</v>
          </cell>
          <cell r="AU36">
            <v>0</v>
          </cell>
          <cell r="AV36">
            <v>0</v>
          </cell>
          <cell r="AW36" t="str">
            <v>B</v>
          </cell>
          <cell r="AX36">
            <v>0</v>
          </cell>
          <cell r="AY36">
            <v>0</v>
          </cell>
          <cell r="AZ36" t="str">
            <v>C</v>
          </cell>
          <cell r="BA36">
            <v>0</v>
          </cell>
          <cell r="BB36">
            <v>0</v>
          </cell>
          <cell r="BC36" t="str">
            <v>D</v>
          </cell>
          <cell r="BD36">
            <v>0</v>
          </cell>
          <cell r="BE36">
            <v>0</v>
          </cell>
          <cell r="BF36" t="str">
            <v>E</v>
          </cell>
          <cell r="BG36">
            <v>0</v>
          </cell>
          <cell r="BH36">
            <v>0</v>
          </cell>
          <cell r="BI36" t="str">
            <v>F</v>
          </cell>
          <cell r="BJ36">
            <v>0</v>
          </cell>
          <cell r="BK36">
            <v>0</v>
          </cell>
          <cell r="BL36" t="str">
            <v>G</v>
          </cell>
          <cell r="BM36">
            <v>0</v>
          </cell>
          <cell r="BN36">
            <v>0</v>
          </cell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</row>
      </sheetData>
      <sheetData sheetId="2">
        <row r="2">
          <cell r="B2" t="str">
            <v>Stichting Baasis</v>
          </cell>
        </row>
        <row r="3">
          <cell r="B3" t="str">
            <v>Zuidlaren</v>
          </cell>
        </row>
      </sheetData>
      <sheetData sheetId="3">
        <row r="28">
          <cell r="A28" t="str">
            <v>contractbeheerder</v>
          </cell>
        </row>
      </sheetData>
      <sheetData sheetId="4"/>
      <sheetData sheetId="5">
        <row r="18">
          <cell r="E18">
            <v>0</v>
          </cell>
          <cell r="G18">
            <v>0</v>
          </cell>
        </row>
        <row r="32">
          <cell r="E32">
            <v>0</v>
          </cell>
          <cell r="G3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C2">
            <v>1</v>
          </cell>
        </row>
        <row r="3">
          <cell r="C3">
            <v>1</v>
          </cell>
        </row>
        <row r="6">
          <cell r="C6" t="e">
            <v>#N/A</v>
          </cell>
        </row>
        <row r="7">
          <cell r="C7" t="e">
            <v>#N/A</v>
          </cell>
        </row>
        <row r="10">
          <cell r="E10" t="e">
            <v>#N/A</v>
          </cell>
          <cell r="I10" t="e">
            <v>#N/A</v>
          </cell>
        </row>
        <row r="11">
          <cell r="E11" t="e">
            <v>#N/A</v>
          </cell>
          <cell r="I11" t="e">
            <v>#N/A</v>
          </cell>
        </row>
        <row r="14">
          <cell r="E14" t="e">
            <v>#N/A</v>
          </cell>
        </row>
        <row r="15">
          <cell r="E15" t="e">
            <v>#N/A</v>
          </cell>
        </row>
        <row r="16">
          <cell r="E16" t="e">
            <v>#N/A</v>
          </cell>
        </row>
        <row r="17">
          <cell r="E17" t="e">
            <v>#N/A</v>
          </cell>
        </row>
        <row r="18">
          <cell r="E18" t="e">
            <v>#N/A</v>
          </cell>
        </row>
        <row r="19">
          <cell r="E19" t="e">
            <v>#N/A</v>
          </cell>
        </row>
        <row r="20">
          <cell r="E20" t="e">
            <v>#N/A</v>
          </cell>
        </row>
        <row r="21">
          <cell r="E21" t="e">
            <v>#N/A</v>
          </cell>
        </row>
        <row r="22">
          <cell r="E22" t="e">
            <v>#N/A</v>
          </cell>
        </row>
        <row r="24">
          <cell r="E24" t="e">
            <v>#N/A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-1"/>
      <sheetName val="B-2"/>
      <sheetName val="C"/>
      <sheetName val="Totaal"/>
      <sheetName val="DT-inhoud"/>
      <sheetName val="DT-oppevl"/>
      <sheetName val="Laag 1"/>
      <sheetName val="BVO"/>
      <sheetName val="Categorie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.form.Contractomzet Diensten"/>
      <sheetName val="Uitvoerder"/>
      <sheetName val="Aard werk"/>
      <sheetName val="Frequnetie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12 x per jaar, een x per maand</v>
          </cell>
        </row>
        <row r="4">
          <cell r="A4">
            <v>2</v>
          </cell>
          <cell r="B4" t="str">
            <v>8 x per jaar, niet de derde maand van het kwartaal</v>
          </cell>
        </row>
        <row r="5">
          <cell r="A5">
            <v>3</v>
          </cell>
          <cell r="B5" t="str">
            <v>8 x per jaar, niet 1e maand van het kwartaal</v>
          </cell>
        </row>
        <row r="6">
          <cell r="A6">
            <v>4</v>
          </cell>
          <cell r="B6" t="str">
            <v>8 x per jaar, niet 2e maand van het kwartaal</v>
          </cell>
        </row>
        <row r="7">
          <cell r="A7">
            <v>5</v>
          </cell>
          <cell r="B7" t="str">
            <v>6 x per jaar, oneven maanden</v>
          </cell>
        </row>
        <row r="8">
          <cell r="A8">
            <v>6</v>
          </cell>
          <cell r="B8" t="str">
            <v>6 x per jaar, even maanden</v>
          </cell>
        </row>
        <row r="9">
          <cell r="A9">
            <v>7</v>
          </cell>
          <cell r="B9" t="str">
            <v>4x per jaar, 1e maand van het kwartaal</v>
          </cell>
        </row>
        <row r="10">
          <cell r="A10">
            <v>8</v>
          </cell>
          <cell r="B10" t="str">
            <v>4x per jaar, 2e maand van het kwartaal</v>
          </cell>
        </row>
        <row r="11">
          <cell r="A11">
            <v>9</v>
          </cell>
          <cell r="B11" t="str">
            <v>4 x per jaar, 3e maand van het kwartaal</v>
          </cell>
        </row>
        <row r="12">
          <cell r="A12">
            <v>10</v>
          </cell>
          <cell r="B12" t="str">
            <v>3 x per jaar, 1e van de 4 maanden</v>
          </cell>
        </row>
        <row r="13">
          <cell r="A13">
            <v>11</v>
          </cell>
          <cell r="B13" t="str">
            <v>3 x per jaar, 2e van de 4 maanden</v>
          </cell>
        </row>
        <row r="14">
          <cell r="A14">
            <v>12</v>
          </cell>
          <cell r="B14" t="str">
            <v>3 x per jaar, 3e van de 4 maanden</v>
          </cell>
        </row>
        <row r="15">
          <cell r="A15">
            <v>13</v>
          </cell>
          <cell r="B15" t="str">
            <v>3 x per jaar, 4e van de 4 maanden</v>
          </cell>
        </row>
        <row r="16">
          <cell r="A16">
            <v>14</v>
          </cell>
          <cell r="B16" t="str">
            <v>2 x per jaar, 1e maand van het halfjaar</v>
          </cell>
        </row>
        <row r="17">
          <cell r="A17">
            <v>15</v>
          </cell>
          <cell r="B17" t="str">
            <v>2x per jaar, 2e maand van het halfjaar</v>
          </cell>
        </row>
        <row r="18">
          <cell r="A18">
            <v>16</v>
          </cell>
          <cell r="B18" t="str">
            <v>2 x per jaar, 3e maand van het halfjaar</v>
          </cell>
        </row>
        <row r="19">
          <cell r="A19">
            <v>17</v>
          </cell>
          <cell r="B19" t="str">
            <v>2 x per jaar, 4e maand van het halfjaar</v>
          </cell>
        </row>
        <row r="20">
          <cell r="A20">
            <v>18</v>
          </cell>
          <cell r="B20" t="str">
            <v>2 x per jaar, 5e maand van het halfjaar</v>
          </cell>
        </row>
        <row r="21">
          <cell r="A21">
            <v>19</v>
          </cell>
          <cell r="B21" t="str">
            <v>2 x per jaar, 6e maand van het halfjaar</v>
          </cell>
        </row>
        <row r="22">
          <cell r="A22">
            <v>20</v>
          </cell>
          <cell r="B22" t="str">
            <v>1 x per jaar, januari</v>
          </cell>
        </row>
        <row r="23">
          <cell r="A23">
            <v>21</v>
          </cell>
          <cell r="B23" t="str">
            <v>1 x per jaar, februari</v>
          </cell>
        </row>
        <row r="24">
          <cell r="A24">
            <v>22</v>
          </cell>
          <cell r="B24" t="str">
            <v>1 x per jaar, maart</v>
          </cell>
        </row>
        <row r="25">
          <cell r="A25">
            <v>23</v>
          </cell>
          <cell r="B25" t="str">
            <v>1 x per jaar, april</v>
          </cell>
        </row>
        <row r="26">
          <cell r="A26">
            <v>24</v>
          </cell>
          <cell r="B26" t="str">
            <v>1 x per jaar, mei</v>
          </cell>
        </row>
        <row r="27">
          <cell r="A27">
            <v>25</v>
          </cell>
          <cell r="B27" t="str">
            <v>1 x per jaar, juni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otaaloverzicht"/>
      <sheetName val="Normen"/>
      <sheetName val="Ruimtestaat"/>
      <sheetName val="Glasbewassing"/>
      <sheetName val="TARIEF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/>
      <sheetData sheetId="1"/>
      <sheetData sheetId="2">
        <row r="3">
          <cell r="A3" t="str">
            <v>archief  Tapijt  104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JEUGD Loongroep 1</v>
          </cell>
          <cell r="E6" t="str">
            <v>VAKVOLWASSENEN</v>
          </cell>
          <cell r="H6" t="str">
            <v>Ervaringsjarentoeslag</v>
          </cell>
        </row>
        <row r="7">
          <cell r="B7" t="str">
            <v>Leeftijd</v>
          </cell>
          <cell r="C7" t="str">
            <v>basisuurloon</v>
          </cell>
          <cell r="E7" t="str">
            <v>Loongroep</v>
          </cell>
          <cell r="F7" t="str">
            <v>basisuurloon</v>
          </cell>
          <cell r="H7" t="str">
            <v>Loongroep</v>
          </cell>
          <cell r="I7" t="str">
            <v>basisuurloon</v>
          </cell>
        </row>
        <row r="8">
          <cell r="B8">
            <v>17</v>
          </cell>
          <cell r="C8">
            <v>4.62</v>
          </cell>
          <cell r="E8">
            <v>1</v>
          </cell>
          <cell r="F8">
            <v>10.28</v>
          </cell>
          <cell r="H8">
            <v>1</v>
          </cell>
          <cell r="I8">
            <v>0.3</v>
          </cell>
        </row>
        <row r="9">
          <cell r="B9">
            <v>18</v>
          </cell>
          <cell r="C9">
            <v>5.65</v>
          </cell>
          <cell r="E9" t="str">
            <v>1 (+5%)</v>
          </cell>
          <cell r="F9">
            <v>10.79</v>
          </cell>
          <cell r="H9" t="str">
            <v>1 (+5%)</v>
          </cell>
          <cell r="I9">
            <v>0.32</v>
          </cell>
        </row>
        <row r="10">
          <cell r="B10">
            <v>19</v>
          </cell>
          <cell r="C10">
            <v>6.68</v>
          </cell>
          <cell r="E10">
            <v>2</v>
          </cell>
          <cell r="F10">
            <v>11.33</v>
          </cell>
          <cell r="H10">
            <v>2</v>
          </cell>
          <cell r="I10">
            <v>0.31</v>
          </cell>
        </row>
        <row r="11">
          <cell r="B11">
            <v>20</v>
          </cell>
          <cell r="C11">
            <v>7.71</v>
          </cell>
          <cell r="E11" t="str">
            <v>2 (+5%)</v>
          </cell>
          <cell r="F11">
            <v>11.89</v>
          </cell>
          <cell r="H11" t="str">
            <v>2 (+5%)</v>
          </cell>
          <cell r="I11">
            <v>0.32</v>
          </cell>
        </row>
        <row r="12">
          <cell r="B12">
            <v>21</v>
          </cell>
          <cell r="C12">
            <v>8.74</v>
          </cell>
          <cell r="E12">
            <v>3</v>
          </cell>
          <cell r="F12">
            <v>12.38</v>
          </cell>
          <cell r="H12">
            <v>3</v>
          </cell>
          <cell r="I12">
            <v>0.31</v>
          </cell>
        </row>
        <row r="21">
          <cell r="F21">
            <v>0.11940298507462686</v>
          </cell>
          <cell r="I21">
            <v>0.11940298507462686</v>
          </cell>
        </row>
        <row r="22">
          <cell r="E22">
            <v>10</v>
          </cell>
        </row>
        <row r="23">
          <cell r="F23">
            <v>2.7554535017221583E-2</v>
          </cell>
          <cell r="I23">
            <v>2.7554535017221583E-2</v>
          </cell>
        </row>
        <row r="24">
          <cell r="F24">
            <v>1.148105625717566E-3</v>
          </cell>
          <cell r="I24">
            <v>1.148105625717566E-3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1.3777267508610792E-2</v>
          </cell>
        </row>
        <row r="36">
          <cell r="E36">
            <v>9.4E-2</v>
          </cell>
        </row>
        <row r="45">
          <cell r="E45">
            <v>4.2000000000000003E-2</v>
          </cell>
          <cell r="I45">
            <v>65.25</v>
          </cell>
        </row>
        <row r="50">
          <cell r="E50">
            <v>9.0999999999999998E-2</v>
          </cell>
          <cell r="I50">
            <v>5.4</v>
          </cell>
        </row>
        <row r="51">
          <cell r="E51">
            <v>8.9999999999999993E-3</v>
          </cell>
        </row>
        <row r="56">
          <cell r="E56">
            <v>0.19106999999999996</v>
          </cell>
        </row>
        <row r="63">
          <cell r="E63">
            <v>0.36</v>
          </cell>
        </row>
        <row r="64">
          <cell r="E64">
            <v>0.16</v>
          </cell>
        </row>
        <row r="65">
          <cell r="E65">
            <v>0.18</v>
          </cell>
        </row>
        <row r="66">
          <cell r="E66">
            <v>0.22</v>
          </cell>
        </row>
        <row r="67">
          <cell r="E67">
            <v>0.28000000000000003</v>
          </cell>
        </row>
        <row r="68">
          <cell r="E68">
            <v>0.26</v>
          </cell>
        </row>
        <row r="70">
          <cell r="E70">
            <v>0.31</v>
          </cell>
        </row>
        <row r="71">
          <cell r="E71">
            <v>0.18</v>
          </cell>
        </row>
        <row r="72">
          <cell r="E72">
            <v>2.5000000000000001E-2</v>
          </cell>
        </row>
      </sheetData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>
        <row r="3">
          <cell r="B3" t="str">
            <v>VeenCampus</v>
          </cell>
        </row>
        <row r="4">
          <cell r="B4">
            <v>1655434</v>
          </cell>
        </row>
        <row r="8">
          <cell r="B8" t="str">
            <v>Laak Boulevard 400-408</v>
          </cell>
        </row>
        <row r="12">
          <cell r="B12" t="str">
            <v>Amersfoort (vathorst)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a-Contractblad per locatie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9-Additionele kosten"/>
    </sheetNames>
    <sheetDataSet>
      <sheetData sheetId="0"/>
      <sheetData sheetId="1">
        <row r="3">
          <cell r="A3" t="str">
            <v>Naam opdrachtgever</v>
          </cell>
        </row>
      </sheetData>
      <sheetData sheetId="2"/>
      <sheetData sheetId="3">
        <row r="9">
          <cell r="A9"/>
        </row>
      </sheetData>
      <sheetData sheetId="4"/>
      <sheetData sheetId="5"/>
      <sheetData sheetId="6"/>
      <sheetData sheetId="7"/>
      <sheetData sheetId="8"/>
      <sheetData sheetId="9">
        <row r="17">
          <cell r="A17" t="str">
            <v>Amsterdam</v>
          </cell>
          <cell r="B17" t="str">
            <v>Amsterdam</v>
          </cell>
          <cell r="C17" t="str">
            <v>Dagman van 08:00 uur tot 14:00 uur</v>
          </cell>
          <cell r="D17">
            <v>6</v>
          </cell>
          <cell r="E17">
            <v>255</v>
          </cell>
          <cell r="F17">
            <v>27.55</v>
          </cell>
          <cell r="G17">
            <v>42151.5</v>
          </cell>
        </row>
        <row r="18">
          <cell r="A18"/>
          <cell r="B18"/>
          <cell r="C18"/>
          <cell r="D18"/>
          <cell r="E18"/>
          <cell r="F18"/>
          <cell r="G18"/>
        </row>
        <row r="19">
          <cell r="A19"/>
          <cell r="B19"/>
          <cell r="C19"/>
          <cell r="D19"/>
          <cell r="E19"/>
          <cell r="F19"/>
          <cell r="G19"/>
        </row>
        <row r="20">
          <cell r="A20"/>
          <cell r="B20"/>
          <cell r="C20"/>
          <cell r="D20"/>
          <cell r="E20"/>
          <cell r="F20"/>
          <cell r="G20"/>
        </row>
        <row r="21">
          <cell r="A21"/>
          <cell r="B21"/>
          <cell r="C21"/>
          <cell r="D21"/>
          <cell r="E21"/>
          <cell r="F21"/>
          <cell r="G21"/>
        </row>
        <row r="22">
          <cell r="A22"/>
          <cell r="B22"/>
          <cell r="C22"/>
          <cell r="D22"/>
          <cell r="E22"/>
          <cell r="F22"/>
          <cell r="G22"/>
        </row>
        <row r="23">
          <cell r="A23"/>
          <cell r="B23"/>
          <cell r="C23"/>
          <cell r="D23"/>
          <cell r="E23"/>
          <cell r="F23"/>
          <cell r="G23"/>
        </row>
        <row r="24">
          <cell r="A24"/>
          <cell r="B24"/>
          <cell r="C24"/>
          <cell r="D24"/>
          <cell r="E24"/>
          <cell r="F24"/>
          <cell r="G24"/>
        </row>
        <row r="25">
          <cell r="A25"/>
          <cell r="B25"/>
          <cell r="C25"/>
          <cell r="D25"/>
          <cell r="E25"/>
          <cell r="F25"/>
          <cell r="G25"/>
        </row>
        <row r="26">
          <cell r="A26"/>
          <cell r="B26"/>
          <cell r="C26"/>
          <cell r="D26"/>
          <cell r="E26"/>
          <cell r="F26"/>
          <cell r="G26"/>
        </row>
        <row r="27">
          <cell r="A27"/>
          <cell r="B27"/>
          <cell r="C27"/>
          <cell r="D27"/>
          <cell r="E27"/>
          <cell r="F27"/>
          <cell r="G27"/>
        </row>
        <row r="28">
          <cell r="A28"/>
          <cell r="B28"/>
          <cell r="C28"/>
          <cell r="D28"/>
          <cell r="E28"/>
          <cell r="F28"/>
          <cell r="G28"/>
        </row>
        <row r="29">
          <cell r="A29"/>
          <cell r="B29"/>
          <cell r="C29"/>
          <cell r="D29"/>
          <cell r="E29"/>
          <cell r="F29"/>
          <cell r="G29"/>
        </row>
        <row r="30">
          <cell r="A30"/>
          <cell r="B30"/>
          <cell r="C30"/>
          <cell r="D30"/>
          <cell r="E30"/>
          <cell r="F30"/>
          <cell r="G30"/>
        </row>
        <row r="31">
          <cell r="A31"/>
          <cell r="B31"/>
          <cell r="C31"/>
          <cell r="D31"/>
          <cell r="E31"/>
          <cell r="F31"/>
          <cell r="G31"/>
        </row>
        <row r="32">
          <cell r="A32"/>
          <cell r="B32"/>
          <cell r="C32"/>
          <cell r="D32"/>
          <cell r="E32"/>
          <cell r="F32"/>
          <cell r="G32"/>
        </row>
        <row r="33">
          <cell r="A33"/>
          <cell r="B33"/>
          <cell r="C33"/>
          <cell r="D33"/>
          <cell r="E33"/>
          <cell r="F33"/>
          <cell r="G33"/>
        </row>
        <row r="34">
          <cell r="A34"/>
          <cell r="B34"/>
          <cell r="C34"/>
          <cell r="D34"/>
          <cell r="E34"/>
          <cell r="F34"/>
          <cell r="G34"/>
        </row>
        <row r="35">
          <cell r="A35"/>
          <cell r="B35"/>
          <cell r="C35"/>
          <cell r="D35"/>
          <cell r="E35"/>
          <cell r="F35"/>
          <cell r="G35"/>
        </row>
        <row r="36">
          <cell r="A36"/>
          <cell r="B36"/>
          <cell r="C36"/>
          <cell r="D36"/>
          <cell r="E36"/>
          <cell r="F36"/>
          <cell r="G36"/>
        </row>
        <row r="37">
          <cell r="A37"/>
          <cell r="B37"/>
          <cell r="C37"/>
          <cell r="D37"/>
          <cell r="E37"/>
          <cell r="F37"/>
          <cell r="G37"/>
        </row>
        <row r="38">
          <cell r="A38"/>
          <cell r="B38"/>
          <cell r="C38"/>
          <cell r="D38"/>
          <cell r="E38"/>
          <cell r="F38"/>
          <cell r="G38"/>
        </row>
        <row r="39">
          <cell r="A39"/>
          <cell r="B39"/>
          <cell r="C39"/>
          <cell r="D39"/>
          <cell r="E39"/>
          <cell r="F39"/>
          <cell r="G39"/>
        </row>
        <row r="40">
          <cell r="A40"/>
          <cell r="B40"/>
          <cell r="C40"/>
          <cell r="D40"/>
          <cell r="E40"/>
          <cell r="F40"/>
          <cell r="G40"/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 bestek contract"/>
      <sheetName val="basisgegevens"/>
      <sheetName val="uurtariefopbouw"/>
      <sheetName val="1"/>
      <sheetName val="1a"/>
      <sheetName val="2"/>
      <sheetName val="2a"/>
      <sheetName val="2a uitbreiding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31"/>
      <sheetName val="31a"/>
      <sheetName val="32"/>
      <sheetName val="32a"/>
      <sheetName val="33"/>
      <sheetName val="33a"/>
      <sheetName val="34"/>
      <sheetName val="34a"/>
      <sheetName val="Totaalblad prijzen"/>
      <sheetName val="Tariefblad"/>
      <sheetName val="Wijzigingenblad"/>
      <sheetName val="Supplement 15"/>
      <sheetName val="Supplement14"/>
      <sheetName val="Supplement13"/>
      <sheetName val="Supplement (10)"/>
      <sheetName val="Supplement"/>
      <sheetName val="Supplement (2)"/>
      <sheetName val="Supplement (3)"/>
    </sheetNames>
    <sheetDataSet>
      <sheetData sheetId="0"/>
      <sheetData sheetId="1">
        <row r="14">
          <cell r="B14" t="str">
            <v>contract</v>
          </cell>
        </row>
      </sheetData>
      <sheetData sheetId="2">
        <row r="4">
          <cell r="B4" t="str">
            <v>Stichting Scholen aan Zee</v>
          </cell>
        </row>
      </sheetData>
      <sheetData sheetId="3">
        <row r="3">
          <cell r="A3" t="str">
            <v>Basis CAO-Uurloon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b"/>
      <sheetName val="begroting"/>
      <sheetName val="Calculatie"/>
      <sheetName val="Mfee"/>
      <sheetName val="Correctiefactoren"/>
      <sheetName val="storingsafkoop"/>
      <sheetName val="Inventaris HVeen"/>
    </sheetNames>
    <sheetDataSet>
      <sheetData sheetId="0"/>
      <sheetData sheetId="1" refreshError="1">
        <row r="1">
          <cell r="C1" t="e">
            <v>#REF!</v>
          </cell>
          <cell r="F1" t="e">
            <v>#REF!</v>
          </cell>
          <cell r="P1" t="e">
            <v>#REF!</v>
          </cell>
          <cell r="Q1" t="e">
            <v>#REF!</v>
          </cell>
          <cell r="R1" t="e">
            <v>#REF!</v>
          </cell>
          <cell r="T1" t="e">
            <v>#REF!</v>
          </cell>
          <cell r="V1" t="e">
            <v>#REF!</v>
          </cell>
          <cell r="AG1" t="e">
            <v>#REF!</v>
          </cell>
        </row>
        <row r="3">
          <cell r="BI3">
            <v>2.0000000000000018E-2</v>
          </cell>
        </row>
        <row r="10">
          <cell r="AB10">
            <v>0</v>
          </cell>
          <cell r="AG10">
            <v>0</v>
          </cell>
          <cell r="AK10">
            <v>0</v>
          </cell>
        </row>
        <row r="11">
          <cell r="H11">
            <v>2</v>
          </cell>
          <cell r="AB11">
            <v>0</v>
          </cell>
          <cell r="AG11">
            <v>0.75</v>
          </cell>
          <cell r="AK11">
            <v>0.96000000000000019</v>
          </cell>
        </row>
        <row r="12">
          <cell r="H12">
            <v>2</v>
          </cell>
          <cell r="AB12">
            <v>0.12</v>
          </cell>
          <cell r="AG12">
            <v>0</v>
          </cell>
          <cell r="AK12">
            <v>0</v>
          </cell>
        </row>
        <row r="13">
          <cell r="H13">
            <v>1</v>
          </cell>
          <cell r="AB13">
            <v>0.06</v>
          </cell>
          <cell r="AG13">
            <v>0</v>
          </cell>
          <cell r="AK13">
            <v>0</v>
          </cell>
        </row>
        <row r="14">
          <cell r="H14">
            <v>30</v>
          </cell>
          <cell r="AB14">
            <v>0</v>
          </cell>
          <cell r="AG14">
            <v>8.3333333333333329E-2</v>
          </cell>
          <cell r="AK14">
            <v>1.6</v>
          </cell>
        </row>
        <row r="15">
          <cell r="H15">
            <v>1</v>
          </cell>
          <cell r="AB15">
            <v>0.12</v>
          </cell>
          <cell r="AG15">
            <v>2</v>
          </cell>
          <cell r="AK15">
            <v>0.67200000000000015</v>
          </cell>
        </row>
        <row r="16">
          <cell r="H16">
            <v>2</v>
          </cell>
          <cell r="AB16">
            <v>0</v>
          </cell>
          <cell r="AG16">
            <v>0.25</v>
          </cell>
          <cell r="AK16">
            <v>0.11499999999999999</v>
          </cell>
        </row>
        <row r="17">
          <cell r="H17">
            <v>1</v>
          </cell>
          <cell r="AB17">
            <v>0</v>
          </cell>
          <cell r="AG17">
            <v>0.25</v>
          </cell>
          <cell r="AK17">
            <v>5.7499999999999996E-2</v>
          </cell>
        </row>
        <row r="18">
          <cell r="H18">
            <v>1</v>
          </cell>
          <cell r="AB18">
            <v>0</v>
          </cell>
          <cell r="AG18">
            <v>1</v>
          </cell>
          <cell r="AK18">
            <v>0.64000000000000012</v>
          </cell>
        </row>
        <row r="19">
          <cell r="H19">
            <v>1</v>
          </cell>
          <cell r="AB19">
            <v>0.10800000000000003</v>
          </cell>
          <cell r="AG19">
            <v>8.3333333333333329E-2</v>
          </cell>
          <cell r="AK19">
            <v>3.5000000000000003E-2</v>
          </cell>
        </row>
        <row r="20">
          <cell r="H20">
            <v>1</v>
          </cell>
          <cell r="AB20">
            <v>0.10800000000000003</v>
          </cell>
          <cell r="AG20">
            <v>8.3333333333333329E-2</v>
          </cell>
          <cell r="AK20">
            <v>3.5000000000000003E-2</v>
          </cell>
        </row>
        <row r="21">
          <cell r="H21">
            <v>15</v>
          </cell>
          <cell r="AB21">
            <v>0.54000000000000015</v>
          </cell>
          <cell r="AG21">
            <v>8.3333333333333329E-2</v>
          </cell>
          <cell r="AK21">
            <v>0.67500000000000004</v>
          </cell>
        </row>
        <row r="22">
          <cell r="H22">
            <v>1</v>
          </cell>
          <cell r="AB22">
            <v>0</v>
          </cell>
          <cell r="AG22">
            <v>1.5</v>
          </cell>
          <cell r="AK22">
            <v>0.81000000000000016</v>
          </cell>
        </row>
        <row r="23">
          <cell r="H23">
            <v>29</v>
          </cell>
          <cell r="AB23">
            <v>0</v>
          </cell>
          <cell r="AG23">
            <v>8.3333333333333329E-2</v>
          </cell>
          <cell r="AK23">
            <v>1.3050000000000002</v>
          </cell>
        </row>
        <row r="24">
          <cell r="H24">
            <v>50</v>
          </cell>
          <cell r="AB24">
            <v>0</v>
          </cell>
          <cell r="AG24">
            <v>8.3333333333333329E-2</v>
          </cell>
          <cell r="AK24">
            <v>2.25</v>
          </cell>
        </row>
        <row r="25">
          <cell r="H25">
            <v>1</v>
          </cell>
          <cell r="AB25">
            <v>1.92</v>
          </cell>
          <cell r="AG25">
            <v>4</v>
          </cell>
          <cell r="AK25">
            <v>9.2799999999999994</v>
          </cell>
        </row>
        <row r="26">
          <cell r="H26">
            <v>2</v>
          </cell>
          <cell r="AB26">
            <v>0</v>
          </cell>
          <cell r="AG26">
            <v>1.5</v>
          </cell>
          <cell r="AK26">
            <v>1.9200000000000004</v>
          </cell>
        </row>
        <row r="27">
          <cell r="AB27">
            <v>0</v>
          </cell>
          <cell r="AG27">
            <v>0</v>
          </cell>
          <cell r="AK27">
            <v>0</v>
          </cell>
        </row>
        <row r="28">
          <cell r="H28">
            <v>2</v>
          </cell>
          <cell r="AB28">
            <v>0</v>
          </cell>
          <cell r="AG28">
            <v>0.75</v>
          </cell>
          <cell r="AK28">
            <v>0.84000000000000008</v>
          </cell>
        </row>
        <row r="29">
          <cell r="H29">
            <v>1</v>
          </cell>
          <cell r="AB29">
            <v>1.0800000000000003</v>
          </cell>
          <cell r="AG29">
            <v>4</v>
          </cell>
          <cell r="AK29">
            <v>1.8399999999999999</v>
          </cell>
        </row>
        <row r="30">
          <cell r="H30">
            <v>6</v>
          </cell>
          <cell r="AB30">
            <v>0.36000000000000004</v>
          </cell>
          <cell r="AG30">
            <v>0</v>
          </cell>
          <cell r="AK30">
            <v>0</v>
          </cell>
        </row>
        <row r="31">
          <cell r="H31">
            <v>1</v>
          </cell>
          <cell r="AB31">
            <v>0.06</v>
          </cell>
          <cell r="AG31">
            <v>0</v>
          </cell>
          <cell r="AK31">
            <v>0</v>
          </cell>
        </row>
        <row r="32">
          <cell r="H32">
            <v>1</v>
          </cell>
          <cell r="AB32">
            <v>0</v>
          </cell>
          <cell r="AG32">
            <v>1</v>
          </cell>
          <cell r="AK32">
            <v>0.54</v>
          </cell>
        </row>
        <row r="33">
          <cell r="AB33">
            <v>0</v>
          </cell>
          <cell r="AG33">
            <v>0</v>
          </cell>
          <cell r="AK33">
            <v>0</v>
          </cell>
        </row>
        <row r="34">
          <cell r="H34">
            <v>1</v>
          </cell>
          <cell r="AB34">
            <v>0.12</v>
          </cell>
          <cell r="AG34">
            <v>2</v>
          </cell>
          <cell r="AK34">
            <v>0.67200000000000015</v>
          </cell>
        </row>
        <row r="35">
          <cell r="H35">
            <v>1</v>
          </cell>
          <cell r="AB35">
            <v>0.12</v>
          </cell>
          <cell r="AG35">
            <v>2</v>
          </cell>
          <cell r="AK35">
            <v>0.67200000000000015</v>
          </cell>
        </row>
        <row r="36">
          <cell r="H36">
            <v>1</v>
          </cell>
          <cell r="AB36">
            <v>0</v>
          </cell>
          <cell r="AG36">
            <v>1</v>
          </cell>
          <cell r="AK36">
            <v>0.64000000000000012</v>
          </cell>
        </row>
        <row r="37">
          <cell r="H37">
            <v>1</v>
          </cell>
          <cell r="AB37">
            <v>0.10800000000000003</v>
          </cell>
          <cell r="AG37">
            <v>8.3333333333333329E-2</v>
          </cell>
          <cell r="AK37">
            <v>3.5000000000000003E-2</v>
          </cell>
        </row>
        <row r="38">
          <cell r="H38">
            <v>1</v>
          </cell>
          <cell r="AB38">
            <v>0.10800000000000003</v>
          </cell>
          <cell r="AG38">
            <v>8.3333333333333329E-2</v>
          </cell>
          <cell r="AK38">
            <v>3.5000000000000003E-2</v>
          </cell>
        </row>
        <row r="39">
          <cell r="H39">
            <v>1</v>
          </cell>
          <cell r="AB39">
            <v>0.10800000000000003</v>
          </cell>
          <cell r="AG39">
            <v>8.3333333333333329E-2</v>
          </cell>
          <cell r="AK39">
            <v>3.5000000000000003E-2</v>
          </cell>
        </row>
        <row r="40">
          <cell r="H40">
            <v>10</v>
          </cell>
          <cell r="AB40">
            <v>0.36000000000000004</v>
          </cell>
          <cell r="AG40">
            <v>8.3333333333333329E-2</v>
          </cell>
          <cell r="AK40">
            <v>0.45</v>
          </cell>
        </row>
        <row r="41">
          <cell r="H41">
            <v>1</v>
          </cell>
          <cell r="AB41">
            <v>0</v>
          </cell>
          <cell r="AG41">
            <v>0.5</v>
          </cell>
          <cell r="AK41">
            <v>0.27</v>
          </cell>
        </row>
        <row r="42">
          <cell r="H42">
            <v>1</v>
          </cell>
          <cell r="AB42">
            <v>0</v>
          </cell>
          <cell r="AG42">
            <v>1.5</v>
          </cell>
          <cell r="AK42">
            <v>0.81000000000000016</v>
          </cell>
        </row>
        <row r="43">
          <cell r="H43" t="str">
            <v>0</v>
          </cell>
          <cell r="AB43">
            <v>0</v>
          </cell>
          <cell r="AG43">
            <v>8.3333333333333329E-2</v>
          </cell>
          <cell r="AK43">
            <v>0</v>
          </cell>
        </row>
        <row r="44">
          <cell r="H44">
            <v>1</v>
          </cell>
          <cell r="AB44">
            <v>0</v>
          </cell>
          <cell r="AG44">
            <v>1</v>
          </cell>
          <cell r="AK44">
            <v>0.64000000000000012</v>
          </cell>
        </row>
        <row r="45">
          <cell r="H45">
            <v>1</v>
          </cell>
          <cell r="AB45">
            <v>1.92</v>
          </cell>
          <cell r="AG45">
            <v>4</v>
          </cell>
          <cell r="AK45">
            <v>9.2799999999999994</v>
          </cell>
        </row>
        <row r="46">
          <cell r="H46">
            <v>1</v>
          </cell>
          <cell r="AB46">
            <v>0</v>
          </cell>
          <cell r="AG46">
            <v>4</v>
          </cell>
          <cell r="AK46">
            <v>2.5600000000000005</v>
          </cell>
        </row>
        <row r="47">
          <cell r="H47">
            <v>2</v>
          </cell>
          <cell r="AB47">
            <v>0</v>
          </cell>
          <cell r="AG47">
            <v>0.75</v>
          </cell>
          <cell r="AK47">
            <v>0.84000000000000008</v>
          </cell>
        </row>
        <row r="48">
          <cell r="H48">
            <v>1</v>
          </cell>
          <cell r="AB48">
            <v>1.0800000000000003</v>
          </cell>
          <cell r="AG48">
            <v>4</v>
          </cell>
          <cell r="AK48">
            <v>1.8399999999999999</v>
          </cell>
        </row>
        <row r="49">
          <cell r="H49">
            <v>6</v>
          </cell>
          <cell r="AB49">
            <v>0.36000000000000004</v>
          </cell>
          <cell r="AG49">
            <v>0</v>
          </cell>
          <cell r="AK49">
            <v>0</v>
          </cell>
        </row>
        <row r="50">
          <cell r="H50">
            <v>1</v>
          </cell>
          <cell r="AB50">
            <v>0.06</v>
          </cell>
          <cell r="AG50">
            <v>0</v>
          </cell>
          <cell r="AK50">
            <v>0</v>
          </cell>
        </row>
        <row r="51">
          <cell r="H51">
            <v>1</v>
          </cell>
          <cell r="AB51">
            <v>0</v>
          </cell>
          <cell r="AG51">
            <v>1</v>
          </cell>
          <cell r="AK51">
            <v>0.54</v>
          </cell>
        </row>
        <row r="52">
          <cell r="AB52">
            <v>0</v>
          </cell>
          <cell r="AG52">
            <v>0</v>
          </cell>
          <cell r="AK52">
            <v>0</v>
          </cell>
        </row>
        <row r="53">
          <cell r="H53">
            <v>1</v>
          </cell>
          <cell r="AB53">
            <v>0.12</v>
          </cell>
          <cell r="AG53">
            <v>2</v>
          </cell>
          <cell r="AK53">
            <v>0.67200000000000015</v>
          </cell>
        </row>
        <row r="54">
          <cell r="H54">
            <v>1</v>
          </cell>
          <cell r="AB54">
            <v>0.12</v>
          </cell>
          <cell r="AG54">
            <v>2</v>
          </cell>
          <cell r="AK54">
            <v>0.67200000000000015</v>
          </cell>
        </row>
        <row r="55">
          <cell r="H55">
            <v>1</v>
          </cell>
          <cell r="AB55">
            <v>0</v>
          </cell>
          <cell r="AG55">
            <v>1</v>
          </cell>
          <cell r="AK55">
            <v>0.64000000000000012</v>
          </cell>
        </row>
        <row r="56">
          <cell r="H56">
            <v>1</v>
          </cell>
          <cell r="AB56">
            <v>0.10800000000000003</v>
          </cell>
          <cell r="AG56">
            <v>8.3333333333333329E-2</v>
          </cell>
          <cell r="AK56">
            <v>3.5000000000000003E-2</v>
          </cell>
        </row>
        <row r="57">
          <cell r="H57">
            <v>1</v>
          </cell>
          <cell r="AB57">
            <v>0.10800000000000003</v>
          </cell>
          <cell r="AG57">
            <v>8.3333333333333329E-2</v>
          </cell>
          <cell r="AK57">
            <v>3.5000000000000003E-2</v>
          </cell>
        </row>
        <row r="58">
          <cell r="H58">
            <v>1</v>
          </cell>
          <cell r="AB58">
            <v>0.10800000000000003</v>
          </cell>
          <cell r="AG58">
            <v>8.3333333333333329E-2</v>
          </cell>
          <cell r="AK58">
            <v>3.5000000000000003E-2</v>
          </cell>
        </row>
        <row r="59">
          <cell r="H59">
            <v>10</v>
          </cell>
          <cell r="AB59">
            <v>0.36000000000000004</v>
          </cell>
          <cell r="AG59">
            <v>8.3333333333333329E-2</v>
          </cell>
          <cell r="AK59">
            <v>0.45</v>
          </cell>
        </row>
        <row r="60">
          <cell r="H60">
            <v>1</v>
          </cell>
          <cell r="AB60">
            <v>0</v>
          </cell>
          <cell r="AG60">
            <v>0.5</v>
          </cell>
          <cell r="AK60">
            <v>0.27</v>
          </cell>
        </row>
        <row r="61">
          <cell r="H61">
            <v>1</v>
          </cell>
          <cell r="AB61">
            <v>0</v>
          </cell>
          <cell r="AG61">
            <v>1.5</v>
          </cell>
          <cell r="AK61">
            <v>0.81000000000000016</v>
          </cell>
        </row>
        <row r="62">
          <cell r="H62" t="str">
            <v>0</v>
          </cell>
          <cell r="AB62">
            <v>0</v>
          </cell>
          <cell r="AG62">
            <v>8.3333333333333329E-2</v>
          </cell>
          <cell r="AK62">
            <v>0</v>
          </cell>
        </row>
        <row r="63">
          <cell r="H63">
            <v>1</v>
          </cell>
          <cell r="AB63">
            <v>0</v>
          </cell>
          <cell r="AG63">
            <v>1</v>
          </cell>
          <cell r="AK63">
            <v>0.64000000000000012</v>
          </cell>
        </row>
        <row r="64">
          <cell r="H64">
            <v>1</v>
          </cell>
          <cell r="AB64">
            <v>1.92</v>
          </cell>
          <cell r="AG64">
            <v>4</v>
          </cell>
          <cell r="AK64">
            <v>9.2799999999999994</v>
          </cell>
        </row>
        <row r="65">
          <cell r="H65">
            <v>1</v>
          </cell>
          <cell r="AB65">
            <v>0</v>
          </cell>
          <cell r="AG65">
            <v>4</v>
          </cell>
          <cell r="AK65">
            <v>2.5600000000000005</v>
          </cell>
        </row>
        <row r="66">
          <cell r="H66">
            <v>2</v>
          </cell>
          <cell r="AB66">
            <v>0</v>
          </cell>
          <cell r="AG66">
            <v>0.75</v>
          </cell>
          <cell r="AK66">
            <v>0.96000000000000019</v>
          </cell>
        </row>
        <row r="67">
          <cell r="H67">
            <v>1</v>
          </cell>
          <cell r="AB67">
            <v>1.0800000000000003</v>
          </cell>
          <cell r="AG67">
            <v>4</v>
          </cell>
          <cell r="AK67">
            <v>1.8399999999999999</v>
          </cell>
        </row>
        <row r="68">
          <cell r="H68">
            <v>6</v>
          </cell>
          <cell r="AB68">
            <v>0.36000000000000004</v>
          </cell>
          <cell r="AG68">
            <v>0</v>
          </cell>
          <cell r="AK68">
            <v>0</v>
          </cell>
        </row>
        <row r="69">
          <cell r="H69">
            <v>1</v>
          </cell>
          <cell r="AB69">
            <v>0</v>
          </cell>
          <cell r="AG69">
            <v>0.25</v>
          </cell>
          <cell r="AK69">
            <v>0.13500000000000001</v>
          </cell>
        </row>
        <row r="70">
          <cell r="H70">
            <v>1</v>
          </cell>
          <cell r="AB70">
            <v>0.06</v>
          </cell>
          <cell r="AG70">
            <v>0</v>
          </cell>
          <cell r="AK70">
            <v>0</v>
          </cell>
        </row>
        <row r="71">
          <cell r="H71">
            <v>1</v>
          </cell>
          <cell r="AB71">
            <v>0</v>
          </cell>
          <cell r="AG71">
            <v>1</v>
          </cell>
          <cell r="AK71">
            <v>0.54</v>
          </cell>
        </row>
        <row r="72">
          <cell r="AB72">
            <v>0</v>
          </cell>
          <cell r="AG72">
            <v>0</v>
          </cell>
          <cell r="AK72">
            <v>0</v>
          </cell>
        </row>
        <row r="73">
          <cell r="H73">
            <v>1</v>
          </cell>
          <cell r="AB73">
            <v>0.12</v>
          </cell>
          <cell r="AG73">
            <v>2</v>
          </cell>
          <cell r="AK73">
            <v>0.67200000000000015</v>
          </cell>
        </row>
        <row r="74">
          <cell r="H74">
            <v>1</v>
          </cell>
          <cell r="AB74">
            <v>0.12</v>
          </cell>
          <cell r="AG74">
            <v>2</v>
          </cell>
          <cell r="AK74">
            <v>0.67200000000000015</v>
          </cell>
        </row>
        <row r="75">
          <cell r="H75">
            <v>1</v>
          </cell>
          <cell r="AB75">
            <v>0</v>
          </cell>
          <cell r="AG75">
            <v>1</v>
          </cell>
          <cell r="AK75">
            <v>0.64000000000000012</v>
          </cell>
        </row>
        <row r="76">
          <cell r="H76">
            <v>1</v>
          </cell>
          <cell r="AB76">
            <v>0.10800000000000003</v>
          </cell>
          <cell r="AG76">
            <v>8.3333333333333329E-2</v>
          </cell>
          <cell r="AK76">
            <v>3.5000000000000003E-2</v>
          </cell>
        </row>
        <row r="77">
          <cell r="H77">
            <v>1</v>
          </cell>
          <cell r="AB77">
            <v>0.10800000000000003</v>
          </cell>
          <cell r="AG77">
            <v>8.3333333333333329E-2</v>
          </cell>
          <cell r="AK77">
            <v>3.5000000000000003E-2</v>
          </cell>
        </row>
        <row r="78">
          <cell r="H78">
            <v>1</v>
          </cell>
          <cell r="AB78">
            <v>0.10800000000000003</v>
          </cell>
          <cell r="AG78">
            <v>8.3333333333333329E-2</v>
          </cell>
          <cell r="AK78">
            <v>3.5000000000000003E-2</v>
          </cell>
        </row>
        <row r="79">
          <cell r="H79">
            <v>16</v>
          </cell>
          <cell r="AB79">
            <v>0.57600000000000018</v>
          </cell>
          <cell r="AG79">
            <v>8.3333333333333329E-2</v>
          </cell>
          <cell r="AK79">
            <v>0.72000000000000008</v>
          </cell>
        </row>
        <row r="80">
          <cell r="AB80">
            <v>0</v>
          </cell>
          <cell r="AG80">
            <v>0</v>
          </cell>
          <cell r="AK80">
            <v>0</v>
          </cell>
        </row>
        <row r="81">
          <cell r="H81">
            <v>1</v>
          </cell>
          <cell r="AB81">
            <v>0</v>
          </cell>
          <cell r="AG81">
            <v>1.5</v>
          </cell>
          <cell r="AK81">
            <v>0.81000000000000016</v>
          </cell>
        </row>
        <row r="82">
          <cell r="AB82">
            <v>0</v>
          </cell>
          <cell r="AG82">
            <v>0</v>
          </cell>
          <cell r="AK82">
            <v>0</v>
          </cell>
        </row>
        <row r="83">
          <cell r="H83">
            <v>1</v>
          </cell>
          <cell r="AB83">
            <v>0</v>
          </cell>
          <cell r="AG83">
            <v>1</v>
          </cell>
          <cell r="AK83">
            <v>0.64000000000000012</v>
          </cell>
        </row>
        <row r="84">
          <cell r="H84">
            <v>1</v>
          </cell>
          <cell r="AB84">
            <v>0</v>
          </cell>
          <cell r="AG84">
            <v>0.5</v>
          </cell>
          <cell r="AK84">
            <v>0.32000000000000006</v>
          </cell>
        </row>
        <row r="85">
          <cell r="H85">
            <v>1</v>
          </cell>
          <cell r="AB85">
            <v>1.92</v>
          </cell>
          <cell r="AG85">
            <v>4</v>
          </cell>
          <cell r="AK85">
            <v>9.2799999999999994</v>
          </cell>
        </row>
        <row r="86">
          <cell r="AB86">
            <v>0</v>
          </cell>
          <cell r="AG86">
            <v>0</v>
          </cell>
          <cell r="AK86">
            <v>0</v>
          </cell>
        </row>
        <row r="87">
          <cell r="H87">
            <v>1</v>
          </cell>
          <cell r="AB87">
            <v>0</v>
          </cell>
          <cell r="AG87">
            <v>4</v>
          </cell>
          <cell r="AK87">
            <v>2.3199999999999998</v>
          </cell>
        </row>
        <row r="88">
          <cell r="H88">
            <v>6</v>
          </cell>
          <cell r="AB88">
            <v>0</v>
          </cell>
          <cell r="AG88">
            <v>4</v>
          </cell>
          <cell r="AK88">
            <v>10.080000000000002</v>
          </cell>
        </row>
        <row r="89">
          <cell r="H89">
            <v>1</v>
          </cell>
          <cell r="AB89">
            <v>0</v>
          </cell>
          <cell r="AG89">
            <v>1.5</v>
          </cell>
          <cell r="AK89">
            <v>0.54</v>
          </cell>
        </row>
        <row r="90">
          <cell r="H90">
            <v>1</v>
          </cell>
          <cell r="AB90">
            <v>0</v>
          </cell>
          <cell r="AG90">
            <v>1.5</v>
          </cell>
          <cell r="AK90">
            <v>0.54</v>
          </cell>
        </row>
        <row r="91">
          <cell r="H91">
            <v>1</v>
          </cell>
          <cell r="AB91">
            <v>0</v>
          </cell>
          <cell r="AG91">
            <v>0.75</v>
          </cell>
          <cell r="AK91">
            <v>0.42000000000000004</v>
          </cell>
        </row>
        <row r="92">
          <cell r="H92">
            <v>1</v>
          </cell>
          <cell r="AB92">
            <v>1.0800000000000003</v>
          </cell>
          <cell r="AG92">
            <v>4</v>
          </cell>
          <cell r="AK92">
            <v>1.8399999999999999</v>
          </cell>
        </row>
        <row r="93">
          <cell r="H93">
            <v>1</v>
          </cell>
          <cell r="AB93">
            <v>0.06</v>
          </cell>
          <cell r="AG93">
            <v>0</v>
          </cell>
          <cell r="AK93">
            <v>0</v>
          </cell>
        </row>
        <row r="94">
          <cell r="H94">
            <v>1</v>
          </cell>
          <cell r="AB94">
            <v>0</v>
          </cell>
          <cell r="AG94">
            <v>1</v>
          </cell>
          <cell r="AK94">
            <v>0.57999999999999996</v>
          </cell>
        </row>
        <row r="95">
          <cell r="AB95">
            <v>0</v>
          </cell>
          <cell r="AG95">
            <v>0</v>
          </cell>
          <cell r="AK95">
            <v>0</v>
          </cell>
        </row>
        <row r="96">
          <cell r="H96">
            <v>1</v>
          </cell>
          <cell r="AB96">
            <v>0.12</v>
          </cell>
          <cell r="AG96">
            <v>2</v>
          </cell>
          <cell r="AK96">
            <v>0.7360000000000001</v>
          </cell>
        </row>
        <row r="97">
          <cell r="H97">
            <v>1</v>
          </cell>
          <cell r="AB97">
            <v>0.12</v>
          </cell>
          <cell r="AG97">
            <v>2</v>
          </cell>
          <cell r="AK97">
            <v>0.7360000000000001</v>
          </cell>
        </row>
        <row r="98">
          <cell r="H98">
            <v>2</v>
          </cell>
          <cell r="AB98">
            <v>0</v>
          </cell>
          <cell r="AG98">
            <v>0.41666666666666669</v>
          </cell>
          <cell r="AK98">
            <v>0.10416666666666669</v>
          </cell>
        </row>
        <row r="99">
          <cell r="H99">
            <v>1</v>
          </cell>
          <cell r="AB99">
            <v>0</v>
          </cell>
          <cell r="AG99">
            <v>0.41666666666666669</v>
          </cell>
          <cell r="AK99">
            <v>5.2083333333333343E-2</v>
          </cell>
        </row>
        <row r="100">
          <cell r="H100">
            <v>1</v>
          </cell>
          <cell r="AB100">
            <v>0</v>
          </cell>
          <cell r="AG100">
            <v>0.41666666666666669</v>
          </cell>
          <cell r="AK100">
            <v>5.2083333333333343E-2</v>
          </cell>
        </row>
        <row r="101">
          <cell r="H101">
            <v>1</v>
          </cell>
          <cell r="AB101">
            <v>0</v>
          </cell>
          <cell r="AG101">
            <v>0.16666666666666666</v>
          </cell>
          <cell r="AK101">
            <v>0.13333333333333333</v>
          </cell>
        </row>
        <row r="102">
          <cell r="H102">
            <v>1</v>
          </cell>
          <cell r="AB102">
            <v>0</v>
          </cell>
          <cell r="AG102">
            <v>1</v>
          </cell>
          <cell r="AK102">
            <v>0.64000000000000012</v>
          </cell>
        </row>
        <row r="103">
          <cell r="H103">
            <v>1</v>
          </cell>
          <cell r="AB103">
            <v>0.10800000000000003</v>
          </cell>
          <cell r="AG103">
            <v>8.3333333333333329E-2</v>
          </cell>
          <cell r="AK103">
            <v>3.833333333333333E-2</v>
          </cell>
        </row>
        <row r="104">
          <cell r="H104">
            <v>20</v>
          </cell>
          <cell r="AB104">
            <v>0.72000000000000008</v>
          </cell>
          <cell r="AG104">
            <v>8.3333333333333329E-2</v>
          </cell>
          <cell r="AK104">
            <v>0.96666666666666656</v>
          </cell>
        </row>
        <row r="105">
          <cell r="AB105">
            <v>0</v>
          </cell>
          <cell r="AG105">
            <v>0</v>
          </cell>
          <cell r="AK105">
            <v>0</v>
          </cell>
        </row>
        <row r="106">
          <cell r="H106">
            <v>1</v>
          </cell>
          <cell r="AB106">
            <v>0</v>
          </cell>
          <cell r="AG106">
            <v>1.5</v>
          </cell>
          <cell r="AK106">
            <v>0.87000000000000011</v>
          </cell>
        </row>
        <row r="107">
          <cell r="AB107">
            <v>0</v>
          </cell>
          <cell r="AG107">
            <v>0</v>
          </cell>
          <cell r="AK107">
            <v>0</v>
          </cell>
        </row>
        <row r="108">
          <cell r="H108">
            <v>1</v>
          </cell>
          <cell r="AB108">
            <v>0</v>
          </cell>
          <cell r="AG108">
            <v>0.5</v>
          </cell>
          <cell r="AK108">
            <v>0.32000000000000006</v>
          </cell>
        </row>
        <row r="109">
          <cell r="H109">
            <v>1</v>
          </cell>
          <cell r="AB109">
            <v>1.92</v>
          </cell>
          <cell r="AG109">
            <v>4</v>
          </cell>
          <cell r="AK109">
            <v>9.2799999999999994</v>
          </cell>
        </row>
        <row r="110">
          <cell r="H110">
            <v>1</v>
          </cell>
          <cell r="AB110">
            <v>0</v>
          </cell>
          <cell r="AG110">
            <v>1.5</v>
          </cell>
          <cell r="AK110">
            <v>0.33000000000000007</v>
          </cell>
        </row>
        <row r="111">
          <cell r="H111">
            <v>1</v>
          </cell>
          <cell r="AB111">
            <v>0</v>
          </cell>
          <cell r="AG111">
            <v>1.5</v>
          </cell>
          <cell r="AK111">
            <v>0.33000000000000007</v>
          </cell>
        </row>
        <row r="112">
          <cell r="H112">
            <v>1</v>
          </cell>
          <cell r="AB112">
            <v>0</v>
          </cell>
          <cell r="AG112">
            <v>1.5</v>
          </cell>
          <cell r="AK112">
            <v>0.33000000000000007</v>
          </cell>
        </row>
        <row r="113">
          <cell r="H113">
            <v>1</v>
          </cell>
          <cell r="AB113">
            <v>0</v>
          </cell>
          <cell r="AG113">
            <v>1.5</v>
          </cell>
          <cell r="AK113">
            <v>0.33000000000000007</v>
          </cell>
        </row>
        <row r="114">
          <cell r="H114">
            <v>1</v>
          </cell>
          <cell r="AB114">
            <v>0</v>
          </cell>
          <cell r="AG114">
            <v>1.5</v>
          </cell>
          <cell r="AK114">
            <v>0.33000000000000007</v>
          </cell>
        </row>
        <row r="115">
          <cell r="H115">
            <v>1</v>
          </cell>
          <cell r="AB115">
            <v>0</v>
          </cell>
          <cell r="AG115">
            <v>1.5</v>
          </cell>
          <cell r="AK115">
            <v>0.33000000000000007</v>
          </cell>
        </row>
        <row r="116">
          <cell r="H116">
            <v>1</v>
          </cell>
          <cell r="AB116">
            <v>0.13333333333333333</v>
          </cell>
          <cell r="AG116">
            <v>2</v>
          </cell>
          <cell r="AK116">
            <v>0.35200000000000009</v>
          </cell>
        </row>
        <row r="117">
          <cell r="H117">
            <v>1</v>
          </cell>
          <cell r="AB117">
            <v>0.13333333333333333</v>
          </cell>
          <cell r="AG117">
            <v>2</v>
          </cell>
          <cell r="AK117">
            <v>0.35200000000000009</v>
          </cell>
        </row>
        <row r="118">
          <cell r="H118">
            <v>2</v>
          </cell>
          <cell r="AB118">
            <v>0</v>
          </cell>
          <cell r="AG118">
            <v>1</v>
          </cell>
          <cell r="AK118">
            <v>0.91999999999999993</v>
          </cell>
        </row>
        <row r="119">
          <cell r="H119">
            <v>1</v>
          </cell>
          <cell r="AB119">
            <v>6.6666666666666666E-2</v>
          </cell>
          <cell r="AG119">
            <v>0</v>
          </cell>
          <cell r="AK119">
            <v>0</v>
          </cell>
        </row>
        <row r="120">
          <cell r="H120">
            <v>1</v>
          </cell>
          <cell r="AB120">
            <v>0</v>
          </cell>
          <cell r="AG120">
            <v>1</v>
          </cell>
          <cell r="AK120">
            <v>0.30000000000000004</v>
          </cell>
        </row>
        <row r="121">
          <cell r="AB121">
            <v>0</v>
          </cell>
          <cell r="AG121">
            <v>0</v>
          </cell>
          <cell r="AK121">
            <v>0</v>
          </cell>
        </row>
        <row r="122">
          <cell r="H122">
            <v>2</v>
          </cell>
          <cell r="AB122">
            <v>0</v>
          </cell>
          <cell r="AG122">
            <v>0.25</v>
          </cell>
          <cell r="AK122">
            <v>0.11499999999999999</v>
          </cell>
        </row>
        <row r="123">
          <cell r="H123">
            <v>1</v>
          </cell>
          <cell r="AB123">
            <v>0</v>
          </cell>
          <cell r="AG123">
            <v>1</v>
          </cell>
          <cell r="AK123">
            <v>0.64000000000000012</v>
          </cell>
        </row>
        <row r="124">
          <cell r="H124">
            <v>1</v>
          </cell>
          <cell r="AB124">
            <v>0.10800000000000003</v>
          </cell>
          <cell r="AG124">
            <v>8.3333333333333329E-2</v>
          </cell>
          <cell r="AK124">
            <v>3.5000000000000003E-2</v>
          </cell>
        </row>
        <row r="125">
          <cell r="H125">
            <v>1</v>
          </cell>
          <cell r="AB125">
            <v>0.10800000000000003</v>
          </cell>
          <cell r="AG125">
            <v>8.3333333333333329E-2</v>
          </cell>
          <cell r="AK125">
            <v>3.5000000000000003E-2</v>
          </cell>
        </row>
        <row r="126">
          <cell r="H126">
            <v>1</v>
          </cell>
          <cell r="AB126">
            <v>0.10800000000000003</v>
          </cell>
          <cell r="AG126">
            <v>8.3333333333333329E-2</v>
          </cell>
          <cell r="AK126">
            <v>3.5000000000000003E-2</v>
          </cell>
        </row>
        <row r="127">
          <cell r="H127">
            <v>9</v>
          </cell>
          <cell r="AB127">
            <v>0.28800000000000003</v>
          </cell>
          <cell r="AG127">
            <v>8.3333333333333329E-2</v>
          </cell>
          <cell r="AK127">
            <v>0.48000000000000009</v>
          </cell>
        </row>
        <row r="128">
          <cell r="AB128">
            <v>0</v>
          </cell>
          <cell r="AG128">
            <v>0</v>
          </cell>
          <cell r="AK128">
            <v>0</v>
          </cell>
        </row>
        <row r="129">
          <cell r="H129">
            <v>1</v>
          </cell>
          <cell r="AB129">
            <v>0</v>
          </cell>
          <cell r="AG129">
            <v>1.5</v>
          </cell>
          <cell r="AK129">
            <v>1.0500000000000003</v>
          </cell>
        </row>
        <row r="130">
          <cell r="AB130">
            <v>0</v>
          </cell>
          <cell r="AG130">
            <v>0</v>
          </cell>
          <cell r="AK130">
            <v>0</v>
          </cell>
        </row>
        <row r="131">
          <cell r="H131" t="str">
            <v>1</v>
          </cell>
          <cell r="AB131">
            <v>0</v>
          </cell>
          <cell r="AG131">
            <v>0</v>
          </cell>
          <cell r="AK131">
            <v>0</v>
          </cell>
        </row>
        <row r="132">
          <cell r="H132">
            <v>1</v>
          </cell>
          <cell r="AB132">
            <v>0.53600000000000003</v>
          </cell>
          <cell r="AG132">
            <v>1.5</v>
          </cell>
          <cell r="AK132">
            <v>0.69000000000000006</v>
          </cell>
        </row>
        <row r="133">
          <cell r="AB133">
            <v>0</v>
          </cell>
          <cell r="AG133">
            <v>0</v>
          </cell>
          <cell r="AK133">
            <v>0</v>
          </cell>
        </row>
        <row r="134">
          <cell r="H134">
            <v>1</v>
          </cell>
          <cell r="AB134">
            <v>0</v>
          </cell>
          <cell r="AG134">
            <v>1.5</v>
          </cell>
          <cell r="AK134">
            <v>0.33000000000000007</v>
          </cell>
        </row>
        <row r="135">
          <cell r="H135">
            <v>1</v>
          </cell>
          <cell r="AB135">
            <v>0</v>
          </cell>
          <cell r="AG135">
            <v>1.5</v>
          </cell>
          <cell r="AK135">
            <v>0.33000000000000007</v>
          </cell>
        </row>
        <row r="136">
          <cell r="H136">
            <v>1</v>
          </cell>
          <cell r="AB136">
            <v>0</v>
          </cell>
          <cell r="AG136">
            <v>1.5</v>
          </cell>
          <cell r="AK136">
            <v>0.33000000000000007</v>
          </cell>
        </row>
        <row r="137">
          <cell r="H137">
            <v>1</v>
          </cell>
          <cell r="AB137">
            <v>0</v>
          </cell>
          <cell r="AG137">
            <v>1.5</v>
          </cell>
          <cell r="AK137">
            <v>0.33000000000000007</v>
          </cell>
        </row>
        <row r="138">
          <cell r="H138">
            <v>1</v>
          </cell>
          <cell r="AB138">
            <v>0.13333333333333333</v>
          </cell>
          <cell r="AG138">
            <v>2</v>
          </cell>
          <cell r="AK138">
            <v>0.35200000000000009</v>
          </cell>
        </row>
        <row r="139">
          <cell r="H139">
            <v>1</v>
          </cell>
          <cell r="AB139">
            <v>0.13333333333333333</v>
          </cell>
          <cell r="AG139">
            <v>2</v>
          </cell>
          <cell r="AK139">
            <v>0.35200000000000009</v>
          </cell>
        </row>
        <row r="140">
          <cell r="AB140">
            <v>0</v>
          </cell>
          <cell r="AG140">
            <v>0</v>
          </cell>
          <cell r="AK140">
            <v>0</v>
          </cell>
        </row>
        <row r="141">
          <cell r="AB141">
            <v>0</v>
          </cell>
          <cell r="AG141">
            <v>0</v>
          </cell>
          <cell r="AK141">
            <v>0</v>
          </cell>
        </row>
        <row r="142">
          <cell r="AB142">
            <v>0</v>
          </cell>
          <cell r="AG142">
            <v>0</v>
          </cell>
          <cell r="AK142">
            <v>0</v>
          </cell>
        </row>
        <row r="143">
          <cell r="AB143">
            <v>0</v>
          </cell>
          <cell r="AG143">
            <v>0</v>
          </cell>
          <cell r="AK143">
            <v>0</v>
          </cell>
        </row>
        <row r="144">
          <cell r="AB144">
            <v>0</v>
          </cell>
          <cell r="AK144">
            <v>0</v>
          </cell>
        </row>
        <row r="145">
          <cell r="AK145">
            <v>115.58316666666664</v>
          </cell>
          <cell r="AQ145">
            <v>45.057206250000007</v>
          </cell>
        </row>
      </sheetData>
      <sheetData sheetId="2" refreshError="1">
        <row r="5">
          <cell r="R5">
            <v>0.8</v>
          </cell>
        </row>
        <row r="16">
          <cell r="V16">
            <v>51.574180000000013</v>
          </cell>
        </row>
        <row r="19">
          <cell r="V19">
            <v>51.574180000000005</v>
          </cell>
        </row>
        <row r="25">
          <cell r="V25">
            <v>56.374180000000003</v>
          </cell>
        </row>
        <row r="27">
          <cell r="F27">
            <v>0.18839249999999999</v>
          </cell>
        </row>
        <row r="29">
          <cell r="V29">
            <v>75.157854860190085</v>
          </cell>
        </row>
        <row r="37">
          <cell r="N37">
            <v>2.1</v>
          </cell>
        </row>
        <row r="46">
          <cell r="S46">
            <v>1</v>
          </cell>
        </row>
        <row r="64">
          <cell r="AF64" t="str">
            <v>Groningen</v>
          </cell>
          <cell r="AG64">
            <v>18.600000000000001</v>
          </cell>
          <cell r="AH64">
            <v>13.07</v>
          </cell>
          <cell r="AI64">
            <v>33.24</v>
          </cell>
          <cell r="AJ64">
            <v>24.16</v>
          </cell>
          <cell r="AK64">
            <v>33.24</v>
          </cell>
          <cell r="AL64">
            <v>24.16</v>
          </cell>
          <cell r="AM64">
            <v>51.83</v>
          </cell>
          <cell r="AN64">
            <v>27.8</v>
          </cell>
          <cell r="AO64">
            <v>51.83</v>
          </cell>
          <cell r="AP64">
            <v>27.8</v>
          </cell>
          <cell r="AT64">
            <v>40.274666666666675</v>
          </cell>
          <cell r="AU64">
            <v>32.71</v>
          </cell>
          <cell r="AV64">
            <v>41.1</v>
          </cell>
          <cell r="AW64">
            <v>32</v>
          </cell>
          <cell r="AX64">
            <v>24.04</v>
          </cell>
          <cell r="AZ64">
            <v>11</v>
          </cell>
          <cell r="BA64">
            <v>11</v>
          </cell>
          <cell r="BB64">
            <v>15</v>
          </cell>
          <cell r="BC64">
            <v>25</v>
          </cell>
          <cell r="BD64">
            <v>0.16</v>
          </cell>
          <cell r="BE64">
            <v>0.08</v>
          </cell>
          <cell r="BF64">
            <v>0.04</v>
          </cell>
        </row>
        <row r="65">
          <cell r="AF65" t="str">
            <v>Leeuwarden</v>
          </cell>
          <cell r="AG65">
            <v>18.600000000000001</v>
          </cell>
          <cell r="AH65">
            <v>13.07</v>
          </cell>
          <cell r="AI65">
            <v>33.24</v>
          </cell>
          <cell r="AJ65">
            <v>24.16</v>
          </cell>
          <cell r="AK65">
            <v>33.24</v>
          </cell>
          <cell r="AL65">
            <v>24.16</v>
          </cell>
          <cell r="AM65">
            <v>51.83</v>
          </cell>
          <cell r="AN65">
            <v>27.8</v>
          </cell>
          <cell r="AO65">
            <v>51.83</v>
          </cell>
          <cell r="AP65">
            <v>27.8</v>
          </cell>
          <cell r="AT65">
            <v>40.274666666666675</v>
          </cell>
          <cell r="AU65">
            <v>32.71</v>
          </cell>
          <cell r="AV65">
            <v>41.1</v>
          </cell>
          <cell r="AW65">
            <v>32</v>
          </cell>
          <cell r="AX65">
            <v>24.04</v>
          </cell>
          <cell r="AZ65">
            <v>11</v>
          </cell>
          <cell r="BA65">
            <v>11</v>
          </cell>
          <cell r="BB65">
            <v>15</v>
          </cell>
          <cell r="BC65">
            <v>25</v>
          </cell>
          <cell r="BD65">
            <v>0.16</v>
          </cell>
          <cell r="BE65">
            <v>0.08</v>
          </cell>
          <cell r="BF65">
            <v>0.04</v>
          </cell>
        </row>
        <row r="66">
          <cell r="AF66" t="str">
            <v>Hengelo</v>
          </cell>
          <cell r="AG66">
            <v>16.190000000000001</v>
          </cell>
          <cell r="AH66">
            <v>11.38</v>
          </cell>
          <cell r="AI66">
            <v>32.65</v>
          </cell>
          <cell r="AJ66">
            <v>23.74</v>
          </cell>
          <cell r="AK66">
            <v>32.65</v>
          </cell>
          <cell r="AL66">
            <v>23.74</v>
          </cell>
          <cell r="AM66">
            <v>48.22</v>
          </cell>
          <cell r="AN66">
            <v>25.27</v>
          </cell>
          <cell r="AO66">
            <v>48.22</v>
          </cell>
          <cell r="AP66">
            <v>25.27</v>
          </cell>
          <cell r="AT66">
            <v>40.274666666666675</v>
          </cell>
          <cell r="AU66">
            <v>40.29</v>
          </cell>
          <cell r="AV66">
            <v>40.520000000000003</v>
          </cell>
          <cell r="AW66">
            <v>36.81</v>
          </cell>
          <cell r="AX66">
            <v>27.84</v>
          </cell>
          <cell r="AZ66">
            <v>11</v>
          </cell>
          <cell r="BA66">
            <v>11</v>
          </cell>
          <cell r="BB66">
            <v>15</v>
          </cell>
          <cell r="BC66">
            <v>25</v>
          </cell>
          <cell r="BD66">
            <v>0.16</v>
          </cell>
          <cell r="BE66">
            <v>0.08</v>
          </cell>
          <cell r="BF66">
            <v>0.04</v>
          </cell>
        </row>
        <row r="67">
          <cell r="AF67" t="str">
            <v>Arnhem/Nijmegen</v>
          </cell>
          <cell r="AG67">
            <v>19.82</v>
          </cell>
          <cell r="AH67">
            <v>13.93</v>
          </cell>
          <cell r="AI67">
            <v>32.79</v>
          </cell>
          <cell r="AJ67">
            <v>23.8</v>
          </cell>
          <cell r="AK67">
            <v>32.79</v>
          </cell>
          <cell r="AL67">
            <v>23.8</v>
          </cell>
          <cell r="AM67">
            <v>49.05</v>
          </cell>
          <cell r="AN67">
            <v>25.85</v>
          </cell>
          <cell r="AO67">
            <v>49.05</v>
          </cell>
          <cell r="AP67">
            <v>25.85</v>
          </cell>
          <cell r="AT67">
            <v>40.274666666666675</v>
          </cell>
          <cell r="AU67">
            <v>38.270000000000003</v>
          </cell>
          <cell r="AV67">
            <v>43.83</v>
          </cell>
          <cell r="AW67">
            <v>33.9</v>
          </cell>
          <cell r="AX67">
            <v>23.57</v>
          </cell>
          <cell r="AZ67">
            <v>11</v>
          </cell>
          <cell r="BA67">
            <v>11</v>
          </cell>
          <cell r="BB67">
            <v>15</v>
          </cell>
          <cell r="BC67">
            <v>25</v>
          </cell>
          <cell r="BD67">
            <v>0.16</v>
          </cell>
          <cell r="BE67">
            <v>0.08</v>
          </cell>
          <cell r="BF67">
            <v>0.04</v>
          </cell>
        </row>
        <row r="68">
          <cell r="AF68" t="str">
            <v>Amersfoort</v>
          </cell>
          <cell r="AG68">
            <v>27.03</v>
          </cell>
          <cell r="AH68">
            <v>18.989999999999998</v>
          </cell>
          <cell r="AI68">
            <v>34.159999999999997</v>
          </cell>
          <cell r="AJ68">
            <v>24.81</v>
          </cell>
          <cell r="AK68">
            <v>34.159999999999997</v>
          </cell>
          <cell r="AL68">
            <v>24.81</v>
          </cell>
          <cell r="AM68">
            <v>46.94</v>
          </cell>
          <cell r="AN68">
            <v>24.37</v>
          </cell>
          <cell r="AO68">
            <v>46.94</v>
          </cell>
          <cell r="AP68">
            <v>24.37</v>
          </cell>
          <cell r="AT68">
            <v>40.274666666666675</v>
          </cell>
          <cell r="AU68">
            <v>35.020000000000003</v>
          </cell>
          <cell r="AV68">
            <v>37.76</v>
          </cell>
          <cell r="AW68">
            <v>30.57</v>
          </cell>
          <cell r="AX68">
            <v>27.55</v>
          </cell>
          <cell r="AZ68">
            <v>11</v>
          </cell>
          <cell r="BA68">
            <v>11</v>
          </cell>
          <cell r="BB68">
            <v>15</v>
          </cell>
          <cell r="BC68">
            <v>25</v>
          </cell>
          <cell r="BD68">
            <v>0.16</v>
          </cell>
          <cell r="BE68">
            <v>0.08</v>
          </cell>
          <cell r="BF68">
            <v>0.04</v>
          </cell>
        </row>
        <row r="69">
          <cell r="AF69" t="str">
            <v>Beverwijk</v>
          </cell>
          <cell r="AG69">
            <v>21.09</v>
          </cell>
          <cell r="AH69">
            <v>14.82</v>
          </cell>
          <cell r="AI69">
            <v>34.07</v>
          </cell>
          <cell r="AJ69">
            <v>24.75</v>
          </cell>
          <cell r="AK69">
            <v>34.07</v>
          </cell>
          <cell r="AL69">
            <v>24.75</v>
          </cell>
          <cell r="AM69">
            <v>53.77</v>
          </cell>
          <cell r="AN69">
            <v>29.16</v>
          </cell>
          <cell r="AO69">
            <v>53.77</v>
          </cell>
          <cell r="AP69">
            <v>29.16</v>
          </cell>
          <cell r="AT69">
            <v>40.274666666666675</v>
          </cell>
          <cell r="AU69">
            <v>51.93</v>
          </cell>
          <cell r="AV69">
            <v>39.119999999999997</v>
          </cell>
          <cell r="AW69">
            <v>34.58</v>
          </cell>
          <cell r="AX69">
            <v>27.83</v>
          </cell>
          <cell r="AZ69">
            <v>11</v>
          </cell>
          <cell r="BA69">
            <v>11</v>
          </cell>
          <cell r="BB69">
            <v>15</v>
          </cell>
          <cell r="BC69">
            <v>25</v>
          </cell>
          <cell r="BD69">
            <v>0.16</v>
          </cell>
          <cell r="BE69">
            <v>0.08</v>
          </cell>
          <cell r="BF69">
            <v>0.04</v>
          </cell>
        </row>
        <row r="70">
          <cell r="AF70" t="str">
            <v>Amsterdam</v>
          </cell>
          <cell r="AG70">
            <v>21.09</v>
          </cell>
          <cell r="AH70">
            <v>14.82</v>
          </cell>
          <cell r="AI70">
            <v>34.07</v>
          </cell>
          <cell r="AJ70">
            <v>24.75</v>
          </cell>
          <cell r="AK70">
            <v>34.07</v>
          </cell>
          <cell r="AL70">
            <v>24.75</v>
          </cell>
          <cell r="AM70">
            <v>53.77</v>
          </cell>
          <cell r="AN70">
            <v>29.16</v>
          </cell>
          <cell r="AO70">
            <v>53.77</v>
          </cell>
          <cell r="AP70">
            <v>29.16</v>
          </cell>
          <cell r="AT70">
            <v>40.274666666666675</v>
          </cell>
          <cell r="AU70">
            <v>51.93</v>
          </cell>
          <cell r="AV70">
            <v>39.119999999999997</v>
          </cell>
          <cell r="AW70">
            <v>34.58</v>
          </cell>
          <cell r="AX70">
            <v>27.83</v>
          </cell>
          <cell r="AZ70">
            <v>11</v>
          </cell>
          <cell r="BA70">
            <v>11</v>
          </cell>
          <cell r="BB70">
            <v>15</v>
          </cell>
          <cell r="BC70">
            <v>25</v>
          </cell>
          <cell r="BD70">
            <v>0.16</v>
          </cell>
          <cell r="BE70">
            <v>0.08</v>
          </cell>
          <cell r="BF70">
            <v>0.04</v>
          </cell>
        </row>
        <row r="71">
          <cell r="AF71" t="str">
            <v>Den Haag</v>
          </cell>
          <cell r="AG71">
            <v>19.78</v>
          </cell>
          <cell r="AH71">
            <v>13.9</v>
          </cell>
          <cell r="AI71">
            <v>33.75</v>
          </cell>
          <cell r="AJ71">
            <v>24.52</v>
          </cell>
          <cell r="AK71">
            <v>33.75</v>
          </cell>
          <cell r="AL71">
            <v>24.52</v>
          </cell>
          <cell r="AM71">
            <v>51.57</v>
          </cell>
          <cell r="AN71">
            <v>27.62</v>
          </cell>
          <cell r="AO71">
            <v>51.57</v>
          </cell>
          <cell r="AP71">
            <v>27.62</v>
          </cell>
          <cell r="AT71">
            <v>40.274666666666675</v>
          </cell>
          <cell r="AU71">
            <v>39.82</v>
          </cell>
          <cell r="AV71">
            <v>39.81</v>
          </cell>
          <cell r="AW71">
            <v>32.369999999999997</v>
          </cell>
          <cell r="AX71">
            <v>25.35</v>
          </cell>
          <cell r="AZ71">
            <v>11</v>
          </cell>
          <cell r="BA71">
            <v>11</v>
          </cell>
          <cell r="BB71">
            <v>15</v>
          </cell>
          <cell r="BC71">
            <v>25</v>
          </cell>
          <cell r="BD71">
            <v>0.16</v>
          </cell>
          <cell r="BE71">
            <v>0.08</v>
          </cell>
          <cell r="BF71">
            <v>0.04</v>
          </cell>
        </row>
        <row r="72">
          <cell r="AF72" t="str">
            <v>Capelle</v>
          </cell>
          <cell r="AG72">
            <v>19.78</v>
          </cell>
          <cell r="AH72">
            <v>13.9</v>
          </cell>
          <cell r="AI72">
            <v>33.75</v>
          </cell>
          <cell r="AJ72">
            <v>24.52</v>
          </cell>
          <cell r="AK72">
            <v>33.75</v>
          </cell>
          <cell r="AL72">
            <v>24.52</v>
          </cell>
          <cell r="AM72">
            <v>51.57</v>
          </cell>
          <cell r="AN72">
            <v>27.62</v>
          </cell>
          <cell r="AO72">
            <v>51.57</v>
          </cell>
          <cell r="AP72">
            <v>27.62</v>
          </cell>
          <cell r="AT72">
            <v>40.274666666666675</v>
          </cell>
          <cell r="AU72">
            <v>39.82</v>
          </cell>
          <cell r="AV72">
            <v>39.81</v>
          </cell>
          <cell r="AW72">
            <v>32.369999999999997</v>
          </cell>
          <cell r="AX72">
            <v>25.35</v>
          </cell>
          <cell r="AZ72">
            <v>11</v>
          </cell>
          <cell r="BA72">
            <v>11</v>
          </cell>
          <cell r="BB72">
            <v>15</v>
          </cell>
          <cell r="BC72">
            <v>25</v>
          </cell>
          <cell r="BD72">
            <v>0.16</v>
          </cell>
          <cell r="BE72">
            <v>0.08</v>
          </cell>
          <cell r="BF72">
            <v>0.04</v>
          </cell>
        </row>
        <row r="73">
          <cell r="AF73" t="str">
            <v>Goes</v>
          </cell>
          <cell r="AG73">
            <v>19.850000000000001</v>
          </cell>
          <cell r="AH73">
            <v>13.95</v>
          </cell>
          <cell r="AI73">
            <v>33.270000000000003</v>
          </cell>
          <cell r="AJ73">
            <v>24.19</v>
          </cell>
          <cell r="AK73">
            <v>33.270000000000003</v>
          </cell>
          <cell r="AL73">
            <v>24.19</v>
          </cell>
          <cell r="AM73">
            <v>51.57</v>
          </cell>
          <cell r="AN73">
            <v>27.62</v>
          </cell>
          <cell r="AO73">
            <v>51.57</v>
          </cell>
          <cell r="AP73">
            <v>27.62</v>
          </cell>
          <cell r="AT73">
            <v>40.274666666666675</v>
          </cell>
          <cell r="AU73">
            <v>39.82</v>
          </cell>
          <cell r="AV73">
            <v>39.549999999999997</v>
          </cell>
          <cell r="AW73">
            <v>32.130000000000003</v>
          </cell>
          <cell r="AX73">
            <v>29.01</v>
          </cell>
          <cell r="AZ73">
            <v>11</v>
          </cell>
          <cell r="BA73">
            <v>11</v>
          </cell>
          <cell r="BB73">
            <v>15</v>
          </cell>
          <cell r="BC73">
            <v>25</v>
          </cell>
          <cell r="BD73">
            <v>0.16</v>
          </cell>
          <cell r="BE73">
            <v>0.08</v>
          </cell>
          <cell r="BF73">
            <v>0.04</v>
          </cell>
        </row>
        <row r="74">
          <cell r="AF74" t="str">
            <v>Breda</v>
          </cell>
          <cell r="AG74">
            <v>19.850000000000001</v>
          </cell>
          <cell r="AH74">
            <v>13.95</v>
          </cell>
          <cell r="AI74">
            <v>33.270000000000003</v>
          </cell>
          <cell r="AJ74">
            <v>24.19</v>
          </cell>
          <cell r="AK74">
            <v>33.270000000000003</v>
          </cell>
          <cell r="AL74">
            <v>24.19</v>
          </cell>
          <cell r="AM74">
            <v>51.57</v>
          </cell>
          <cell r="AN74">
            <v>27.62</v>
          </cell>
          <cell r="AO74">
            <v>51.57</v>
          </cell>
          <cell r="AP74">
            <v>27.62</v>
          </cell>
          <cell r="AT74">
            <v>40.274666666666675</v>
          </cell>
          <cell r="AU74">
            <v>39.82</v>
          </cell>
          <cell r="AV74">
            <v>39.549999999999997</v>
          </cell>
          <cell r="AW74">
            <v>32.130000000000003</v>
          </cell>
          <cell r="AX74">
            <v>29.01</v>
          </cell>
          <cell r="AZ74">
            <v>11</v>
          </cell>
          <cell r="BA74">
            <v>11</v>
          </cell>
          <cell r="BB74">
            <v>15</v>
          </cell>
          <cell r="BC74">
            <v>25</v>
          </cell>
          <cell r="BD74">
            <v>0.16</v>
          </cell>
          <cell r="BE74">
            <v>0.08</v>
          </cell>
          <cell r="BF74">
            <v>0.04</v>
          </cell>
        </row>
        <row r="75">
          <cell r="AF75" t="str">
            <v>Eindhoven</v>
          </cell>
          <cell r="AG75">
            <v>16.22</v>
          </cell>
          <cell r="AH75">
            <v>11.4</v>
          </cell>
          <cell r="AI75">
            <v>32.78</v>
          </cell>
          <cell r="AJ75">
            <v>23.84</v>
          </cell>
          <cell r="AK75">
            <v>32.78</v>
          </cell>
          <cell r="AL75">
            <v>23.84</v>
          </cell>
          <cell r="AM75">
            <v>48.14</v>
          </cell>
          <cell r="AN75">
            <v>25.21</v>
          </cell>
          <cell r="AO75">
            <v>48.14</v>
          </cell>
          <cell r="AP75">
            <v>25.21</v>
          </cell>
          <cell r="AT75">
            <v>40.274666666666675</v>
          </cell>
          <cell r="AU75">
            <v>40.72</v>
          </cell>
          <cell r="AV75">
            <v>38.840000000000003</v>
          </cell>
          <cell r="AW75">
            <v>30.16</v>
          </cell>
          <cell r="AX75">
            <v>28.68</v>
          </cell>
          <cell r="AZ75">
            <v>11</v>
          </cell>
          <cell r="BA75">
            <v>11</v>
          </cell>
          <cell r="BB75">
            <v>15</v>
          </cell>
          <cell r="BC75">
            <v>25</v>
          </cell>
          <cell r="BD75">
            <v>0.16</v>
          </cell>
          <cell r="BE75">
            <v>0.08</v>
          </cell>
          <cell r="BF75">
            <v>0.04</v>
          </cell>
        </row>
        <row r="76">
          <cell r="AF76" t="str">
            <v>Roermond</v>
          </cell>
          <cell r="AG76">
            <v>16.22</v>
          </cell>
          <cell r="AH76">
            <v>11.4</v>
          </cell>
          <cell r="AI76">
            <v>32.78</v>
          </cell>
          <cell r="AJ76">
            <v>23.84</v>
          </cell>
          <cell r="AK76">
            <v>32.78</v>
          </cell>
          <cell r="AL76">
            <v>23.84</v>
          </cell>
          <cell r="AM76">
            <v>48.14</v>
          </cell>
          <cell r="AN76">
            <v>25.21</v>
          </cell>
          <cell r="AO76">
            <v>48.14</v>
          </cell>
          <cell r="AP76">
            <v>25.21</v>
          </cell>
          <cell r="AT76">
            <v>40.274666666666675</v>
          </cell>
          <cell r="AU76">
            <v>40.72</v>
          </cell>
          <cell r="AV76">
            <v>38.840000000000003</v>
          </cell>
          <cell r="AW76">
            <v>30.16</v>
          </cell>
          <cell r="AX76">
            <v>28.68</v>
          </cell>
          <cell r="AZ76">
            <v>11</v>
          </cell>
          <cell r="BA76">
            <v>11</v>
          </cell>
          <cell r="BB76">
            <v>15</v>
          </cell>
          <cell r="BC76">
            <v>25</v>
          </cell>
          <cell r="BD76">
            <v>0.16</v>
          </cell>
          <cell r="BE76">
            <v>0.08</v>
          </cell>
          <cell r="BF76">
            <v>0.04</v>
          </cell>
        </row>
        <row r="77">
          <cell r="AF77" t="str">
            <v>Kerkrade</v>
          </cell>
        </row>
        <row r="78">
          <cell r="AF78" t="str">
            <v>Landelijk</v>
          </cell>
        </row>
        <row r="94">
          <cell r="D94" t="str">
            <v>H</v>
          </cell>
          <cell r="E94">
            <v>0</v>
          </cell>
        </row>
        <row r="95">
          <cell r="D95" t="str">
            <v>W</v>
          </cell>
          <cell r="E95">
            <v>51.574180000000013</v>
          </cell>
        </row>
        <row r="96">
          <cell r="D96" t="str">
            <v>E</v>
          </cell>
          <cell r="E96">
            <v>51.574180000000005</v>
          </cell>
        </row>
        <row r="97">
          <cell r="D97" t="str">
            <v>B</v>
          </cell>
          <cell r="E97">
            <v>56.374179999999996</v>
          </cell>
        </row>
        <row r="98">
          <cell r="D98" t="str">
            <v>M</v>
          </cell>
          <cell r="E98">
            <v>56.374180000000003</v>
          </cell>
        </row>
        <row r="99">
          <cell r="D99" t="str">
            <v>C</v>
          </cell>
          <cell r="E99">
            <v>75.157854860190085</v>
          </cell>
        </row>
        <row r="104">
          <cell r="C104" t="str">
            <v>1,000 - geen</v>
          </cell>
        </row>
        <row r="105">
          <cell r="C105" t="str">
            <v>1,055 - gering</v>
          </cell>
        </row>
        <row r="106">
          <cell r="C106" t="str">
            <v>1,109 - normaal</v>
          </cell>
        </row>
        <row r="107">
          <cell r="C107" t="str">
            <v>1,164 - hoog</v>
          </cell>
        </row>
        <row r="108">
          <cell r="C108" t="str">
            <v>1,218 - 24 uursbedrijf</v>
          </cell>
        </row>
        <row r="112">
          <cell r="E112">
            <v>0.15999999999999998</v>
          </cell>
        </row>
        <row r="113">
          <cell r="E113">
            <v>7.9999999999999988E-2</v>
          </cell>
        </row>
        <row r="114">
          <cell r="E114">
            <v>3.9999999999999994E-2</v>
          </cell>
        </row>
        <row r="338">
          <cell r="C338" t="str">
            <v>Kantoor</v>
          </cell>
        </row>
        <row r="339">
          <cell r="C339" t="str">
            <v>Distributie</v>
          </cell>
        </row>
        <row r="340">
          <cell r="C340" t="str">
            <v>Industriële</v>
          </cell>
        </row>
        <row r="341">
          <cell r="C341" t="str">
            <v>School</v>
          </cell>
        </row>
        <row r="344">
          <cell r="C344" t="str">
            <v>vóór 1984</v>
          </cell>
        </row>
        <row r="345">
          <cell r="C345" t="str">
            <v>na 1984</v>
          </cell>
        </row>
        <row r="346">
          <cell r="C346" t="str">
            <v>nieuw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Blad3 (3)"/>
      <sheetName val="Blad3 (2)"/>
      <sheetName val="Blad2"/>
      <sheetName val="Blad3"/>
      <sheetName val="Blad4"/>
      <sheetName val="Uitgangspunten"/>
      <sheetName val="Blad3_(3)"/>
      <sheetName val="Blad3_(2)"/>
      <sheetName val="hiddenSheet"/>
      <sheetName val="dv_info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 overzicht"/>
      <sheetName val="functieschalen FUWA"/>
      <sheetName val="functieschalen HAY"/>
      <sheetName val="functieindeling"/>
      <sheetName val="Opstartkosten catering"/>
      <sheetName val="Totaaloverzicht"/>
      <sheetName val="Model"/>
      <sheetName val="8 jaar"/>
      <sheetName val="Bieding"/>
      <sheetName val="Account management jr1"/>
      <sheetName val="Account management jr 2"/>
      <sheetName val="Account management jr 3"/>
      <sheetName val="Account management jr 4"/>
      <sheetName val="Account management jr 5"/>
      <sheetName val="Tranisition costs jr 1"/>
      <sheetName val="5 year model"/>
      <sheetName val="NL"/>
      <sheetName val="Noord"/>
      <sheetName val="Zuid"/>
      <sheetName val="EMEA (2)"/>
      <sheetName val="EMEA"/>
      <sheetName val="Rates"/>
      <sheetName val="NL bench "/>
      <sheetName val="Assumptions"/>
      <sheetName val="Kengetallen oud"/>
      <sheetName val="overhead&amp;profit 2010"/>
      <sheetName val="Bewaking &amp; receptie 2010"/>
      <sheetName val="Facility Management 2010"/>
      <sheetName val="Schoonmaak 2010"/>
      <sheetName val="Model 2012"/>
      <sheetName val="Uren"/>
      <sheetName val="overzicht regelingen"/>
      <sheetName val="Prijsopbouw 2012"/>
      <sheetName val="Risico inventarisatie"/>
      <sheetName val="gemiddeld m2 tarief Noord"/>
      <sheetName val="gemiddeld m2 tarief Zuid"/>
      <sheetName val="Uitloop Noord"/>
      <sheetName val="Uitloop Zuid"/>
      <sheetName val="FM management"/>
      <sheetName val="FUWA uurtarieven"/>
      <sheetName val="functieschalen HAY (2)"/>
      <sheetName val="Personeel"/>
      <sheetName val="Blad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Inventaris"/>
      <sheetName val="CALC. Productie Maarheeze"/>
      <sheetName val="CALC.kantoor Maarheeze"/>
      <sheetName val="PRES. totaal. Mhz"/>
      <sheetName val="CALC. Productie Deurne"/>
      <sheetName val="CALC. Kantoor Deurne"/>
      <sheetName val="PRES. totaal. Drn"/>
      <sheetName val="overzicht kosten"/>
      <sheetName val="Waterzuivering"/>
      <sheetName val="Terrein"/>
      <sheetName val="sanitair"/>
      <sheetName val="Bouwkundig onderh"/>
      <sheetName val="PZI Deurne"/>
      <sheetName val="PZI Maarh"/>
      <sheetName val="Grafiek data"/>
      <sheetName val="Grafiek"/>
    </sheetNames>
    <sheetDataSet>
      <sheetData sheetId="0" refreshError="1"/>
      <sheetData sheetId="1" refreshError="1">
        <row r="6">
          <cell r="P6">
            <v>98.79</v>
          </cell>
          <cell r="X6">
            <v>0.35</v>
          </cell>
          <cell r="AC6">
            <v>0.06</v>
          </cell>
          <cell r="AE6">
            <v>0.06</v>
          </cell>
          <cell r="AG6">
            <v>0.05</v>
          </cell>
          <cell r="AI6">
            <v>0.09</v>
          </cell>
          <cell r="AJ6">
            <v>0.03</v>
          </cell>
        </row>
        <row r="7">
          <cell r="P7">
            <v>67.5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J1">
            <v>125</v>
          </cell>
          <cell r="M1">
            <v>64</v>
          </cell>
        </row>
        <row r="2">
          <cell r="J2">
            <v>500</v>
          </cell>
        </row>
        <row r="3">
          <cell r="J3">
            <v>100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&amp; Assumptions"/>
      <sheetName val="Tender Settlement Form"/>
      <sheetName val="Adding Sheets"/>
      <sheetName val="Site Info"/>
      <sheetName val="Equip"/>
      <sheetName val="Periodics"/>
      <sheetName val="Comms_Tech"/>
      <sheetName val="Materials"/>
      <sheetName val="Amendments"/>
      <sheetName val="Other"/>
      <sheetName val="Hard Serv Subcon"/>
      <sheetName val="Hard Serv Matrix"/>
      <sheetName val="Tender Price Tracker Form"/>
      <sheetName val="Record of Tender Details"/>
      <sheetName val="Notification of Contract Award"/>
      <sheetName val="Contract Com no Signed Contract"/>
      <sheetName val="Hourly Rates"/>
      <sheetName val="Benchmarks"/>
      <sheetName val="Headcount Data"/>
      <sheetName val="Multi Service Details"/>
      <sheetName val="Summary"/>
      <sheetName val="Mobilisation"/>
      <sheetName val="MC"/>
      <sheetName val="SC1"/>
      <sheetName val="SC2"/>
      <sheetName val="SC3"/>
      <sheetName val="SC4"/>
      <sheetName val="Site (1)"/>
      <sheetName val="Sheet1"/>
      <sheetName val="Hygiene"/>
      <sheetName val="Site (2)"/>
      <sheetName val="Site (3)"/>
      <sheetName val="Site (4)"/>
      <sheetName val="Site (5)"/>
      <sheetName val="Site (6)"/>
      <sheetName val="Site (7)"/>
      <sheetName val="Site (8)"/>
      <sheetName val="Site (9)"/>
      <sheetName val="Site (10)"/>
      <sheetName val="Site (11)"/>
      <sheetName val="Site (12)"/>
      <sheetName val="Site (13)"/>
      <sheetName val="Site (14)"/>
      <sheetName val="Site (15)"/>
      <sheetName val="Site (16)"/>
      <sheetName val="Site (17)"/>
      <sheetName val="Site (18)"/>
      <sheetName val="Site (19)"/>
      <sheetName val="Site (20)"/>
      <sheetName val="Site (21)"/>
      <sheetName val="Site (22)"/>
      <sheetName val="Site (23)"/>
      <sheetName val="Site (24)"/>
      <sheetName val="Site (25)"/>
      <sheetName val="Site (26)"/>
      <sheetName val="Site (27)"/>
      <sheetName val="Site (28)"/>
      <sheetName val="Site (29)"/>
      <sheetName val="Site (30)"/>
      <sheetName val="Site (31)"/>
      <sheetName val="Site (32)"/>
      <sheetName val="Site (33)"/>
      <sheetName val="Site (34)"/>
      <sheetName val="Site (35)"/>
      <sheetName val="Site (36)"/>
      <sheetName val="Site (37)"/>
      <sheetName val="Site (38)"/>
      <sheetName val="Site (39)"/>
      <sheetName val="Site (40)"/>
      <sheetName val="Site (41)"/>
      <sheetName val="Site (42)"/>
      <sheetName val="Site (43)"/>
      <sheetName val="Site (44)"/>
      <sheetName val="Site (45)"/>
      <sheetName val="Site (46)"/>
      <sheetName val="Site (47)"/>
      <sheetName val="Site (48)"/>
      <sheetName val="Hygiene Requirements"/>
      <sheetName val="Laundry (Mats)"/>
      <sheetName val="Productivity Calcs"/>
      <sheetName val="Compact Productivity"/>
      <sheetName val="Assumed Pay Rates"/>
      <sheetName val="General Cleaning UK "/>
      <sheetName val="Pest Control"/>
      <sheetName val="Equipment"/>
      <sheetName val="Window Cleaning Costs"/>
      <sheetName val="Pandemic Protection Kits"/>
      <sheetName val="Landscaping"/>
      <sheetName val="Gritting"/>
      <sheetName val="5. General Waste (2)"/>
      <sheetName val="6. Recycled Waste (2)"/>
      <sheetName val="7. Confidential Waste (2)"/>
      <sheetName val="Instructions "/>
      <sheetName val="Staffing Numbers"/>
      <sheetName val="Consolidation of Annual Costs"/>
      <sheetName val="1. General Cleaning"/>
      <sheetName val="2. Consumables"/>
      <sheetName val="3. Horticulture"/>
      <sheetName val="4. Pest Control"/>
      <sheetName val="5. General Waste"/>
      <sheetName val="6. Recycled Waste"/>
      <sheetName val="7. Confidential Waste"/>
      <sheetName val="8. Additional services CE"/>
      <sheetName val="9. Laundry (Mats)"/>
      <sheetName val="10. Hygiene (Ancillary)"/>
      <sheetName val="11. Pandemic Protection"/>
      <sheetName val="12. Winter Gritting Service"/>
      <sheetName val="Sheet19"/>
      <sheetName val="Sign Off Summary"/>
      <sheetName val="Management Structure"/>
      <sheetName val="6. Recycled Waste (3)"/>
      <sheetName val="Auction Analysis"/>
      <sheetName val="Clarifications 1"/>
      <sheetName val="ISS v OCS"/>
      <sheetName val="Consolidation of Annual Cos (2"/>
      <sheetName val="European Benchmark"/>
      <sheetName val="Cleaning Missing Sites"/>
      <sheetName val="TUPE Data"/>
      <sheetName val="Redun"/>
      <sheetName val="Statutory Table"/>
      <sheetName val="Enhanced Table"/>
      <sheetName val="All Country Caveats"/>
    </sheetNames>
    <sheetDataSet>
      <sheetData sheetId="0">
        <row r="237">
          <cell r="D237" t="str">
            <v>Like</v>
          </cell>
          <cell r="E237" t="str">
            <v>Mobile</v>
          </cell>
          <cell r="F237" t="str">
            <v>Premium 2</v>
          </cell>
          <cell r="G237" t="str">
            <v>Premium 3</v>
          </cell>
          <cell r="H237" t="str">
            <v>Premium 4</v>
          </cell>
        </row>
      </sheetData>
      <sheetData sheetId="1"/>
      <sheetData sheetId="2"/>
      <sheetData sheetId="3"/>
      <sheetData sheetId="4">
        <row r="3">
          <cell r="J3" t="str">
            <v>Vacuum_Cleaners</v>
          </cell>
        </row>
        <row r="4">
          <cell r="J4" t="str">
            <v>Floor_Machines</v>
          </cell>
        </row>
        <row r="5">
          <cell r="J5" t="str">
            <v>Scrubber_Driers</v>
          </cell>
        </row>
        <row r="6">
          <cell r="J6" t="str">
            <v>Sweeper</v>
          </cell>
        </row>
        <row r="7">
          <cell r="J7" t="str">
            <v>Carpet_Machines</v>
          </cell>
        </row>
        <row r="8">
          <cell r="J8" t="str">
            <v>Pressure_Washer</v>
          </cell>
        </row>
        <row r="9">
          <cell r="J9" t="str">
            <v>Steamers</v>
          </cell>
        </row>
        <row r="10">
          <cell r="J10" t="str">
            <v>Access</v>
          </cell>
        </row>
        <row r="11">
          <cell r="J11" t="str">
            <v>Miscellaneous</v>
          </cell>
        </row>
        <row r="12">
          <cell r="J12" t="str">
            <v>Washing_Drying_Machines</v>
          </cell>
        </row>
        <row r="13">
          <cell r="J13" t="str">
            <v>Specialist</v>
          </cell>
        </row>
        <row r="14">
          <cell r="J14" t="str">
            <v>Security</v>
          </cell>
        </row>
        <row r="15">
          <cell r="J15" t="str">
            <v>Maint</v>
          </cell>
        </row>
        <row r="16">
          <cell r="J16" t="str">
            <v>Catering</v>
          </cell>
        </row>
        <row r="17">
          <cell r="J17" t="str">
            <v>&lt; Reserved &gt;</v>
          </cell>
        </row>
        <row r="18">
          <cell r="J18" t="str">
            <v>&lt; Reserved &gt;</v>
          </cell>
        </row>
        <row r="19">
          <cell r="J19" t="str">
            <v>&lt; Reserved &gt;</v>
          </cell>
        </row>
      </sheetData>
      <sheetData sheetId="5">
        <row r="3">
          <cell r="K3" t="str">
            <v>CARPET</v>
          </cell>
        </row>
        <row r="4">
          <cell r="K4" t="str">
            <v>HARD_FLOOR</v>
          </cell>
        </row>
        <row r="5">
          <cell r="K5" t="str">
            <v xml:space="preserve">FABRIC_CHAIR  </v>
          </cell>
        </row>
        <row r="6">
          <cell r="K6" t="str">
            <v>PVC_CHAIR</v>
          </cell>
        </row>
        <row r="7">
          <cell r="K7" t="str">
            <v>CEILING</v>
          </cell>
        </row>
        <row r="8">
          <cell r="K8" t="str">
            <v xml:space="preserve">LIGHT_DIFFUSERS  </v>
          </cell>
        </row>
        <row r="9">
          <cell r="K9" t="str">
            <v>WALL__Per_m²__floor_area</v>
          </cell>
        </row>
        <row r="10">
          <cell r="K10" t="str">
            <v>VENETIAN_BLINDS</v>
          </cell>
        </row>
        <row r="11">
          <cell r="K11" t="str">
            <v>HORIZONTAL_BLINDS</v>
          </cell>
        </row>
        <row r="12">
          <cell r="K12" t="str">
            <v>CURTAINS</v>
          </cell>
        </row>
        <row r="13">
          <cell r="K13" t="str">
            <v>NET_CURTAINS</v>
          </cell>
        </row>
        <row r="14">
          <cell r="K14" t="str">
            <v>GRAFFITI_REMOVAL</v>
          </cell>
        </row>
        <row r="15">
          <cell r="K15" t="str">
            <v>VDU_SCREEN_TERMINAL</v>
          </cell>
        </row>
        <row r="16">
          <cell r="K16" t="str">
            <v>KEYBOARD</v>
          </cell>
        </row>
        <row r="17">
          <cell r="K17" t="str">
            <v>TELEPHONE</v>
          </cell>
        </row>
        <row r="18">
          <cell r="K18" t="str">
            <v>FAX_PRINTER_COPIER_ETC.</v>
          </cell>
        </row>
        <row r="19">
          <cell r="K19" t="str">
            <v>COMPUTER_FLOOR_VOIDS</v>
          </cell>
        </row>
        <row r="20">
          <cell r="K20" t="str">
            <v>KITCHEN</v>
          </cell>
        </row>
        <row r="21">
          <cell r="K21" t="str">
            <v>TOILET</v>
          </cell>
        </row>
        <row r="22">
          <cell r="K22" t="str">
            <v>SANITARY_WARE</v>
          </cell>
        </row>
        <row r="23">
          <cell r="K23" t="str">
            <v>TERRAZZO_MARBLE_FLOOR</v>
          </cell>
        </row>
        <row r="24">
          <cell r="K24" t="str">
            <v>EXTERNAL_CLADDING</v>
          </cell>
        </row>
        <row r="25">
          <cell r="K25" t="str">
            <v>UNDERSIDE_OF_CANOPIES</v>
          </cell>
        </row>
        <row r="26">
          <cell r="K26" t="str">
            <v>INTERNAL_PARTITION_WINDOWS</v>
          </cell>
        </row>
        <row r="27">
          <cell r="K27" t="str">
            <v>CLEAN_REFRIGERATOR</v>
          </cell>
        </row>
        <row r="28">
          <cell r="K28" t="str">
            <v>REMOVE_RESTORE_FURNITURE</v>
          </cell>
        </row>
        <row r="29">
          <cell r="K29" t="str">
            <v>&lt;RESERVED&gt;</v>
          </cell>
        </row>
        <row r="30">
          <cell r="K30" t="str">
            <v>&lt;RESERVED&gt;</v>
          </cell>
        </row>
        <row r="31">
          <cell r="K31" t="str">
            <v>&lt;RESERVED&gt;</v>
          </cell>
        </row>
      </sheetData>
      <sheetData sheetId="6">
        <row r="3">
          <cell r="H3" t="str">
            <v>Technology</v>
          </cell>
        </row>
        <row r="4">
          <cell r="H4" t="str">
            <v>Communication</v>
          </cell>
        </row>
      </sheetData>
      <sheetData sheetId="7">
        <row r="3">
          <cell r="I3" t="str">
            <v>KLEENEX® Everyday Use Hand Cleanser - 6331 -6x1000ml</v>
          </cell>
          <cell r="J3" t="str">
            <v>KLEENEX® Ultra Hand Towels - Medium - 6778 -15 sleeves x 124 sheets</v>
          </cell>
          <cell r="K3" t="str">
            <v>KLEENEX® 27 Bulk Pack Toilet Tissue - 4477 -27 sleeves x 260 sheets</v>
          </cell>
          <cell r="L3" t="str">
            <v>Consumable - Standard</v>
          </cell>
        </row>
        <row r="4">
          <cell r="I4" t="str">
            <v>KLEENEX® Luxury Foam Frequent Use Hand Cleanser - 6342 -6x1000ml</v>
          </cell>
          <cell r="J4" t="str">
            <v>KLEENEX® Ultra Hand Towels - Small - 6789 -15 sleeves x 186 sheets</v>
          </cell>
          <cell r="K4" t="str">
            <v>SCOTT® 36 Bulk Pack, 2ply - 8577 -36 sleeves x 300 sheets</v>
          </cell>
          <cell r="L4" t="str">
            <v>Consumable - Deluxe</v>
          </cell>
        </row>
        <row r="5">
          <cell r="I5" t="str">
            <v>&lt; Reserved &gt;</v>
          </cell>
          <cell r="J5" t="str">
            <v>SCOTT® Performance Hand Towels - Medium - 6663 -15 sleeves x 212 sheets</v>
          </cell>
          <cell r="K5" t="str">
            <v>KLEENEX® Ultra Midi Jumbo Toilet Tissue - 8515 -6 rolls x 1250 sheets</v>
          </cell>
          <cell r="L5" t="str">
            <v>Consumable - Luxury</v>
          </cell>
        </row>
        <row r="6">
          <cell r="I6" t="str">
            <v>&lt; Reserved &gt;</v>
          </cell>
          <cell r="J6" t="str">
            <v>Scott Xtra Folded Hand Towels - Medium - 6669 -15 sleeves x 240 sheets</v>
          </cell>
          <cell r="K6" t="str">
            <v>HOSTESS* 200 Jumbo Toilet Tissue - 8614 -12 rolls x 1000 sheets</v>
          </cell>
          <cell r="L6" t="str">
            <v>&lt; Reserved &gt;</v>
          </cell>
        </row>
        <row r="7">
          <cell r="I7" t="str">
            <v>&lt; Reserved &gt;</v>
          </cell>
          <cell r="J7" t="str">
            <v>SCOTT® Performance Hand Towels - Small - 6689 -15 sleeves x 274 sheets</v>
          </cell>
          <cell r="K7" t="str">
            <v>HOSTESS* 200 Jumbo Toilet Tissue - 8615 -12 rolls x 1000 sheets</v>
          </cell>
          <cell r="L7" t="str">
            <v>&lt; Reserved &gt;</v>
          </cell>
        </row>
        <row r="8">
          <cell r="J8" t="str">
            <v>SCOTT® Xtra Folded Hand Towels - Small - 6677 -15 sleeves x 320 sheets</v>
          </cell>
          <cell r="K8" t="str">
            <v>HOSTESS* 320 Toilet Tissue Rolls - 8653 -36 rolls x 320 sheets</v>
          </cell>
          <cell r="L8" t="str">
            <v>&lt; Reserved &gt;</v>
          </cell>
        </row>
        <row r="9">
          <cell r="J9" t="str">
            <v>SCOTT® Xtra Rolled Hand Towels - 6667 -6 rolls x 304 metres</v>
          </cell>
          <cell r="K9" t="str">
            <v>&lt; Reserved &gt;</v>
          </cell>
        </row>
        <row r="10">
          <cell r="J10" t="str">
            <v>SCOTT® Xtra Rolled Hand Towels - Blue - 6668 -6 rolls x 304 metres</v>
          </cell>
          <cell r="K10" t="str">
            <v>&lt; Reserved &gt;</v>
          </cell>
        </row>
        <row r="11">
          <cell r="J11" t="str">
            <v>&lt; Reserved &gt;</v>
          </cell>
          <cell r="K11" t="str">
            <v>&lt; Reserved &gt;</v>
          </cell>
        </row>
        <row r="12">
          <cell r="J12" t="str">
            <v>&lt; Reserved &gt;</v>
          </cell>
        </row>
        <row r="13">
          <cell r="J13" t="str">
            <v>&lt; Reserved &gt;</v>
          </cell>
        </row>
      </sheetData>
      <sheetData sheetId="8"/>
      <sheetData sheetId="9">
        <row r="22">
          <cell r="B22" t="str">
            <v>Standard DBS Check</v>
          </cell>
        </row>
        <row r="23">
          <cell r="B23" t="str">
            <v>Enhanced DBS Check</v>
          </cell>
        </row>
        <row r="33">
          <cell r="B33" t="str">
            <v>Operative Part Time</v>
          </cell>
        </row>
        <row r="34">
          <cell r="B34" t="str">
            <v>Operative Full Time</v>
          </cell>
        </row>
        <row r="35">
          <cell r="B35" t="str">
            <v>Supervisor Part Time</v>
          </cell>
        </row>
        <row r="36">
          <cell r="B36" t="str">
            <v>Supervisor Full Time</v>
          </cell>
        </row>
        <row r="37">
          <cell r="B37" t="str">
            <v>External Operative</v>
          </cell>
        </row>
        <row r="38">
          <cell r="B38" t="str">
            <v>Warehouse Operative</v>
          </cell>
        </row>
        <row r="39">
          <cell r="B39" t="str">
            <v>Mobile Operative</v>
          </cell>
        </row>
        <row r="40">
          <cell r="B40" t="str">
            <v>Engineering Operative</v>
          </cell>
        </row>
        <row r="41">
          <cell r="B41" t="str">
            <v>Security Operative</v>
          </cell>
        </row>
        <row r="42">
          <cell r="B42" t="str">
            <v>Catering  Assistant</v>
          </cell>
        </row>
        <row r="43">
          <cell r="B43" t="str">
            <v>Chefs</v>
          </cell>
        </row>
        <row r="44">
          <cell r="B44" t="str">
            <v>Site Manager</v>
          </cell>
        </row>
        <row r="45">
          <cell r="B45" t="str">
            <v>Blank 1</v>
          </cell>
        </row>
        <row r="46">
          <cell r="B46" t="str">
            <v>Blank 2</v>
          </cell>
        </row>
        <row r="47">
          <cell r="B47" t="str">
            <v>Blank 3</v>
          </cell>
        </row>
        <row r="52">
          <cell r="C52" t="str">
            <v>Band 5 - Ford Focus Estate 1.6D 90 Style DPF</v>
          </cell>
          <cell r="D52" t="str">
            <v>Band 4 - Ford Mondeo 2.0TDCi 115PS Edge 5Sp 5Dr Hatch</v>
          </cell>
          <cell r="E52" t="str">
            <v>Band 3 - Renault Megane 5Dr Hatch 1.9dCi 130 Privilege Tom Tom</v>
          </cell>
          <cell r="F52" t="str">
            <v>Band 2- Ford Mondeo 5Dr 2.0D 163ps Titanium X</v>
          </cell>
          <cell r="G52" t="str">
            <v>Yes</v>
          </cell>
        </row>
        <row r="53">
          <cell r="B53">
            <v>10000</v>
          </cell>
          <cell r="G53" t="str">
            <v>No</v>
          </cell>
        </row>
        <row r="54">
          <cell r="B54">
            <v>15000</v>
          </cell>
        </row>
        <row r="55">
          <cell r="B55">
            <v>20000</v>
          </cell>
        </row>
        <row r="56">
          <cell r="B56">
            <v>25000</v>
          </cell>
        </row>
        <row r="57">
          <cell r="B57">
            <v>30000</v>
          </cell>
        </row>
        <row r="62">
          <cell r="B62" t="str">
            <v>85 x 120 cm (4" x 3")</v>
          </cell>
          <cell r="F62" t="str">
            <v>Standard</v>
          </cell>
          <cell r="G62" t="str">
            <v>Weekly</v>
          </cell>
        </row>
        <row r="63">
          <cell r="B63" t="str">
            <v>85 x 150 cm (5" x 3"</v>
          </cell>
          <cell r="F63" t="str">
            <v>Uni Colour</v>
          </cell>
          <cell r="G63" t="str">
            <v>Fortnightly</v>
          </cell>
        </row>
        <row r="64">
          <cell r="B64" t="str">
            <v>120 x 180 cm (6" x 4")</v>
          </cell>
          <cell r="F64" t="str">
            <v>Logo</v>
          </cell>
          <cell r="G64" t="str">
            <v>4 Weekly</v>
          </cell>
        </row>
        <row r="65">
          <cell r="B65" t="str">
            <v>85 x 240 cm (8" x 3")</v>
          </cell>
        </row>
        <row r="66">
          <cell r="B66" t="str">
            <v>85 x 360 cm (12" x 3")</v>
          </cell>
        </row>
        <row r="70">
          <cell r="C70" t="str">
            <v>Small Van - Renault Kangoo ML19cDi 75 (without Tom Tom)</v>
          </cell>
          <cell r="D70" t="str">
            <v>Small Van - Renault Trafic SWB SL27 115cDi</v>
          </cell>
          <cell r="E70" t="str">
            <v>Small Van - Renault Trafic SWB SL27 115cDi Crew Cab</v>
          </cell>
          <cell r="F70" t="str">
            <v>Medium Van - Renault Trafic LWB LH29dCi 115</v>
          </cell>
          <cell r="G70" t="str">
            <v>Medium Van - Renault Trafic LWB LL29dCi 115ps Double Cab</v>
          </cell>
          <cell r="H70" t="str">
            <v>Large Van -Renault Master MM35 150dCi</v>
          </cell>
          <cell r="I70" t="str">
            <v>Large Van - Renault Master MML35dCi 125ps Crew Van</v>
          </cell>
          <cell r="J70" t="str">
            <v>Crew Bus - Renault Trafic LL29 115ps 9 Seater</v>
          </cell>
        </row>
        <row r="71">
          <cell r="B71">
            <v>10000</v>
          </cell>
        </row>
        <row r="72">
          <cell r="B72">
            <v>15000</v>
          </cell>
        </row>
        <row r="73">
          <cell r="B73">
            <v>20000</v>
          </cell>
        </row>
        <row r="74">
          <cell r="B74">
            <v>25000</v>
          </cell>
        </row>
        <row r="75">
          <cell r="B75">
            <v>30000</v>
          </cell>
        </row>
        <row r="83">
          <cell r="B83">
            <v>0.9</v>
          </cell>
        </row>
        <row r="84">
          <cell r="B84">
            <v>0.8</v>
          </cell>
        </row>
        <row r="85">
          <cell r="B85">
            <v>0.7</v>
          </cell>
        </row>
        <row r="86">
          <cell r="B86">
            <v>0.6</v>
          </cell>
        </row>
        <row r="87">
          <cell r="B87">
            <v>0.5</v>
          </cell>
        </row>
        <row r="88">
          <cell r="B88">
            <v>0.4</v>
          </cell>
        </row>
        <row r="89">
          <cell r="B89">
            <v>0.3</v>
          </cell>
        </row>
        <row r="90">
          <cell r="B90">
            <v>0.2</v>
          </cell>
        </row>
        <row r="91">
          <cell r="B91">
            <v>0.1</v>
          </cell>
        </row>
        <row r="92">
          <cell r="B92">
            <v>0</v>
          </cell>
        </row>
        <row r="95">
          <cell r="B95">
            <v>0.01</v>
          </cell>
        </row>
        <row r="96">
          <cell r="B96">
            <v>0.02</v>
          </cell>
        </row>
        <row r="97">
          <cell r="B97">
            <v>0.03</v>
          </cell>
        </row>
        <row r="100">
          <cell r="B100">
            <v>0.1</v>
          </cell>
        </row>
        <row r="101">
          <cell r="B101">
            <v>0.2</v>
          </cell>
        </row>
        <row r="102">
          <cell r="B102">
            <v>0.3</v>
          </cell>
        </row>
        <row r="103">
          <cell r="B103">
            <v>0.4</v>
          </cell>
        </row>
        <row r="104">
          <cell r="B104">
            <v>0.5</v>
          </cell>
        </row>
        <row r="105">
          <cell r="B105">
            <v>0.6</v>
          </cell>
        </row>
      </sheetData>
      <sheetData sheetId="1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 t="str">
            <v>Cleaning</v>
          </cell>
        </row>
        <row r="6">
          <cell r="A6" t="str">
            <v>Supervisor</v>
          </cell>
        </row>
        <row r="7">
          <cell r="A7" t="str">
            <v>Janitor</v>
          </cell>
        </row>
        <row r="8">
          <cell r="A8" t="str">
            <v>Service 4</v>
          </cell>
        </row>
        <row r="9">
          <cell r="A9" t="str">
            <v>Service 5</v>
          </cell>
        </row>
        <row r="10">
          <cell r="A10" t="str">
            <v>Service 6</v>
          </cell>
        </row>
        <row r="11">
          <cell r="A11" t="str">
            <v>Service 7</v>
          </cell>
        </row>
        <row r="12">
          <cell r="A12" t="str">
            <v>Service 8</v>
          </cell>
        </row>
        <row r="13">
          <cell r="A13" t="str">
            <v>Service 9</v>
          </cell>
        </row>
        <row r="14">
          <cell r="A14" t="str">
            <v>Service 10</v>
          </cell>
        </row>
        <row r="15">
          <cell r="A15" t="str">
            <v>Service 11</v>
          </cell>
        </row>
        <row r="16">
          <cell r="A16" t="str">
            <v>Service 12</v>
          </cell>
        </row>
        <row r="17">
          <cell r="A17" t="str">
            <v>Service 13</v>
          </cell>
        </row>
        <row r="18">
          <cell r="A18" t="str">
            <v>Service 14</v>
          </cell>
        </row>
        <row r="19">
          <cell r="A19" t="str">
            <v>Service 15</v>
          </cell>
        </row>
        <row r="20">
          <cell r="A20" t="str">
            <v>Service 16</v>
          </cell>
        </row>
        <row r="21">
          <cell r="A21" t="str">
            <v>Service 17</v>
          </cell>
        </row>
        <row r="22">
          <cell r="A22" t="str">
            <v>Service 18</v>
          </cell>
        </row>
        <row r="23">
          <cell r="A23" t="str">
            <v>Service 19</v>
          </cell>
        </row>
        <row r="24">
          <cell r="A24" t="str">
            <v>Service 20</v>
          </cell>
        </row>
        <row r="25">
          <cell r="A25" t="str">
            <v>Service 21</v>
          </cell>
        </row>
        <row r="26">
          <cell r="A26" t="str">
            <v>Service 22</v>
          </cell>
        </row>
        <row r="27">
          <cell r="A27" t="str">
            <v>Service 23</v>
          </cell>
        </row>
        <row r="28">
          <cell r="A28" t="str">
            <v>Service 24</v>
          </cell>
        </row>
        <row r="29">
          <cell r="A29" t="str">
            <v>Service 25</v>
          </cell>
        </row>
      </sheetData>
      <sheetData sheetId="20"/>
      <sheetData sheetId="21"/>
      <sheetData sheetId="22"/>
      <sheetData sheetId="23"/>
      <sheetData sheetId="24">
        <row r="421">
          <cell r="T421">
            <v>136155.66428434438</v>
          </cell>
        </row>
      </sheetData>
      <sheetData sheetId="25"/>
      <sheetData sheetId="26"/>
      <sheetData sheetId="27"/>
      <sheetData sheetId="28">
        <row r="3">
          <cell r="E3" t="str">
            <v>Security</v>
          </cell>
          <cell r="G3" t="str">
            <v>London</v>
          </cell>
        </row>
        <row r="4">
          <cell r="E4" t="str">
            <v>M&amp;E</v>
          </cell>
          <cell r="G4" t="str">
            <v>National</v>
          </cell>
        </row>
        <row r="5">
          <cell r="E5" t="str">
            <v>Cleaning</v>
          </cell>
        </row>
        <row r="6">
          <cell r="E6" t="str">
            <v>Other</v>
          </cell>
        </row>
        <row r="7">
          <cell r="E7" t="str">
            <v>Landscaping</v>
          </cell>
        </row>
        <row r="8">
          <cell r="E8" t="str">
            <v>Catering</v>
          </cell>
        </row>
        <row r="9">
          <cell r="E9" t="str">
            <v>Reception</v>
          </cell>
        </row>
        <row r="10">
          <cell r="E10" t="str">
            <v>FM Services</v>
          </cell>
        </row>
        <row r="11">
          <cell r="E11" t="str">
            <v>Helpdesk</v>
          </cell>
        </row>
        <row r="12">
          <cell r="E12" t="str">
            <v>Portering</v>
          </cell>
        </row>
        <row r="13">
          <cell r="E13" t="str">
            <v>Mail</v>
          </cell>
        </row>
        <row r="14">
          <cell r="E14" t="str">
            <v>Reprographics</v>
          </cell>
        </row>
        <row r="15">
          <cell r="E15" t="str">
            <v>Management</v>
          </cell>
        </row>
        <row r="16">
          <cell r="E16" t="str">
            <v>Waste</v>
          </cell>
        </row>
        <row r="17">
          <cell r="E17" t="str">
            <v>Pest</v>
          </cell>
        </row>
      </sheetData>
      <sheetData sheetId="29">
        <row r="3">
          <cell r="L3" t="str">
            <v>Disposal_Bins</v>
          </cell>
        </row>
        <row r="4">
          <cell r="L4" t="str">
            <v>Air_Fresheners</v>
          </cell>
        </row>
        <row r="5">
          <cell r="L5" t="str">
            <v>Vending_Machine</v>
          </cell>
        </row>
        <row r="6">
          <cell r="L6" t="str">
            <v>Roller_Towels</v>
          </cell>
        </row>
        <row r="7">
          <cell r="L7" t="str">
            <v>Sanitisation</v>
          </cell>
        </row>
        <row r="8">
          <cell r="L8" t="str">
            <v>Platinum_Range</v>
          </cell>
        </row>
        <row r="9">
          <cell r="L9" t="str">
            <v>Hand_Care</v>
          </cell>
        </row>
        <row r="10">
          <cell r="L10" t="str">
            <v>Medical_Services</v>
          </cell>
        </row>
        <row r="11">
          <cell r="L11" t="str">
            <v>&lt;Reserved&gt;</v>
          </cell>
        </row>
        <row r="12">
          <cell r="L12" t="str">
            <v>&lt;Reserved&gt;</v>
          </cell>
        </row>
        <row r="13">
          <cell r="L13" t="str">
            <v>&lt;Reserved&gt;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ing"/>
      <sheetName val="1. FIN. Analyse vb"/>
      <sheetName val="DROPDOWNS"/>
      <sheetName val="NON Fin. analyse vb. #1"/>
      <sheetName val="NON Fin. analyse vb. #2"/>
      <sheetName val="NON Fin. analyse vb. #3"/>
      <sheetName val="Blad1"/>
      <sheetName val="3. exec. summary"/>
      <sheetName val="GRAFIEK"/>
    </sheetNames>
    <sheetDataSet>
      <sheetData sheetId="0">
        <row r="1">
          <cell r="A1" t="str">
            <v>selecteer…</v>
          </cell>
        </row>
        <row r="2">
          <cell r="A2">
            <v>5</v>
          </cell>
          <cell r="B2" t="str">
            <v>5: Uitmuntend</v>
          </cell>
          <cell r="C2" t="str">
            <v>GO</v>
          </cell>
        </row>
        <row r="3">
          <cell r="A3" t="str">
            <v>4</v>
          </cell>
          <cell r="B3" t="str">
            <v>4: Goed</v>
          </cell>
          <cell r="C3" t="str">
            <v>NO GO</v>
          </cell>
        </row>
        <row r="4">
          <cell r="A4" t="str">
            <v>3</v>
          </cell>
          <cell r="B4" t="str">
            <v xml:space="preserve">3: Voldoende </v>
          </cell>
          <cell r="C4" t="str">
            <v>?</v>
          </cell>
        </row>
        <row r="5">
          <cell r="A5" t="str">
            <v>2</v>
          </cell>
          <cell r="B5" t="str">
            <v>2: Marginaal</v>
          </cell>
        </row>
        <row r="6">
          <cell r="A6" t="str">
            <v>1</v>
          </cell>
          <cell r="B6" t="str">
            <v>1: Onacceptabel</v>
          </cell>
        </row>
        <row r="7">
          <cell r="A7" t="str">
            <v>0</v>
          </cell>
          <cell r="B7" t="str">
            <v>1: Ontbreekt</v>
          </cell>
        </row>
        <row r="8">
          <cell r="B8" t="str">
            <v>0: niet van toepassing</v>
          </cell>
        </row>
      </sheetData>
      <sheetData sheetId="1"/>
      <sheetData sheetId="2">
        <row r="1">
          <cell r="A1" t="str">
            <v>selecteren…</v>
          </cell>
        </row>
        <row r="2">
          <cell r="A2" t="str">
            <v>zwak:</v>
          </cell>
          <cell r="B2">
            <v>1</v>
          </cell>
        </row>
        <row r="3">
          <cell r="A3" t="str">
            <v>beperkt:</v>
          </cell>
          <cell r="B3">
            <v>2</v>
          </cell>
        </row>
        <row r="4">
          <cell r="A4" t="str">
            <v>voldoet:</v>
          </cell>
          <cell r="B4">
            <v>3</v>
          </cell>
        </row>
        <row r="5">
          <cell r="A5" t="str">
            <v>meer dan:</v>
          </cell>
          <cell r="B5">
            <v>4</v>
          </cell>
        </row>
        <row r="6">
          <cell r="A6" t="str">
            <v>sterk:</v>
          </cell>
          <cell r="B6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name personeel"/>
      <sheetName val="20121015_Overnamegegevens berek"/>
    </sheetNames>
    <definedNames>
      <definedName name="berichtok" refersTo="#VERW!"/>
      <definedName name="berichtoke1" refersTo="#VERW!"/>
      <definedName name="Berkt" refersTo="#VERW!"/>
      <definedName name="Gan_R" refersTo="#VERW!"/>
      <definedName name="glas" refersTo="#VERW!"/>
      <definedName name="totaal" refersTo="#VERW!"/>
      <definedName name="Was_S" refersTo="#VERW!"/>
      <definedName name="zaal" refersTo="#VERW!"/>
      <definedName name="zilverlinde" refersTo="#VERW!"/>
    </definedNames>
    <sheetDataSet>
      <sheetData sheetId="0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berichtoke" refersTo="#VERW!"/>
      <definedName name="einde" refersTo="#VERW!"/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totaal (2)"/>
      <sheetName val="totaal"/>
      <sheetName val="basisgegevens"/>
      <sheetName val="overige m2 prijzen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Extra gegevens vestigingen OGN "/>
    </sheetNames>
    <sheetDataSet>
      <sheetData sheetId="0">
        <row r="2">
          <cell r="A2" t="str">
            <v>bestek</v>
          </cell>
        </row>
        <row r="3">
          <cell r="A3" t="str">
            <v>2015-1100</v>
          </cell>
        </row>
      </sheetData>
      <sheetData sheetId="1"/>
      <sheetData sheetId="2"/>
      <sheetData sheetId="3">
        <row r="4">
          <cell r="B4" t="str">
            <v>Stichting Onderwijsgroep Noord</v>
          </cell>
        </row>
      </sheetData>
      <sheetData sheetId="4"/>
      <sheetData sheetId="5">
        <row r="37">
          <cell r="E37">
            <v>0</v>
          </cell>
          <cell r="G37">
            <v>0</v>
          </cell>
          <cell r="I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VC blad B&amp;O contract"/>
      <sheetName val="1. Kostprijs PO"/>
      <sheetName val="Overzicht NXP"/>
      <sheetName val="Blad1"/>
      <sheetName val="Blad2"/>
      <sheetName val="2. Kostprijs Beheer"/>
      <sheetName val="3.Kostprijs CO"/>
      <sheetName val="Kentallen"/>
      <sheetName val="Totale equipmentlijst"/>
      <sheetName val="storingsafkoop"/>
      <sheetName val="validation"/>
      <sheetName val="Input bestand CB"/>
      <sheetName val="Verantwoord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 Information - LAR"/>
      <sheetName val="Site Selection"/>
      <sheetName val="Sheet3"/>
      <sheetName val="Country summary data"/>
      <sheetName val="Site Info - 11-27-06 (2)"/>
    </sheetNames>
    <sheetDataSet>
      <sheetData sheetId="0"/>
      <sheetData sheetId="1"/>
      <sheetData sheetId="2" refreshError="1">
        <row r="10">
          <cell r="B10" t="str">
            <v>office</v>
          </cell>
        </row>
        <row r="11">
          <cell r="B11" t="str">
            <v>data center</v>
          </cell>
        </row>
        <row r="12">
          <cell r="B12" t="str">
            <v>warehouse</v>
          </cell>
        </row>
        <row r="13">
          <cell r="B13" t="str">
            <v>manufacturing/warehouse</v>
          </cell>
        </row>
        <row r="14">
          <cell r="B14" t="str">
            <v>fab</v>
          </cell>
        </row>
        <row r="15">
          <cell r="B15" t="str">
            <v>café</v>
          </cell>
        </row>
        <row r="16">
          <cell r="B16" t="str">
            <v>parking structure</v>
          </cell>
        </row>
        <row r="17">
          <cell r="B17" t="str">
            <v>conference</v>
          </cell>
        </row>
        <row r="18">
          <cell r="B18" t="str">
            <v>other - enter type</v>
          </cell>
        </row>
        <row r="21">
          <cell r="B21" t="str">
            <v>tar</v>
          </cell>
          <cell r="C21" t="str">
            <v>normal</v>
          </cell>
        </row>
        <row r="22">
          <cell r="B22" t="str">
            <v>asphalt</v>
          </cell>
          <cell r="C22" t="str">
            <v>24 x 7</v>
          </cell>
        </row>
        <row r="23">
          <cell r="B23" t="str">
            <v>membrane</v>
          </cell>
          <cell r="C23" t="str">
            <v>24 x 5</v>
          </cell>
        </row>
        <row r="24">
          <cell r="B24" t="str">
            <v>metal</v>
          </cell>
          <cell r="C24" t="str">
            <v>16 x 7</v>
          </cell>
        </row>
        <row r="25">
          <cell r="B25" t="str">
            <v>other - enter type</v>
          </cell>
          <cell r="C25" t="str">
            <v>16 x 5</v>
          </cell>
        </row>
        <row r="26">
          <cell r="C26" t="str">
            <v>other - enter type</v>
          </cell>
        </row>
        <row r="30">
          <cell r="C30">
            <v>1</v>
          </cell>
        </row>
        <row r="31">
          <cell r="C31">
            <v>2</v>
          </cell>
        </row>
      </sheetData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ruimtestaat"/>
      <sheetName val="Objecten intern"/>
      <sheetName val="Kwartaal 1+3 "/>
      <sheetName val="Kwartaal 2+4"/>
      <sheetName val="12X PJ"/>
      <sheetName val="26x PJ"/>
      <sheetName val="51x PJ"/>
      <sheetName val="Basislijst"/>
      <sheetName val="Normen "/>
      <sheetName val="Objecten"/>
      <sheetName val="verdiepingen"/>
      <sheetName val="Omreken"/>
      <sheetName val="Regulier werk"/>
      <sheetName val="Objectinformatie"/>
      <sheetName val="Niet-meewerkende objectleiding"/>
      <sheetName val="Totaalblad Objecten"/>
      <sheetName val="Regiewerk"/>
      <sheetName val="Glas"/>
      <sheetName val="Glas per locatie"/>
      <sheetName val="Categorienormen"/>
      <sheetName val="Totaal"/>
      <sheetName val="Rekentarief"/>
      <sheetName val="Afroep incidenteel"/>
      <sheetName val="Uurtarieven"/>
      <sheetName val="Percentages"/>
      <sheetName val="Toeslagen"/>
      <sheetName val="Materialen"/>
      <sheetName val="Materialen etc"/>
      <sheetName val="Werkkleding"/>
      <sheetName val="Machines"/>
      <sheetName val="Auto"/>
      <sheetName val="Opleidingen"/>
      <sheetName val="Onderbouwing afro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O6">
            <v>4946.3910444362764</v>
          </cell>
        </row>
        <row r="24">
          <cell r="O24">
            <v>277.70564847083438</v>
          </cell>
          <cell r="P24">
            <v>288.28654483558671</v>
          </cell>
          <cell r="Q24">
            <v>6653.6534548053405</v>
          </cell>
        </row>
        <row r="25">
          <cell r="O25">
            <v>259.33381951526462</v>
          </cell>
          <cell r="P25">
            <v>269.61686241539417</v>
          </cell>
          <cell r="Q25">
            <v>6222.7571845472949</v>
          </cell>
        </row>
        <row r="26">
          <cell r="O26">
            <v>82.245424522024706</v>
          </cell>
          <cell r="P26">
            <v>87.01203194146413</v>
          </cell>
          <cell r="Q26">
            <v>2008.2376972089924</v>
          </cell>
        </row>
        <row r="27">
          <cell r="O27">
            <v>313.63253368135958</v>
          </cell>
          <cell r="P27">
            <v>332.86299838894547</v>
          </cell>
          <cell r="Q27">
            <v>7682.4780028168598</v>
          </cell>
        </row>
        <row r="28">
          <cell r="O28">
            <v>65.9833382209099</v>
          </cell>
          <cell r="P28">
            <v>67.341600611189634</v>
          </cell>
          <cell r="Q28">
            <v>1554.2441421062567</v>
          </cell>
        </row>
        <row r="29">
          <cell r="O29">
            <v>5.9829599567099567</v>
          </cell>
          <cell r="P29">
            <v>6.0101298701298704</v>
          </cell>
          <cell r="Q29">
            <v>138.71379740259744</v>
          </cell>
        </row>
        <row r="30">
          <cell r="O30">
            <v>14.208</v>
          </cell>
          <cell r="P30">
            <v>14.291948717948721</v>
          </cell>
          <cell r="Q30">
            <v>329.85817641025648</v>
          </cell>
        </row>
        <row r="31">
          <cell r="O31">
            <v>4.5999999999999996</v>
          </cell>
          <cell r="P31">
            <v>4.615384615384615</v>
          </cell>
          <cell r="Q31">
            <v>106.52307692307694</v>
          </cell>
        </row>
        <row r="32">
          <cell r="O32">
            <v>2.84</v>
          </cell>
          <cell r="P32">
            <v>2.8430769230769224</v>
          </cell>
          <cell r="Q32">
            <v>65.618215384615397</v>
          </cell>
        </row>
        <row r="33">
          <cell r="O33">
            <v>4.7646666666666668</v>
          </cell>
          <cell r="P33">
            <v>4.7843589743589749</v>
          </cell>
          <cell r="Q33">
            <v>110.42300512820515</v>
          </cell>
        </row>
        <row r="34">
          <cell r="O34">
            <v>4.881333333333334</v>
          </cell>
          <cell r="P34">
            <v>4.8912820512820518</v>
          </cell>
          <cell r="Q34">
            <v>112.89078974358978</v>
          </cell>
        </row>
        <row r="35">
          <cell r="O35">
            <v>6.0686666666666662</v>
          </cell>
          <cell r="P35">
            <v>6.1020000000000003</v>
          </cell>
          <cell r="Q35">
            <v>140.83416000000003</v>
          </cell>
        </row>
        <row r="36">
          <cell r="O36">
            <v>8.4018344155844158</v>
          </cell>
          <cell r="P36">
            <v>8.4870096570096578</v>
          </cell>
          <cell r="Q36">
            <v>195.88018288378291</v>
          </cell>
        </row>
        <row r="37">
          <cell r="O37">
            <v>4.3559999999999999</v>
          </cell>
          <cell r="P37">
            <v>4.3600000000000003</v>
          </cell>
          <cell r="Q37">
            <v>100.62880000000003</v>
          </cell>
        </row>
        <row r="38">
          <cell r="O38">
            <v>7.741699675324675</v>
          </cell>
          <cell r="P38">
            <v>7.8152817182817191</v>
          </cell>
          <cell r="Q38">
            <v>180.37670205794211</v>
          </cell>
        </row>
        <row r="39">
          <cell r="O39">
            <v>6.3437916666666672</v>
          </cell>
          <cell r="P39">
            <v>6.399871794871796</v>
          </cell>
          <cell r="Q39">
            <v>147.70904102564106</v>
          </cell>
        </row>
        <row r="40">
          <cell r="O40">
            <v>5.3540833333333335</v>
          </cell>
          <cell r="P40">
            <v>5.3905128205128214</v>
          </cell>
          <cell r="Q40">
            <v>124.41303589743592</v>
          </cell>
        </row>
        <row r="41">
          <cell r="O41">
            <v>2.9633333333333343</v>
          </cell>
          <cell r="P41">
            <v>2.968153846153847</v>
          </cell>
          <cell r="Q41">
            <v>68.504990769230801</v>
          </cell>
        </row>
        <row r="42">
          <cell r="O42">
            <v>2.4039999999999999</v>
          </cell>
          <cell r="P42">
            <v>2.4061538461538459</v>
          </cell>
          <cell r="Q42">
            <v>55.534030769230775</v>
          </cell>
        </row>
        <row r="43">
          <cell r="O43">
            <v>2.5740000000000003</v>
          </cell>
          <cell r="P43">
            <v>2.5761538461538462</v>
          </cell>
          <cell r="Q43">
            <v>59.457630769230782</v>
          </cell>
        </row>
        <row r="44">
          <cell r="O44">
            <v>31.397954545454542</v>
          </cell>
          <cell r="P44">
            <v>33.838585858585859</v>
          </cell>
          <cell r="Q44">
            <v>780.99456161616172</v>
          </cell>
        </row>
        <row r="45">
          <cell r="O45">
            <v>54.408592011920291</v>
          </cell>
          <cell r="P45">
            <v>54.563684114790028</v>
          </cell>
          <cell r="Q45">
            <v>1259.3298293693542</v>
          </cell>
        </row>
        <row r="46">
          <cell r="O46">
            <v>3.0186666666666664</v>
          </cell>
          <cell r="P46">
            <v>3.0225641025641026</v>
          </cell>
          <cell r="Q46">
            <v>69.760779487179505</v>
          </cell>
        </row>
        <row r="47">
          <cell r="O47">
            <v>74.932441262144337</v>
          </cell>
          <cell r="P47">
            <v>75.39993975604547</v>
          </cell>
          <cell r="Q47">
            <v>1740.2306095695299</v>
          </cell>
        </row>
        <row r="48">
          <cell r="O48">
            <v>117.55719635026074</v>
          </cell>
          <cell r="P48">
            <v>118.62162840295161</v>
          </cell>
          <cell r="Q48">
            <v>2737.7871835401234</v>
          </cell>
        </row>
        <row r="49">
          <cell r="O49">
            <v>193.89699652951154</v>
          </cell>
          <cell r="P49">
            <v>202.36277514401564</v>
          </cell>
          <cell r="Q49">
            <v>4670.5328503238816</v>
          </cell>
        </row>
        <row r="50">
          <cell r="O50">
            <v>3.2714772727272727</v>
          </cell>
          <cell r="P50">
            <v>3.2938228438228436</v>
          </cell>
          <cell r="Q50">
            <v>76.021431235431237</v>
          </cell>
        </row>
        <row r="51">
          <cell r="O51">
            <v>518.66072377328067</v>
          </cell>
          <cell r="P51">
            <v>535.55772678715789</v>
          </cell>
          <cell r="Q51">
            <v>12360.672334247605</v>
          </cell>
        </row>
        <row r="52">
          <cell r="O52">
            <v>1.4133333333333333</v>
          </cell>
          <cell r="P52">
            <v>1.4172649572649574</v>
          </cell>
          <cell r="Q52">
            <v>32.710475213675224</v>
          </cell>
        </row>
        <row r="53">
          <cell r="O53">
            <v>5.7982142857142858</v>
          </cell>
          <cell r="P53">
            <v>5.8870573870573875</v>
          </cell>
          <cell r="Q53">
            <v>135.8732844932845</v>
          </cell>
        </row>
        <row r="54">
          <cell r="O54">
            <v>17.834806547619046</v>
          </cell>
          <cell r="P54">
            <v>17.972878510378511</v>
          </cell>
          <cell r="Q54">
            <v>414.8140360195361</v>
          </cell>
        </row>
        <row r="55">
          <cell r="O55">
            <v>4.3969464285714288</v>
          </cell>
          <cell r="P55">
            <v>4.4556544566544565</v>
          </cell>
          <cell r="Q55">
            <v>102.83650485958488</v>
          </cell>
        </row>
        <row r="56">
          <cell r="O56">
            <v>1.7166666666666666</v>
          </cell>
          <cell r="P56">
            <v>1.7258119658119657</v>
          </cell>
          <cell r="Q56">
            <v>39.831740170940165</v>
          </cell>
        </row>
        <row r="57">
          <cell r="O57">
            <v>1.5526666666666669</v>
          </cell>
          <cell r="P57">
            <v>1.5601880341880341</v>
          </cell>
          <cell r="Q57">
            <v>36.009139829059841</v>
          </cell>
        </row>
        <row r="58">
          <cell r="O58">
            <v>1.5618750000000001</v>
          </cell>
          <cell r="P58">
            <v>1.576282051282051</v>
          </cell>
          <cell r="Q58">
            <v>36.380589743589752</v>
          </cell>
        </row>
        <row r="59">
          <cell r="O59">
            <v>1.3993333333333333</v>
          </cell>
          <cell r="P59">
            <v>1.403948717948718</v>
          </cell>
          <cell r="Q59">
            <v>32.403136410256415</v>
          </cell>
        </row>
        <row r="60">
          <cell r="O60">
            <v>2.8682724567099571</v>
          </cell>
          <cell r="P60">
            <v>2.9111127761127764</v>
          </cell>
          <cell r="Q60">
            <v>67.188482872682869</v>
          </cell>
        </row>
        <row r="61">
          <cell r="O61">
            <v>1.694</v>
          </cell>
          <cell r="P61">
            <v>1.7025470085470085</v>
          </cell>
          <cell r="Q61">
            <v>39.294784957264966</v>
          </cell>
        </row>
        <row r="62">
          <cell r="O62">
            <v>1.5216666666666667</v>
          </cell>
          <cell r="P62">
            <v>1.5251709401709401</v>
          </cell>
          <cell r="Q62">
            <v>35.20094529914531</v>
          </cell>
        </row>
        <row r="63">
          <cell r="O63">
            <v>2.5838866341991338</v>
          </cell>
          <cell r="P63">
            <v>2.6403538128538133</v>
          </cell>
          <cell r="Q63">
            <v>60.939366000665999</v>
          </cell>
        </row>
        <row r="64">
          <cell r="O64">
            <v>1.1433333333333333</v>
          </cell>
          <cell r="P64">
            <v>1.1641025641025642</v>
          </cell>
          <cell r="Q64">
            <v>26.867487179487178</v>
          </cell>
        </row>
        <row r="65">
          <cell r="O65">
            <v>1.474</v>
          </cell>
          <cell r="P65">
            <v>1.477931623931624</v>
          </cell>
          <cell r="Q65">
            <v>34.110661880341887</v>
          </cell>
        </row>
        <row r="66">
          <cell r="O66">
            <v>1.6077083333333333</v>
          </cell>
          <cell r="P66">
            <v>1.6232905982905981</v>
          </cell>
          <cell r="Q66">
            <v>37.465547008547013</v>
          </cell>
        </row>
        <row r="67">
          <cell r="O67">
            <v>4.3132321428571423</v>
          </cell>
          <cell r="P67">
            <v>4.3746996336996338</v>
          </cell>
          <cell r="Q67">
            <v>100.96806754578755</v>
          </cell>
        </row>
        <row r="68">
          <cell r="O68">
            <v>12.582363095238094</v>
          </cell>
          <cell r="P68">
            <v>12.717363858363857</v>
          </cell>
          <cell r="Q68">
            <v>293.51675785103777</v>
          </cell>
        </row>
        <row r="69">
          <cell r="O69">
            <v>1.6066666666666665</v>
          </cell>
          <cell r="P69">
            <v>1.6129914529914526</v>
          </cell>
          <cell r="Q69">
            <v>37.227842735042742</v>
          </cell>
        </row>
        <row r="70">
          <cell r="O70">
            <v>1.59</v>
          </cell>
          <cell r="P70">
            <v>1.5991452991452992</v>
          </cell>
          <cell r="Q70">
            <v>36.90827350427351</v>
          </cell>
        </row>
        <row r="71">
          <cell r="O71">
            <v>2.3859166666666667</v>
          </cell>
          <cell r="P71">
            <v>2.4099658119658121</v>
          </cell>
          <cell r="Q71">
            <v>55.622010940170952</v>
          </cell>
        </row>
        <row r="72">
          <cell r="O72">
            <v>5.4767916666666663</v>
          </cell>
          <cell r="P72">
            <v>5.5487521367521371</v>
          </cell>
          <cell r="Q72">
            <v>128.06519931623933</v>
          </cell>
        </row>
        <row r="73">
          <cell r="O73">
            <v>3.1070238095238096</v>
          </cell>
          <cell r="P73">
            <v>3.1366910866910866</v>
          </cell>
          <cell r="Q73">
            <v>72.394830280830291</v>
          </cell>
        </row>
        <row r="74">
          <cell r="O74">
            <v>2.0400000000000005</v>
          </cell>
          <cell r="P74">
            <v>2.0495726495726498</v>
          </cell>
          <cell r="Q74">
            <v>47.30413675213677</v>
          </cell>
        </row>
        <row r="75">
          <cell r="O75">
            <v>1.7731249999999998</v>
          </cell>
          <cell r="P75">
            <v>1.786111111111111</v>
          </cell>
          <cell r="Q75">
            <v>41.223444444444446</v>
          </cell>
        </row>
        <row r="76">
          <cell r="O76">
            <v>7.5231869588744589</v>
          </cell>
          <cell r="P76">
            <v>7.6284011544011552</v>
          </cell>
          <cell r="Q76">
            <v>176.06349864357867</v>
          </cell>
        </row>
        <row r="77">
          <cell r="O77">
            <v>3.030875</v>
          </cell>
          <cell r="P77">
            <v>3.0573760683760685</v>
          </cell>
          <cell r="Q77">
            <v>70.564239658119675</v>
          </cell>
        </row>
        <row r="78">
          <cell r="O78">
            <v>17.900369023377031</v>
          </cell>
          <cell r="P78">
            <v>18.359352844489269</v>
          </cell>
          <cell r="Q78">
            <v>423.73386365081222</v>
          </cell>
        </row>
        <row r="79">
          <cell r="O79">
            <v>1.4206666666666665</v>
          </cell>
          <cell r="P79">
            <v>1.4252820512820512</v>
          </cell>
          <cell r="Q79">
            <v>32.895509743589749</v>
          </cell>
        </row>
        <row r="80">
          <cell r="O80">
            <v>1.4773333333333334</v>
          </cell>
          <cell r="P80">
            <v>1.4804102564102564</v>
          </cell>
          <cell r="Q80">
            <v>34.167868717948721</v>
          </cell>
        </row>
        <row r="81">
          <cell r="O81">
            <v>2</v>
          </cell>
          <cell r="P81">
            <v>2.0025641025641026</v>
          </cell>
          <cell r="Q81">
            <v>46.219179487179495</v>
          </cell>
        </row>
        <row r="82">
          <cell r="O82">
            <v>1.3133333333333335</v>
          </cell>
          <cell r="P82">
            <v>1.3196581196581196</v>
          </cell>
          <cell r="Q82">
            <v>30.457709401709408</v>
          </cell>
        </row>
      </sheetData>
      <sheetData sheetId="11"/>
      <sheetData sheetId="12">
        <row r="5">
          <cell r="B5" t="str">
            <v>Invultabel</v>
          </cell>
        </row>
      </sheetData>
      <sheetData sheetId="13">
        <row r="6">
          <cell r="G6">
            <v>277.33333333333331</v>
          </cell>
        </row>
        <row r="66">
          <cell r="G66">
            <v>107.25</v>
          </cell>
          <cell r="H66">
            <v>0.97499999999999987</v>
          </cell>
          <cell r="J66">
            <v>23.08</v>
          </cell>
        </row>
        <row r="67">
          <cell r="G67">
            <v>158.88888888888889</v>
          </cell>
          <cell r="H67">
            <v>0.98425925925925906</v>
          </cell>
          <cell r="J67">
            <v>23.08</v>
          </cell>
        </row>
        <row r="68">
          <cell r="G68">
            <v>173.91891891891893</v>
          </cell>
          <cell r="H68">
            <v>0.98851351351351358</v>
          </cell>
          <cell r="J68">
            <v>23.08</v>
          </cell>
        </row>
        <row r="69">
          <cell r="G69">
            <v>71.5</v>
          </cell>
          <cell r="H69">
            <v>0.97499999999999998</v>
          </cell>
          <cell r="J69">
            <v>23.08</v>
          </cell>
        </row>
        <row r="70">
          <cell r="G70">
            <v>188.15789473684214</v>
          </cell>
          <cell r="H70">
            <v>0.99254385964912295</v>
          </cell>
          <cell r="J70">
            <v>23.080000000000002</v>
          </cell>
        </row>
        <row r="71">
          <cell r="G71">
            <v>239.47368421052633</v>
          </cell>
          <cell r="H71">
            <v>0.99254385964912284</v>
          </cell>
          <cell r="J71">
            <v>23.079999999999995</v>
          </cell>
        </row>
        <row r="72">
          <cell r="G72">
            <v>188.15789473684214</v>
          </cell>
          <cell r="H72">
            <v>0.99254385964912295</v>
          </cell>
          <cell r="J72">
            <v>23.080000000000002</v>
          </cell>
        </row>
        <row r="73">
          <cell r="G73">
            <v>27.733333333333334</v>
          </cell>
          <cell r="H73">
            <v>0.97499999999999998</v>
          </cell>
          <cell r="J73">
            <v>23.08</v>
          </cell>
        </row>
        <row r="74">
          <cell r="G74">
            <v>36.705882352941181</v>
          </cell>
          <cell r="H74">
            <v>0.97500000000000009</v>
          </cell>
          <cell r="J74">
            <v>23.08</v>
          </cell>
        </row>
        <row r="75">
          <cell r="G75">
            <v>31.200000000000003</v>
          </cell>
          <cell r="H75">
            <v>0.97499999999999998</v>
          </cell>
          <cell r="J75">
            <v>23.08</v>
          </cell>
        </row>
        <row r="76">
          <cell r="G76">
            <v>12.48</v>
          </cell>
          <cell r="H76">
            <v>0.97500000000000009</v>
          </cell>
          <cell r="J76">
            <v>23.080000000000002</v>
          </cell>
        </row>
        <row r="77">
          <cell r="G77">
            <v>46.222222222222236</v>
          </cell>
          <cell r="H77">
            <v>0.98425925925925928</v>
          </cell>
          <cell r="J77">
            <v>23.080000000000002</v>
          </cell>
        </row>
        <row r="78">
          <cell r="G78">
            <v>50.594594594594604</v>
          </cell>
          <cell r="H78">
            <v>0.98851351351351358</v>
          </cell>
          <cell r="J78">
            <v>23.08</v>
          </cell>
        </row>
        <row r="79">
          <cell r="G79">
            <v>20.8</v>
          </cell>
          <cell r="H79">
            <v>0.97500000000000009</v>
          </cell>
          <cell r="J79">
            <v>23.08</v>
          </cell>
        </row>
        <row r="80">
          <cell r="G80">
            <v>54.736842105263172</v>
          </cell>
          <cell r="H80">
            <v>0.99254385964912306</v>
          </cell>
          <cell r="J80">
            <v>23.080000000000002</v>
          </cell>
        </row>
        <row r="81">
          <cell r="G81">
            <v>62.400000000000006</v>
          </cell>
          <cell r="H81">
            <v>1</v>
          </cell>
          <cell r="J81">
            <v>23.08</v>
          </cell>
        </row>
        <row r="82">
          <cell r="G82">
            <v>121.33333333333333</v>
          </cell>
          <cell r="H82">
            <v>0.97499999999999998</v>
          </cell>
          <cell r="J82">
            <v>23.08</v>
          </cell>
        </row>
        <row r="83">
          <cell r="G83">
            <v>160.58823529411765</v>
          </cell>
          <cell r="H83">
            <v>0.97500000000000009</v>
          </cell>
          <cell r="J83">
            <v>23.08</v>
          </cell>
        </row>
        <row r="84">
          <cell r="G84">
            <v>136.5</v>
          </cell>
          <cell r="H84">
            <v>0.97499999999999998</v>
          </cell>
          <cell r="J84">
            <v>23.08</v>
          </cell>
        </row>
        <row r="85">
          <cell r="G85">
            <v>54.599999999999994</v>
          </cell>
          <cell r="H85">
            <v>0.97499999999999987</v>
          </cell>
          <cell r="J85">
            <v>23.079999999999995</v>
          </cell>
        </row>
        <row r="86">
          <cell r="G86">
            <v>202.22222222222223</v>
          </cell>
          <cell r="H86">
            <v>0.98425925925925939</v>
          </cell>
          <cell r="J86">
            <v>23.08</v>
          </cell>
        </row>
        <row r="87">
          <cell r="G87">
            <v>221.35135135135135</v>
          </cell>
          <cell r="H87">
            <v>0.98851351351351346</v>
          </cell>
          <cell r="J87">
            <v>23.08</v>
          </cell>
        </row>
        <row r="88">
          <cell r="G88">
            <v>91</v>
          </cell>
          <cell r="H88">
            <v>0.97499999999999998</v>
          </cell>
          <cell r="J88">
            <v>23.079999999999995</v>
          </cell>
        </row>
        <row r="89">
          <cell r="G89">
            <v>239.47368421052633</v>
          </cell>
          <cell r="H89">
            <v>0.99254385964912284</v>
          </cell>
          <cell r="J89">
            <v>23.079999999999995</v>
          </cell>
        </row>
        <row r="90">
          <cell r="G90">
            <v>124.79999999999998</v>
          </cell>
          <cell r="H90">
            <v>0.97499999999999987</v>
          </cell>
          <cell r="J90">
            <v>23.079999999999995</v>
          </cell>
        </row>
        <row r="91">
          <cell r="G91">
            <v>208</v>
          </cell>
          <cell r="H91">
            <v>0.97499999999999987</v>
          </cell>
          <cell r="J91">
            <v>23.08</v>
          </cell>
        </row>
        <row r="92">
          <cell r="G92">
            <v>173.91891891891893</v>
          </cell>
          <cell r="H92">
            <v>0.98851351351351358</v>
          </cell>
          <cell r="J92">
            <v>23.08</v>
          </cell>
        </row>
        <row r="93">
          <cell r="G93">
            <v>302.82352941176475</v>
          </cell>
          <cell r="H93">
            <v>0.97499999999999998</v>
          </cell>
          <cell r="J93">
            <v>23.08</v>
          </cell>
        </row>
        <row r="94">
          <cell r="G94">
            <v>257.40000000000003</v>
          </cell>
          <cell r="H94">
            <v>0.97499999999999998</v>
          </cell>
          <cell r="J94">
            <v>23.08</v>
          </cell>
        </row>
        <row r="95">
          <cell r="G95">
            <v>102.96000000000001</v>
          </cell>
          <cell r="H95">
            <v>0.97499999999999987</v>
          </cell>
          <cell r="J95">
            <v>23.08</v>
          </cell>
        </row>
        <row r="96">
          <cell r="G96">
            <v>381.33333333333337</v>
          </cell>
          <cell r="H96">
            <v>0.98425925925925928</v>
          </cell>
          <cell r="J96">
            <v>23.08</v>
          </cell>
        </row>
        <row r="97">
          <cell r="G97">
            <v>417.40540540540547</v>
          </cell>
          <cell r="H97">
            <v>0.98851351351351346</v>
          </cell>
          <cell r="J97">
            <v>23.08</v>
          </cell>
        </row>
        <row r="98">
          <cell r="G98">
            <v>171.60000000000002</v>
          </cell>
          <cell r="H98">
            <v>0.97499999999999998</v>
          </cell>
          <cell r="J98">
            <v>23.079999999999995</v>
          </cell>
        </row>
        <row r="99">
          <cell r="G99">
            <v>451.57894736842115</v>
          </cell>
          <cell r="H99">
            <v>0.99254385964912295</v>
          </cell>
          <cell r="J99">
            <v>23.08</v>
          </cell>
        </row>
        <row r="100">
          <cell r="G100">
            <v>417.40540540540547</v>
          </cell>
          <cell r="H100">
            <v>0.98851351351351346</v>
          </cell>
          <cell r="J100">
            <v>23.08</v>
          </cell>
        </row>
        <row r="101">
          <cell r="G101">
            <v>451.57894736842115</v>
          </cell>
          <cell r="H101">
            <v>0.99254385964912295</v>
          </cell>
          <cell r="J101">
            <v>23.08</v>
          </cell>
        </row>
        <row r="102">
          <cell r="G102">
            <v>266.84210526315792</v>
          </cell>
          <cell r="H102">
            <v>0.99254385964912284</v>
          </cell>
          <cell r="J102">
            <v>23.080000000000002</v>
          </cell>
        </row>
        <row r="103">
          <cell r="G103">
            <v>252.97297297297294</v>
          </cell>
          <cell r="H103">
            <v>0.98851351351351335</v>
          </cell>
          <cell r="J103">
            <v>23.079999999999995</v>
          </cell>
        </row>
        <row r="104">
          <cell r="G104">
            <v>273.68421052631578</v>
          </cell>
          <cell r="H104">
            <v>0.99254385964912273</v>
          </cell>
          <cell r="J104">
            <v>23.079999999999995</v>
          </cell>
        </row>
        <row r="105">
          <cell r="G105">
            <v>30</v>
          </cell>
          <cell r="H105">
            <v>0</v>
          </cell>
          <cell r="J105">
            <v>23.079999999999995</v>
          </cell>
        </row>
        <row r="106">
          <cell r="G106">
            <v>8</v>
          </cell>
          <cell r="H106">
            <v>0</v>
          </cell>
          <cell r="J106">
            <v>23.079999999999995</v>
          </cell>
        </row>
        <row r="107">
          <cell r="G107">
            <v>12.5</v>
          </cell>
          <cell r="H107">
            <v>0</v>
          </cell>
          <cell r="J107">
            <v>23.08</v>
          </cell>
        </row>
      </sheetData>
      <sheetData sheetId="14">
        <row r="5">
          <cell r="E5">
            <v>4.7058823529411764E-2</v>
          </cell>
          <cell r="AB5">
            <v>2.2000000000000002</v>
          </cell>
          <cell r="AC5">
            <v>17</v>
          </cell>
          <cell r="AD5">
            <v>0</v>
          </cell>
          <cell r="AE5">
            <v>6.9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3.8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  <row r="6"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</row>
        <row r="7"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20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</row>
        <row r="8"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3.7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5.2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</row>
        <row r="9"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25.7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19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</row>
        <row r="11">
          <cell r="AB11">
            <v>0</v>
          </cell>
          <cell r="AC11">
            <v>30</v>
          </cell>
          <cell r="AD11">
            <v>66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17.899999999999999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</row>
        <row r="12">
          <cell r="AB12">
            <v>0</v>
          </cell>
          <cell r="AC12">
            <v>36.5</v>
          </cell>
          <cell r="AD12">
            <v>0</v>
          </cell>
          <cell r="AE12">
            <v>25.5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110.06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</row>
        <row r="13"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</row>
        <row r="14">
          <cell r="AB14">
            <v>0</v>
          </cell>
          <cell r="AC14">
            <v>5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</row>
        <row r="15">
          <cell r="AB15">
            <v>60.8</v>
          </cell>
          <cell r="AC15">
            <v>36.5</v>
          </cell>
          <cell r="AD15">
            <v>0</v>
          </cell>
          <cell r="AE15">
            <v>27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70.900000000000006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</row>
        <row r="16"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</row>
        <row r="17"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2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</row>
        <row r="18"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1.72</v>
          </cell>
          <cell r="BB18">
            <v>0</v>
          </cell>
          <cell r="BC18">
            <v>3.3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</row>
        <row r="19"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</row>
        <row r="20"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</row>
        <row r="21"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4.9000000000000004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</row>
        <row r="22"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10.8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</row>
        <row r="23"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9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</row>
        <row r="24"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</row>
        <row r="25"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8.52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</row>
        <row r="26"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</row>
        <row r="27"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</row>
        <row r="28">
          <cell r="AB28">
            <v>0</v>
          </cell>
          <cell r="AC28">
            <v>0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</row>
        <row r="29">
          <cell r="AB29">
            <v>4.8</v>
          </cell>
          <cell r="AC29">
            <v>0</v>
          </cell>
          <cell r="AD29">
            <v>0</v>
          </cell>
          <cell r="AE29">
            <v>3.3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2.8</v>
          </cell>
          <cell r="BB29">
            <v>0</v>
          </cell>
          <cell r="BC29">
            <v>6.4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</row>
        <row r="30"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</row>
        <row r="31"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</row>
        <row r="32"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14.3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</row>
        <row r="33"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</row>
        <row r="34"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26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</row>
        <row r="35"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4.5999999999999996</v>
          </cell>
          <cell r="BE35">
            <v>33.5</v>
          </cell>
          <cell r="BF35">
            <v>36.1</v>
          </cell>
          <cell r="BG35">
            <v>36.799999999999997</v>
          </cell>
          <cell r="BH35">
            <v>10.7</v>
          </cell>
          <cell r="BI35">
            <v>8.8000000000000007</v>
          </cell>
          <cell r="BJ35">
            <v>11.7</v>
          </cell>
          <cell r="BK35">
            <v>5.4</v>
          </cell>
          <cell r="BL35">
            <v>0</v>
          </cell>
          <cell r="BM35">
            <v>10</v>
          </cell>
          <cell r="BN35">
            <v>4.0999999999999996</v>
          </cell>
          <cell r="BO35">
            <v>20.399999999999999</v>
          </cell>
          <cell r="BP35">
            <v>16.8</v>
          </cell>
          <cell r="BQ35">
            <v>4.5999999999999996</v>
          </cell>
          <cell r="BR35">
            <v>11.2</v>
          </cell>
          <cell r="BS35">
            <v>20.100000000000001</v>
          </cell>
          <cell r="BT35">
            <v>19</v>
          </cell>
          <cell r="BU35">
            <v>7.4</v>
          </cell>
          <cell r="BV35">
            <v>10.7</v>
          </cell>
          <cell r="BW35">
            <v>19.7</v>
          </cell>
          <cell r="BX35">
            <v>9.1</v>
          </cell>
          <cell r="BY35">
            <v>11.3</v>
          </cell>
          <cell r="BZ35">
            <v>11.2</v>
          </cell>
          <cell r="CA35">
            <v>9.1</v>
          </cell>
          <cell r="CB35">
            <v>40.1</v>
          </cell>
          <cell r="CC35">
            <v>22.1</v>
          </cell>
          <cell r="CD35">
            <v>0</v>
          </cell>
          <cell r="CE35">
            <v>5.4</v>
          </cell>
          <cell r="CF35">
            <v>3.6</v>
          </cell>
          <cell r="CG35">
            <v>3</v>
          </cell>
          <cell r="CH35">
            <v>7.4</v>
          </cell>
        </row>
        <row r="36">
          <cell r="AB36">
            <v>0</v>
          </cell>
          <cell r="AC36">
            <v>0</v>
          </cell>
          <cell r="AD36">
            <v>0</v>
          </cell>
          <cell r="AE36">
            <v>146.1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</row>
        <row r="37"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9.5</v>
          </cell>
          <cell r="AH37">
            <v>33.1</v>
          </cell>
          <cell r="AI37">
            <v>15</v>
          </cell>
          <cell r="AJ37">
            <v>3</v>
          </cell>
          <cell r="AK37">
            <v>19.2</v>
          </cell>
          <cell r="AL37">
            <v>9.6999999999999993</v>
          </cell>
          <cell r="AM37">
            <v>32.5</v>
          </cell>
          <cell r="AN37">
            <v>0</v>
          </cell>
          <cell r="AO37">
            <v>3.9</v>
          </cell>
          <cell r="AP37">
            <v>10</v>
          </cell>
          <cell r="AQ37">
            <v>41.6</v>
          </cell>
          <cell r="AR37">
            <v>23.8</v>
          </cell>
          <cell r="AS37">
            <v>4.7</v>
          </cell>
          <cell r="AT37">
            <v>2.1</v>
          </cell>
          <cell r="AU37">
            <v>2.1</v>
          </cell>
          <cell r="AV37">
            <v>0</v>
          </cell>
          <cell r="AW37">
            <v>0</v>
          </cell>
          <cell r="AX37">
            <v>3.8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275.2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</row>
        <row r="38"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</row>
        <row r="39"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33.200000000000003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</row>
        <row r="40">
          <cell r="AB40">
            <v>86.7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</row>
        <row r="41"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</row>
        <row r="42"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15.6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</row>
        <row r="43"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</row>
        <row r="44">
          <cell r="AB44">
            <v>0</v>
          </cell>
          <cell r="AC44">
            <v>0</v>
          </cell>
          <cell r="AD44">
            <v>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14.4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</row>
        <row r="45">
          <cell r="AB45">
            <v>0</v>
          </cell>
          <cell r="AC45">
            <v>36.200000000000003</v>
          </cell>
          <cell r="AD45">
            <v>0</v>
          </cell>
          <cell r="AE45">
            <v>18.600000000000001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35.21</v>
          </cell>
          <cell r="BB45">
            <v>0</v>
          </cell>
          <cell r="BC45">
            <v>15.7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</row>
        <row r="46"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16.5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</row>
        <row r="48">
          <cell r="AB48">
            <v>0</v>
          </cell>
          <cell r="AC48">
            <v>0</v>
          </cell>
          <cell r="AD48">
            <v>0</v>
          </cell>
          <cell r="AE48">
            <v>4.67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9.8000000000000007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9.6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</row>
        <row r="50">
          <cell r="AB50">
            <v>60.8</v>
          </cell>
          <cell r="AC50">
            <v>37.9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7.49</v>
          </cell>
          <cell r="BB50">
            <v>0</v>
          </cell>
          <cell r="BC50">
            <v>20.100000000000001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</row>
        <row r="51"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2.5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</row>
        <row r="52"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</row>
        <row r="53"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8.5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</row>
        <row r="54">
          <cell r="AB54">
            <v>0</v>
          </cell>
          <cell r="AC54">
            <v>0</v>
          </cell>
          <cell r="AD54">
            <v>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</row>
        <row r="55">
          <cell r="AB55">
            <v>9.8000000000000007</v>
          </cell>
          <cell r="AC55">
            <v>0</v>
          </cell>
          <cell r="AD55">
            <v>0</v>
          </cell>
          <cell r="AE55">
            <v>27.7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</row>
        <row r="56"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</row>
        <row r="57"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</row>
        <row r="58"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</row>
        <row r="59">
          <cell r="AB59">
            <v>0</v>
          </cell>
          <cell r="AC59">
            <v>10.6</v>
          </cell>
          <cell r="AD59">
            <v>0</v>
          </cell>
          <cell r="AE59">
            <v>45.6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84.399999999999991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</row>
        <row r="60"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</row>
        <row r="61">
          <cell r="AB61">
            <v>0</v>
          </cell>
          <cell r="AC61">
            <v>31.9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</row>
        <row r="62"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</row>
        <row r="63"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25.7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</row>
        <row r="64"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15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</row>
        <row r="65">
          <cell r="AB65">
            <v>0</v>
          </cell>
          <cell r="AC65">
            <v>0</v>
          </cell>
          <cell r="AD65">
            <v>0</v>
          </cell>
          <cell r="AE65">
            <v>37.39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15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</row>
        <row r="66">
          <cell r="AB66">
            <v>0</v>
          </cell>
          <cell r="AC66">
            <v>0</v>
          </cell>
          <cell r="AD66">
            <v>30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33.5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</row>
        <row r="67">
          <cell r="AB67">
            <v>26.799999999999997</v>
          </cell>
          <cell r="AC67">
            <v>40</v>
          </cell>
          <cell r="AD67">
            <v>0</v>
          </cell>
          <cell r="AE67">
            <v>26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48.42</v>
          </cell>
          <cell r="BB67">
            <v>0</v>
          </cell>
          <cell r="BC67">
            <v>55.7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</row>
        <row r="68"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10.8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</row>
        <row r="69"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</row>
        <row r="70"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</row>
        <row r="71"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</row>
        <row r="72"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5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</row>
        <row r="73"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7.6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3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</row>
        <row r="74">
          <cell r="AB74">
            <v>0</v>
          </cell>
          <cell r="AC74">
            <v>0</v>
          </cell>
          <cell r="AD74">
            <v>0</v>
          </cell>
          <cell r="AE74">
            <v>1.04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3</v>
          </cell>
          <cell r="AW74">
            <v>1.3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</row>
        <row r="75"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1.7</v>
          </cell>
          <cell r="BG75">
            <v>1.3</v>
          </cell>
          <cell r="BH75">
            <v>0</v>
          </cell>
          <cell r="BI75">
            <v>0</v>
          </cell>
          <cell r="BJ75">
            <v>1.1000000000000001</v>
          </cell>
          <cell r="BK75">
            <v>0</v>
          </cell>
          <cell r="BL75">
            <v>1</v>
          </cell>
          <cell r="BM75">
            <v>0</v>
          </cell>
          <cell r="BN75">
            <v>0</v>
          </cell>
          <cell r="BO75">
            <v>1</v>
          </cell>
          <cell r="BP75">
            <v>1.6</v>
          </cell>
          <cell r="BQ75">
            <v>0</v>
          </cell>
          <cell r="BR75">
            <v>1.5</v>
          </cell>
          <cell r="BS75">
            <v>2.1</v>
          </cell>
          <cell r="BT75">
            <v>28.5</v>
          </cell>
          <cell r="BU75">
            <v>0</v>
          </cell>
          <cell r="BV75">
            <v>0</v>
          </cell>
          <cell r="BW75">
            <v>1.8</v>
          </cell>
          <cell r="BX75">
            <v>1.1000000000000001</v>
          </cell>
          <cell r="BY75">
            <v>1.3</v>
          </cell>
          <cell r="BZ75">
            <v>0</v>
          </cell>
          <cell r="CA75">
            <v>1.3</v>
          </cell>
          <cell r="CB75">
            <v>4.4000000000000004</v>
          </cell>
          <cell r="CC75">
            <v>1.7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</row>
        <row r="76">
          <cell r="AB76">
            <v>0</v>
          </cell>
          <cell r="AC76">
            <v>0</v>
          </cell>
          <cell r="AD76">
            <v>5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10.399999999999999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</row>
        <row r="77">
          <cell r="AB77">
            <v>30</v>
          </cell>
          <cell r="AC77">
            <v>16.2</v>
          </cell>
          <cell r="AD77">
            <v>0</v>
          </cell>
          <cell r="AE77">
            <v>12.8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8.32</v>
          </cell>
          <cell r="BB77">
            <v>0</v>
          </cell>
          <cell r="BC77">
            <v>5.9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</row>
        <row r="78"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3.1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1.5</v>
          </cell>
          <cell r="AO78">
            <v>0</v>
          </cell>
          <cell r="AP78">
            <v>1.9000000000000001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1.3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</row>
        <row r="79"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</row>
        <row r="80"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</row>
        <row r="81"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15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</row>
        <row r="82"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</row>
        <row r="83"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</row>
        <row r="84"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15</v>
          </cell>
          <cell r="BF84">
            <v>13</v>
          </cell>
          <cell r="BG84">
            <v>12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6</v>
          </cell>
          <cell r="BM84">
            <v>0</v>
          </cell>
          <cell r="BN84">
            <v>0</v>
          </cell>
          <cell r="BO84">
            <v>8</v>
          </cell>
          <cell r="BP84">
            <v>0</v>
          </cell>
          <cell r="BQ84">
            <v>0</v>
          </cell>
          <cell r="BR84">
            <v>0</v>
          </cell>
          <cell r="BS84">
            <v>18</v>
          </cell>
          <cell r="BT84">
            <v>5</v>
          </cell>
          <cell r="BU84">
            <v>0</v>
          </cell>
          <cell r="BV84">
            <v>0</v>
          </cell>
          <cell r="BW84">
            <v>0</v>
          </cell>
          <cell r="BX84">
            <v>51.8</v>
          </cell>
          <cell r="BY84">
            <v>4</v>
          </cell>
          <cell r="BZ84">
            <v>0</v>
          </cell>
          <cell r="CA84">
            <v>0</v>
          </cell>
          <cell r="CB84">
            <v>12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</row>
        <row r="85"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6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</row>
        <row r="86">
          <cell r="AB86">
            <v>0</v>
          </cell>
          <cell r="AC86">
            <v>0</v>
          </cell>
          <cell r="AD86">
            <v>0</v>
          </cell>
          <cell r="AE86">
            <v>12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8</v>
          </cell>
          <cell r="BB86">
            <v>0</v>
          </cell>
          <cell r="BC86">
            <v>3.7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</row>
        <row r="87"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1.5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</v>
          </cell>
          <cell r="AO87">
            <v>0</v>
          </cell>
          <cell r="AP87">
            <v>6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</row>
        <row r="88"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</row>
        <row r="89"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116</v>
          </cell>
          <cell r="BF89">
            <v>92.4</v>
          </cell>
          <cell r="BG89">
            <v>27.6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32.9</v>
          </cell>
          <cell r="BM89">
            <v>0</v>
          </cell>
          <cell r="BN89">
            <v>0</v>
          </cell>
          <cell r="BO89">
            <v>65.5</v>
          </cell>
          <cell r="BP89">
            <v>0</v>
          </cell>
          <cell r="BQ89">
            <v>0</v>
          </cell>
          <cell r="BR89">
            <v>0</v>
          </cell>
          <cell r="BS89">
            <v>48.4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30.8</v>
          </cell>
          <cell r="BY89">
            <v>27.8</v>
          </cell>
          <cell r="BZ89">
            <v>0</v>
          </cell>
          <cell r="CA89">
            <v>0</v>
          </cell>
          <cell r="CB89">
            <v>76.5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</row>
        <row r="90">
          <cell r="AB90">
            <v>0</v>
          </cell>
          <cell r="AC90">
            <v>6.2</v>
          </cell>
          <cell r="AD90">
            <v>279</v>
          </cell>
          <cell r="AE90">
            <v>246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68.7</v>
          </cell>
          <cell r="AQ90">
            <v>27.9</v>
          </cell>
          <cell r="AR90">
            <v>25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169.39999999999998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</row>
        <row r="91"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6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</row>
        <row r="92"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8.6999999999999993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3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</row>
        <row r="93">
          <cell r="AB93">
            <v>0</v>
          </cell>
          <cell r="AC93">
            <v>0</v>
          </cell>
          <cell r="AD93">
            <v>0</v>
          </cell>
          <cell r="AE93">
            <v>3.25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</row>
        <row r="94"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13.7</v>
          </cell>
          <cell r="BM94">
            <v>0</v>
          </cell>
          <cell r="BN94">
            <v>0</v>
          </cell>
          <cell r="BO94">
            <v>3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</row>
        <row r="95">
          <cell r="AB95">
            <v>0</v>
          </cell>
          <cell r="AC95">
            <v>0</v>
          </cell>
          <cell r="AD95">
            <v>29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6.8000000000000007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</row>
        <row r="96">
          <cell r="AB96">
            <v>33.799999999999997</v>
          </cell>
          <cell r="AC96">
            <v>84.6</v>
          </cell>
          <cell r="AD96">
            <v>0</v>
          </cell>
          <cell r="AE96">
            <v>113.2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6.72</v>
          </cell>
          <cell r="BB96">
            <v>0</v>
          </cell>
          <cell r="BC96">
            <v>55.5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</row>
        <row r="97"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1.5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125.9</v>
          </cell>
          <cell r="AO97">
            <v>0</v>
          </cell>
          <cell r="AP97">
            <v>25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1.7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</row>
        <row r="98"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</row>
        <row r="99">
          <cell r="AB99">
            <v>2.4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</row>
        <row r="100"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</row>
        <row r="101"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</row>
        <row r="102">
          <cell r="AB102">
            <v>0</v>
          </cell>
          <cell r="AC102">
            <v>1.6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</row>
        <row r="103"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</row>
        <row r="104"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</row>
        <row r="105"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</row>
        <row r="106">
          <cell r="AB106">
            <v>90.4</v>
          </cell>
          <cell r="AC106">
            <v>88.5</v>
          </cell>
          <cell r="AD106">
            <v>41</v>
          </cell>
          <cell r="AE106">
            <v>189.5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26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77.66</v>
          </cell>
          <cell r="BB106">
            <v>0</v>
          </cell>
          <cell r="BC106">
            <v>179.70000000000002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</row>
        <row r="107"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</row>
        <row r="108">
          <cell r="AB108">
            <v>1</v>
          </cell>
          <cell r="AC108">
            <v>1</v>
          </cell>
          <cell r="AD108">
            <v>1</v>
          </cell>
          <cell r="AE108">
            <v>2</v>
          </cell>
          <cell r="AF108">
            <v>1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</row>
        <row r="109">
          <cell r="AB109">
            <v>1</v>
          </cell>
          <cell r="AC109">
            <v>1</v>
          </cell>
          <cell r="AD109">
            <v>1</v>
          </cell>
          <cell r="AE109">
            <v>1</v>
          </cell>
          <cell r="AF109">
            <v>1</v>
          </cell>
          <cell r="AG109">
            <v>0</v>
          </cell>
          <cell r="AH109">
            <v>1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1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0</v>
          </cell>
          <cell r="BE109">
            <v>0</v>
          </cell>
          <cell r="BF109">
            <v>1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</row>
        <row r="110"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</row>
      </sheetData>
      <sheetData sheetId="15">
        <row r="9">
          <cell r="I9">
            <v>398.88667711616466</v>
          </cell>
        </row>
        <row r="54">
          <cell r="I54">
            <v>24.414738668240545</v>
          </cell>
          <cell r="K54">
            <v>657.00061756235311</v>
          </cell>
          <cell r="L54">
            <v>54.750051463529424</v>
          </cell>
        </row>
        <row r="59">
          <cell r="I59">
            <v>18.474341459479387</v>
          </cell>
          <cell r="K59">
            <v>497.14452867459028</v>
          </cell>
          <cell r="L59">
            <v>41.428710722882521</v>
          </cell>
        </row>
        <row r="64">
          <cell r="I64">
            <v>21.730965402910723</v>
          </cell>
          <cell r="K64">
            <v>584.78027899232757</v>
          </cell>
          <cell r="L64">
            <v>48.7316899160273</v>
          </cell>
        </row>
        <row r="69">
          <cell r="I69">
            <v>11.342764798636139</v>
          </cell>
          <cell r="K69">
            <v>305.23380073129852</v>
          </cell>
          <cell r="L69">
            <v>25.436150060941543</v>
          </cell>
        </row>
        <row r="74">
          <cell r="I74">
            <v>36.084281621382495</v>
          </cell>
          <cell r="K74">
            <v>971.02801843140298</v>
          </cell>
          <cell r="L74">
            <v>80.919001535950244</v>
          </cell>
        </row>
        <row r="79">
          <cell r="I79">
            <v>10.493710132325189</v>
          </cell>
          <cell r="K79">
            <v>282.38573966087085</v>
          </cell>
          <cell r="L79">
            <v>23.532144971739239</v>
          </cell>
        </row>
        <row r="84">
          <cell r="I84">
            <v>9.21675092952432</v>
          </cell>
          <cell r="K84">
            <v>248.02276751349945</v>
          </cell>
          <cell r="L84">
            <v>20.668563959458286</v>
          </cell>
        </row>
        <row r="89">
          <cell r="I89">
            <v>6.1734536063492076</v>
          </cell>
          <cell r="K89">
            <v>166.12763654685719</v>
          </cell>
          <cell r="L89">
            <v>13.843969712238099</v>
          </cell>
        </row>
        <row r="94">
          <cell r="I94">
            <v>14.476830900982602</v>
          </cell>
          <cell r="K94">
            <v>389.57151954544184</v>
          </cell>
          <cell r="L94">
            <v>32.464293295453487</v>
          </cell>
        </row>
        <row r="99">
          <cell r="I99">
            <v>23.062923586846939</v>
          </cell>
          <cell r="K99">
            <v>620.62327372205107</v>
          </cell>
          <cell r="L99">
            <v>51.718606143504253</v>
          </cell>
        </row>
        <row r="104">
          <cell r="I104">
            <v>21.569348993231532</v>
          </cell>
          <cell r="K104">
            <v>580.43118140786055</v>
          </cell>
          <cell r="L104">
            <v>48.36926511732171</v>
          </cell>
        </row>
        <row r="109">
          <cell r="I109">
            <v>6.9609625553171304</v>
          </cell>
          <cell r="K109">
            <v>187.31950236358398</v>
          </cell>
          <cell r="L109">
            <v>15.609958530298664</v>
          </cell>
        </row>
        <row r="114">
          <cell r="I114">
            <v>26.629039871115637</v>
          </cell>
          <cell r="K114">
            <v>716.5874629317218</v>
          </cell>
          <cell r="L114">
            <v>59.715621910976814</v>
          </cell>
        </row>
        <row r="119">
          <cell r="I119">
            <v>5.3873280488951707</v>
          </cell>
          <cell r="K119">
            <v>144.97299779576903</v>
          </cell>
          <cell r="L119">
            <v>12.081083149647419</v>
          </cell>
        </row>
        <row r="124">
          <cell r="I124">
            <v>0.48081038961038963</v>
          </cell>
          <cell r="K124">
            <v>12.938607584415585</v>
          </cell>
          <cell r="L124">
            <v>1.0782172987012988</v>
          </cell>
        </row>
        <row r="129">
          <cell r="I129">
            <v>1.1433558974358977</v>
          </cell>
          <cell r="K129">
            <v>30.767707200000007</v>
          </cell>
          <cell r="L129">
            <v>2.5639756000000005</v>
          </cell>
        </row>
        <row r="134">
          <cell r="I134">
            <v>0.3692307692307692</v>
          </cell>
          <cell r="K134">
            <v>9.9359999999999999</v>
          </cell>
          <cell r="L134">
            <v>0.82799999999999996</v>
          </cell>
        </row>
        <row r="139">
          <cell r="I139">
            <v>0.2274461538461538</v>
          </cell>
          <cell r="K139">
            <v>6.1205759999999989</v>
          </cell>
          <cell r="L139">
            <v>0.51004799999999995</v>
          </cell>
        </row>
        <row r="144">
          <cell r="I144">
            <v>0.38274871794871801</v>
          </cell>
          <cell r="K144">
            <v>10.299768000000002</v>
          </cell>
          <cell r="L144">
            <v>0.85831400000000013</v>
          </cell>
        </row>
        <row r="149">
          <cell r="I149">
            <v>0.39130256410256414</v>
          </cell>
          <cell r="K149">
            <v>10.529952000000002</v>
          </cell>
          <cell r="L149">
            <v>0.87749600000000016</v>
          </cell>
        </row>
        <row r="154">
          <cell r="I154">
            <v>0.48816000000000004</v>
          </cell>
          <cell r="K154">
            <v>13.136385600000001</v>
          </cell>
          <cell r="L154">
            <v>1.0946988</v>
          </cell>
        </row>
        <row r="159">
          <cell r="I159">
            <v>0.67896077256077259</v>
          </cell>
          <cell r="K159">
            <v>18.270834389610389</v>
          </cell>
          <cell r="L159">
            <v>1.5225695324675323</v>
          </cell>
        </row>
        <row r="164">
          <cell r="I164">
            <v>0.34880000000000005</v>
          </cell>
          <cell r="K164">
            <v>9.3862080000000017</v>
          </cell>
          <cell r="L164">
            <v>0.7821840000000001</v>
          </cell>
        </row>
        <row r="169">
          <cell r="I169">
            <v>0.62522253746253753</v>
          </cell>
          <cell r="K169">
            <v>16.824738483116885</v>
          </cell>
          <cell r="L169">
            <v>1.4020615402597405</v>
          </cell>
        </row>
        <row r="174">
          <cell r="I174">
            <v>0.5119897435897437</v>
          </cell>
          <cell r="K174">
            <v>13.777644000000002</v>
          </cell>
          <cell r="L174">
            <v>1.1481370000000002</v>
          </cell>
        </row>
        <row r="179">
          <cell r="I179">
            <v>0.43124102564102573</v>
          </cell>
          <cell r="K179">
            <v>11.604696000000002</v>
          </cell>
          <cell r="L179">
            <v>0.9670580000000002</v>
          </cell>
        </row>
        <row r="184">
          <cell r="I184">
            <v>0.23745230769230777</v>
          </cell>
          <cell r="K184">
            <v>6.3898416000000022</v>
          </cell>
          <cell r="L184">
            <v>0.53248680000000015</v>
          </cell>
        </row>
        <row r="189">
          <cell r="I189">
            <v>0.19249230769230768</v>
          </cell>
          <cell r="K189">
            <v>5.1799679999999997</v>
          </cell>
          <cell r="L189">
            <v>0.43166399999999999</v>
          </cell>
        </row>
        <row r="194">
          <cell r="I194">
            <v>0.20609230769230771</v>
          </cell>
          <cell r="K194">
            <v>5.5459440000000004</v>
          </cell>
          <cell r="L194">
            <v>0.46216200000000002</v>
          </cell>
        </row>
        <row r="199">
          <cell r="I199">
            <v>2.7070868686868685</v>
          </cell>
          <cell r="K199">
            <v>72.847707636363637</v>
          </cell>
          <cell r="L199">
            <v>6.0706423030303034</v>
          </cell>
        </row>
        <row r="204">
          <cell r="I204">
            <v>4.3650947291832027</v>
          </cell>
          <cell r="K204">
            <v>117.46469916231999</v>
          </cell>
          <cell r="L204">
            <v>9.7887249301933323</v>
          </cell>
        </row>
        <row r="209">
          <cell r="I209">
            <v>0.2418051282051282</v>
          </cell>
          <cell r="K209">
            <v>6.5069759999999999</v>
          </cell>
          <cell r="L209">
            <v>0.54224799999999995</v>
          </cell>
        </row>
        <row r="214">
          <cell r="I214">
            <v>6.031995180483638</v>
          </cell>
          <cell r="K214">
            <v>162.32099030681471</v>
          </cell>
          <cell r="L214">
            <v>13.52674919223456</v>
          </cell>
        </row>
        <row r="219">
          <cell r="I219">
            <v>9.4897302722361285</v>
          </cell>
          <cell r="K219">
            <v>255.36864162587423</v>
          </cell>
          <cell r="L219">
            <v>21.280720135489521</v>
          </cell>
        </row>
        <row r="224">
          <cell r="I224">
            <v>16.189022011521253</v>
          </cell>
          <cell r="K224">
            <v>435.64658233003689</v>
          </cell>
          <cell r="L224">
            <v>36.303881860836405</v>
          </cell>
        </row>
        <row r="229">
          <cell r="I229">
            <v>0.26350582750582752</v>
          </cell>
          <cell r="K229">
            <v>7.0909418181818182</v>
          </cell>
          <cell r="L229">
            <v>0.59091181818181815</v>
          </cell>
        </row>
        <row r="234">
          <cell r="I234">
            <v>42.844618142972635</v>
          </cell>
          <cell r="K234">
            <v>1152.9486742273937</v>
          </cell>
          <cell r="L234">
            <v>96.079056185616139</v>
          </cell>
        </row>
        <row r="239">
          <cell r="I239">
            <v>0.11338119658119659</v>
          </cell>
          <cell r="K239">
            <v>3.0510880000000005</v>
          </cell>
          <cell r="L239">
            <v>0.25425733333333339</v>
          </cell>
        </row>
        <row r="244">
          <cell r="I244">
            <v>0.47096459096459098</v>
          </cell>
          <cell r="K244">
            <v>12.673657142857143</v>
          </cell>
          <cell r="L244">
            <v>1.0561380952380952</v>
          </cell>
        </row>
        <row r="249">
          <cell r="I249">
            <v>1.437830280830281</v>
          </cell>
          <cell r="K249">
            <v>38.692012857142863</v>
          </cell>
          <cell r="L249">
            <v>3.2243344047619051</v>
          </cell>
        </row>
        <row r="254">
          <cell r="I254">
            <v>0.35645235653235652</v>
          </cell>
          <cell r="K254">
            <v>9.5921329142857132</v>
          </cell>
          <cell r="L254">
            <v>0.79934440952380947</v>
          </cell>
        </row>
        <row r="259">
          <cell r="I259">
            <v>0.13806495726495727</v>
          </cell>
          <cell r="K259">
            <v>3.715328</v>
          </cell>
          <cell r="L259">
            <v>0.30961066666666665</v>
          </cell>
        </row>
        <row r="264">
          <cell r="I264">
            <v>0.12481504273504274</v>
          </cell>
          <cell r="K264">
            <v>3.3587728000000001</v>
          </cell>
          <cell r="L264">
            <v>0.27989773333333334</v>
          </cell>
        </row>
        <row r="269">
          <cell r="I269">
            <v>0.1261025641025641</v>
          </cell>
          <cell r="K269">
            <v>3.3934199999999999</v>
          </cell>
          <cell r="L269">
            <v>0.28278500000000001</v>
          </cell>
        </row>
        <row r="274">
          <cell r="I274">
            <v>0.11231589743589744</v>
          </cell>
          <cell r="K274">
            <v>3.0224208000000004</v>
          </cell>
          <cell r="L274">
            <v>0.25186840000000005</v>
          </cell>
        </row>
        <row r="279">
          <cell r="I279">
            <v>0.23288902208902212</v>
          </cell>
          <cell r="K279">
            <v>6.2670435844155854</v>
          </cell>
          <cell r="L279">
            <v>0.52225363203463215</v>
          </cell>
        </row>
        <row r="284">
          <cell r="I284">
            <v>0.13620376068376069</v>
          </cell>
          <cell r="K284">
            <v>3.6652432000000004</v>
          </cell>
          <cell r="L284">
            <v>0.30543693333333338</v>
          </cell>
        </row>
        <row r="289">
          <cell r="I289">
            <v>0.12201367521367522</v>
          </cell>
          <cell r="K289">
            <v>3.283388</v>
          </cell>
          <cell r="L289">
            <v>0.27361566666666665</v>
          </cell>
        </row>
        <row r="294">
          <cell r="I294">
            <v>0.21122830502830506</v>
          </cell>
          <cell r="K294">
            <v>5.6841536883116888</v>
          </cell>
          <cell r="L294">
            <v>0.47367947402597405</v>
          </cell>
        </row>
        <row r="299">
          <cell r="I299">
            <v>9.3128205128205133E-2</v>
          </cell>
          <cell r="K299">
            <v>2.5060800000000003</v>
          </cell>
          <cell r="L299">
            <v>0.20884000000000003</v>
          </cell>
        </row>
        <row r="304">
          <cell r="I304">
            <v>0.11823452991452993</v>
          </cell>
          <cell r="K304">
            <v>3.1816912000000004</v>
          </cell>
          <cell r="L304">
            <v>0.26514093333333338</v>
          </cell>
        </row>
        <row r="309">
          <cell r="I309">
            <v>0.12986324786324785</v>
          </cell>
          <cell r="K309">
            <v>3.4946199999999998</v>
          </cell>
          <cell r="L309">
            <v>0.2912183333333333</v>
          </cell>
        </row>
        <row r="314">
          <cell r="I314">
            <v>0.3499759706959707</v>
          </cell>
          <cell r="K314">
            <v>9.4178533714285706</v>
          </cell>
          <cell r="L314">
            <v>0.78482111428571422</v>
          </cell>
        </row>
        <row r="319">
          <cell r="I319">
            <v>1.0173891086691085</v>
          </cell>
          <cell r="K319">
            <v>27.377940914285709</v>
          </cell>
          <cell r="L319">
            <v>2.2814950761904758</v>
          </cell>
        </row>
        <row r="324">
          <cell r="I324">
            <v>0.12903931623931622</v>
          </cell>
          <cell r="K324">
            <v>3.4724479999999995</v>
          </cell>
          <cell r="L324">
            <v>0.28937066666666661</v>
          </cell>
        </row>
        <row r="329">
          <cell r="I329">
            <v>0.12793162393162394</v>
          </cell>
          <cell r="K329">
            <v>3.4426400000000004</v>
          </cell>
          <cell r="L329">
            <v>0.28688666666666668</v>
          </cell>
        </row>
        <row r="334">
          <cell r="I334">
            <v>0.19279726495726496</v>
          </cell>
          <cell r="K334">
            <v>5.1881744000000003</v>
          </cell>
          <cell r="L334">
            <v>0.43234786666666669</v>
          </cell>
        </row>
        <row r="339">
          <cell r="I339">
            <v>0.44390017094017098</v>
          </cell>
          <cell r="K339">
            <v>11.945353600000001</v>
          </cell>
          <cell r="L339">
            <v>0.99544613333333343</v>
          </cell>
        </row>
        <row r="344">
          <cell r="I344">
            <v>0.25093528693528694</v>
          </cell>
          <cell r="K344">
            <v>6.7526685714285719</v>
          </cell>
          <cell r="L344">
            <v>0.56272238095238103</v>
          </cell>
        </row>
        <row r="349">
          <cell r="I349">
            <v>0.163965811965812</v>
          </cell>
          <cell r="K349">
            <v>4.4123200000000011</v>
          </cell>
          <cell r="L349">
            <v>0.36769333333333343</v>
          </cell>
        </row>
        <row r="354">
          <cell r="I354">
            <v>0.14288888888888887</v>
          </cell>
          <cell r="K354">
            <v>3.8451399999999993</v>
          </cell>
          <cell r="L354">
            <v>0.32042833333333326</v>
          </cell>
        </row>
        <row r="359">
          <cell r="I359">
            <v>0.61027209235209245</v>
          </cell>
          <cell r="K359">
            <v>16.422422005194807</v>
          </cell>
          <cell r="L359">
            <v>1.3685351670995674</v>
          </cell>
        </row>
        <row r="364">
          <cell r="I364">
            <v>0.24459008547008548</v>
          </cell>
          <cell r="K364">
            <v>6.5819192000000006</v>
          </cell>
          <cell r="L364">
            <v>0.54849326666666676</v>
          </cell>
        </row>
        <row r="369">
          <cell r="I369">
            <v>1.4687482275591415</v>
          </cell>
          <cell r="K369">
            <v>39.524014803616495</v>
          </cell>
          <cell r="L369">
            <v>3.2936679003013745</v>
          </cell>
        </row>
        <row r="374">
          <cell r="I374">
            <v>0.1140225641025641</v>
          </cell>
          <cell r="K374">
            <v>3.0683471999999998</v>
          </cell>
          <cell r="L374">
            <v>0.25569559999999997</v>
          </cell>
        </row>
        <row r="379">
          <cell r="I379">
            <v>0.11843282051282052</v>
          </cell>
          <cell r="K379">
            <v>3.1870272000000002</v>
          </cell>
          <cell r="L379">
            <v>0.26558560000000003</v>
          </cell>
        </row>
        <row r="384">
          <cell r="I384">
            <v>0.16020512820512819</v>
          </cell>
          <cell r="K384">
            <v>4.3111199999999998</v>
          </cell>
          <cell r="L384">
            <v>0.35925999999999997</v>
          </cell>
        </row>
        <row r="389">
          <cell r="I389">
            <v>0.10557264957264957</v>
          </cell>
          <cell r="K389">
            <v>2.8409599999999999</v>
          </cell>
          <cell r="L389">
            <v>0.23674666666666666</v>
          </cell>
        </row>
      </sheetData>
      <sheetData sheetId="16">
        <row r="82">
          <cell r="F82">
            <v>10520.439910177773</v>
          </cell>
        </row>
      </sheetData>
      <sheetData sheetId="17">
        <row r="13">
          <cell r="L13">
            <v>18607.5</v>
          </cell>
          <cell r="N13">
            <v>795.52899686520368</v>
          </cell>
        </row>
        <row r="15">
          <cell r="N15">
            <v>795.52899686520368</v>
          </cell>
        </row>
      </sheetData>
      <sheetData sheetId="18">
        <row r="30">
          <cell r="L30">
            <v>22507.65440634876</v>
          </cell>
          <cell r="N30">
            <v>730.04918500645522</v>
          </cell>
        </row>
        <row r="32">
          <cell r="N32">
            <v>730.04918500645522</v>
          </cell>
        </row>
      </sheetData>
      <sheetData sheetId="19"/>
      <sheetData sheetId="20">
        <row r="12">
          <cell r="E12">
            <v>351</v>
          </cell>
          <cell r="F12">
            <v>1</v>
          </cell>
        </row>
        <row r="13">
          <cell r="C13">
            <v>51</v>
          </cell>
          <cell r="E13">
            <v>206.47058823529412</v>
          </cell>
          <cell r="F13">
            <v>0.97499999999999998</v>
          </cell>
          <cell r="H13">
            <v>23.08</v>
          </cell>
        </row>
        <row r="14">
          <cell r="C14">
            <v>26</v>
          </cell>
          <cell r="E14">
            <v>175.5</v>
          </cell>
          <cell r="F14">
            <v>0.97499999999999998</v>
          </cell>
          <cell r="H14">
            <v>23.08</v>
          </cell>
        </row>
        <row r="15">
          <cell r="F15">
            <v>1</v>
          </cell>
        </row>
        <row r="16">
          <cell r="C16">
            <v>51</v>
          </cell>
          <cell r="E16">
            <v>206.47058823529412</v>
          </cell>
          <cell r="F16">
            <v>0.97499999999999998</v>
          </cell>
          <cell r="H16">
            <v>23.08</v>
          </cell>
        </row>
        <row r="17">
          <cell r="F17">
            <v>1</v>
          </cell>
        </row>
        <row r="18">
          <cell r="C18">
            <v>51</v>
          </cell>
          <cell r="E18">
            <v>149.11764705882354</v>
          </cell>
          <cell r="F18">
            <v>0.97499999999999998</v>
          </cell>
          <cell r="H18">
            <v>23.08</v>
          </cell>
        </row>
        <row r="19">
          <cell r="F19">
            <v>1</v>
          </cell>
        </row>
        <row r="20">
          <cell r="C20">
            <v>51</v>
          </cell>
          <cell r="E20">
            <v>217.94117647058823</v>
          </cell>
          <cell r="F20">
            <v>0.97499999999999998</v>
          </cell>
          <cell r="H20">
            <v>23.08</v>
          </cell>
        </row>
        <row r="21">
          <cell r="E21">
            <v>370.5</v>
          </cell>
          <cell r="F21">
            <v>1</v>
          </cell>
          <cell r="H21">
            <v>23.08</v>
          </cell>
        </row>
        <row r="22">
          <cell r="C22">
            <v>51</v>
          </cell>
          <cell r="E22">
            <v>217.94117647058823</v>
          </cell>
          <cell r="F22">
            <v>0.97499999999999998</v>
          </cell>
          <cell r="H22">
            <v>23.08</v>
          </cell>
        </row>
        <row r="23">
          <cell r="F23">
            <v>1</v>
          </cell>
        </row>
        <row r="24">
          <cell r="C24">
            <v>51</v>
          </cell>
          <cell r="E24">
            <v>80.294117647058826</v>
          </cell>
          <cell r="F24">
            <v>0.97499999999999998</v>
          </cell>
          <cell r="H24">
            <v>23.08</v>
          </cell>
        </row>
        <row r="25">
          <cell r="E25">
            <v>175.5</v>
          </cell>
          <cell r="F25">
            <v>1</v>
          </cell>
          <cell r="H25">
            <v>23.08</v>
          </cell>
        </row>
        <row r="26">
          <cell r="C26">
            <v>51</v>
          </cell>
          <cell r="E26">
            <v>103.23529411764706</v>
          </cell>
          <cell r="F26">
            <v>0.97499999999999998</v>
          </cell>
          <cell r="H26">
            <v>23.08</v>
          </cell>
        </row>
        <row r="27">
          <cell r="C27">
            <v>26</v>
          </cell>
          <cell r="E27">
            <v>87.75</v>
          </cell>
          <cell r="F27">
            <v>0.97499999999999998</v>
          </cell>
          <cell r="H27">
            <v>23.08</v>
          </cell>
        </row>
        <row r="28">
          <cell r="F28">
            <v>1</v>
          </cell>
        </row>
        <row r="29">
          <cell r="C29">
            <v>51</v>
          </cell>
          <cell r="E29">
            <v>36.705882352941181</v>
          </cell>
          <cell r="F29">
            <v>0.97499999999999998</v>
          </cell>
          <cell r="H29">
            <v>23.08</v>
          </cell>
        </row>
        <row r="30">
          <cell r="C30">
            <v>2</v>
          </cell>
          <cell r="E30">
            <v>12.48</v>
          </cell>
          <cell r="F30">
            <v>0.97499999999999998</v>
          </cell>
          <cell r="H30">
            <v>23.08</v>
          </cell>
        </row>
        <row r="31">
          <cell r="C31">
            <v>12</v>
          </cell>
          <cell r="E31">
            <v>27.733333333333334</v>
          </cell>
          <cell r="F31">
            <v>0.97499999999999998</v>
          </cell>
          <cell r="H31">
            <v>23.08</v>
          </cell>
        </row>
        <row r="32">
          <cell r="C32">
            <v>26</v>
          </cell>
          <cell r="E32">
            <v>31.200000000000003</v>
          </cell>
          <cell r="F32">
            <v>0.97499999999999998</v>
          </cell>
          <cell r="H32">
            <v>23.08</v>
          </cell>
        </row>
        <row r="33">
          <cell r="C33">
            <v>4</v>
          </cell>
          <cell r="E33">
            <v>20.8</v>
          </cell>
          <cell r="F33">
            <v>0.97499999999999998</v>
          </cell>
          <cell r="H33">
            <v>23.08</v>
          </cell>
        </row>
        <row r="34">
          <cell r="F34">
            <v>1</v>
          </cell>
        </row>
        <row r="35">
          <cell r="C35">
            <v>26</v>
          </cell>
          <cell r="E35">
            <v>312</v>
          </cell>
          <cell r="F35">
            <v>0.97499999999999998</v>
          </cell>
          <cell r="H35">
            <v>23.08</v>
          </cell>
        </row>
        <row r="36">
          <cell r="C36">
            <v>2</v>
          </cell>
          <cell r="E36">
            <v>124.8</v>
          </cell>
          <cell r="F36">
            <v>0.97499999999999998</v>
          </cell>
          <cell r="H36">
            <v>23.08</v>
          </cell>
        </row>
        <row r="37">
          <cell r="C37">
            <v>12</v>
          </cell>
          <cell r="E37">
            <v>277.33333333333331</v>
          </cell>
          <cell r="F37">
            <v>0.97499999999999998</v>
          </cell>
          <cell r="H37">
            <v>23.08</v>
          </cell>
        </row>
        <row r="38">
          <cell r="C38">
            <v>51</v>
          </cell>
          <cell r="E38">
            <v>367.05882352941177</v>
          </cell>
          <cell r="F38">
            <v>0.97499999999999998</v>
          </cell>
          <cell r="H38">
            <v>23.08</v>
          </cell>
        </row>
        <row r="39">
          <cell r="E39">
            <v>234</v>
          </cell>
          <cell r="F39">
            <v>1</v>
          </cell>
          <cell r="H39">
            <v>23.08</v>
          </cell>
        </row>
        <row r="40">
          <cell r="C40">
            <v>10</v>
          </cell>
          <cell r="E40">
            <v>104</v>
          </cell>
          <cell r="F40">
            <v>0.97499999999999998</v>
          </cell>
          <cell r="H40">
            <v>23.08</v>
          </cell>
        </row>
        <row r="41">
          <cell r="F41">
            <v>1</v>
          </cell>
        </row>
        <row r="42">
          <cell r="C42">
            <v>12</v>
          </cell>
          <cell r="E42">
            <v>104</v>
          </cell>
          <cell r="F42">
            <v>0.97499999999999998</v>
          </cell>
          <cell r="H42">
            <v>23.08</v>
          </cell>
        </row>
        <row r="43">
          <cell r="C43">
            <v>26</v>
          </cell>
          <cell r="E43">
            <v>117</v>
          </cell>
          <cell r="F43">
            <v>0.97499999999999998</v>
          </cell>
          <cell r="H43">
            <v>23.08</v>
          </cell>
        </row>
        <row r="44">
          <cell r="C44">
            <v>51</v>
          </cell>
          <cell r="E44">
            <v>137.64705882352942</v>
          </cell>
          <cell r="F44">
            <v>0.97499999999999998</v>
          </cell>
          <cell r="H44">
            <v>23.08</v>
          </cell>
        </row>
        <row r="45">
          <cell r="F45">
            <v>1</v>
          </cell>
        </row>
        <row r="46">
          <cell r="C46">
            <v>51</v>
          </cell>
          <cell r="E46">
            <v>137.64705882352942</v>
          </cell>
          <cell r="F46">
            <v>0.97499999999999998</v>
          </cell>
          <cell r="H46">
            <v>23.08</v>
          </cell>
        </row>
        <row r="47">
          <cell r="F47">
            <v>1</v>
          </cell>
        </row>
        <row r="48">
          <cell r="C48">
            <v>51</v>
          </cell>
          <cell r="E48">
            <v>57.352941176470587</v>
          </cell>
          <cell r="F48">
            <v>0.97499999999999998</v>
          </cell>
          <cell r="H48">
            <v>23.08</v>
          </cell>
        </row>
        <row r="49">
          <cell r="F49">
            <v>1</v>
          </cell>
        </row>
        <row r="50">
          <cell r="C50">
            <v>2</v>
          </cell>
          <cell r="E50">
            <v>58.5</v>
          </cell>
          <cell r="F50">
            <v>0.97499999999999998</v>
          </cell>
          <cell r="H50">
            <v>23.08</v>
          </cell>
        </row>
        <row r="51">
          <cell r="C51">
            <v>12</v>
          </cell>
          <cell r="E51">
            <v>130</v>
          </cell>
          <cell r="F51">
            <v>0.97499999999999998</v>
          </cell>
          <cell r="H51">
            <v>23.08</v>
          </cell>
        </row>
        <row r="52">
          <cell r="C52">
            <v>4</v>
          </cell>
          <cell r="F52">
            <v>0.97499999999999998</v>
          </cell>
        </row>
        <row r="53">
          <cell r="C53">
            <v>26</v>
          </cell>
          <cell r="E53">
            <v>146.25</v>
          </cell>
          <cell r="F53">
            <v>0.97499999999999998</v>
          </cell>
          <cell r="H53">
            <v>23.08</v>
          </cell>
        </row>
        <row r="54">
          <cell r="C54">
            <v>51</v>
          </cell>
          <cell r="E54">
            <v>172.05882352941177</v>
          </cell>
          <cell r="F54">
            <v>0.97499999999999998</v>
          </cell>
          <cell r="H54">
            <v>23.08</v>
          </cell>
        </row>
        <row r="55">
          <cell r="E55">
            <v>292.5</v>
          </cell>
          <cell r="F55">
            <v>1</v>
          </cell>
          <cell r="H55">
            <v>23.08</v>
          </cell>
        </row>
        <row r="56">
          <cell r="C56">
            <v>51</v>
          </cell>
          <cell r="E56">
            <v>172.05882352941177</v>
          </cell>
          <cell r="F56">
            <v>0.97499999999999998</v>
          </cell>
          <cell r="H56">
            <v>23.08</v>
          </cell>
        </row>
        <row r="57">
          <cell r="E57">
            <v>214.5</v>
          </cell>
          <cell r="F57">
            <v>1</v>
          </cell>
          <cell r="H57">
            <v>23.08</v>
          </cell>
        </row>
        <row r="58">
          <cell r="C58">
            <v>2</v>
          </cell>
          <cell r="E58">
            <v>42.9</v>
          </cell>
          <cell r="F58">
            <v>0.97499999999999998</v>
          </cell>
          <cell r="H58">
            <v>23.08</v>
          </cell>
        </row>
        <row r="59">
          <cell r="C59">
            <v>26</v>
          </cell>
          <cell r="E59">
            <v>107.25</v>
          </cell>
          <cell r="F59">
            <v>0.97499999999999998</v>
          </cell>
          <cell r="H59">
            <v>23.08</v>
          </cell>
        </row>
        <row r="60">
          <cell r="C60">
            <v>51</v>
          </cell>
          <cell r="E60">
            <v>126.1764705882353</v>
          </cell>
          <cell r="F60">
            <v>0.97499999999999998</v>
          </cell>
          <cell r="H60">
            <v>23.08</v>
          </cell>
        </row>
        <row r="61">
          <cell r="C61">
            <v>4</v>
          </cell>
          <cell r="E61">
            <v>71.5</v>
          </cell>
          <cell r="F61">
            <v>0.97499999999999998</v>
          </cell>
          <cell r="H61">
            <v>23.08</v>
          </cell>
        </row>
        <row r="62">
          <cell r="F62">
            <v>1</v>
          </cell>
        </row>
        <row r="63">
          <cell r="C63">
            <v>51</v>
          </cell>
          <cell r="E63">
            <v>126.1764705882353</v>
          </cell>
          <cell r="F63">
            <v>0.97499999999999998</v>
          </cell>
          <cell r="H63">
            <v>23.08</v>
          </cell>
        </row>
        <row r="64">
          <cell r="C64">
            <v>4</v>
          </cell>
          <cell r="E64">
            <v>71.5</v>
          </cell>
          <cell r="F64">
            <v>0.97499999999999998</v>
          </cell>
          <cell r="H64">
            <v>23.08</v>
          </cell>
        </row>
        <row r="65">
          <cell r="C65">
            <v>12</v>
          </cell>
          <cell r="E65">
            <v>95.333333333333329</v>
          </cell>
          <cell r="F65">
            <v>0.97499999999999998</v>
          </cell>
          <cell r="H65">
            <v>23.08</v>
          </cell>
        </row>
        <row r="66">
          <cell r="C66">
            <v>26</v>
          </cell>
          <cell r="E66">
            <v>107.25</v>
          </cell>
          <cell r="F66">
            <v>0.97499999999999998</v>
          </cell>
          <cell r="H66">
            <v>23.08</v>
          </cell>
        </row>
        <row r="67">
          <cell r="E67">
            <v>273</v>
          </cell>
          <cell r="F67">
            <v>1</v>
          </cell>
          <cell r="H67">
            <v>23.08</v>
          </cell>
        </row>
        <row r="68">
          <cell r="C68">
            <v>51</v>
          </cell>
          <cell r="E68">
            <v>160.58823529411765</v>
          </cell>
          <cell r="F68">
            <v>0.97499999999999998</v>
          </cell>
          <cell r="H68">
            <v>23.08</v>
          </cell>
        </row>
        <row r="69">
          <cell r="E69">
            <v>214.5</v>
          </cell>
          <cell r="F69">
            <v>1</v>
          </cell>
          <cell r="H69">
            <v>23.08</v>
          </cell>
        </row>
        <row r="70">
          <cell r="C70">
            <v>51</v>
          </cell>
          <cell r="E70">
            <v>126.1764705882353</v>
          </cell>
          <cell r="F70">
            <v>0.97499999999999998</v>
          </cell>
          <cell r="H70">
            <v>23.08</v>
          </cell>
        </row>
        <row r="71">
          <cell r="F71">
            <v>1</v>
          </cell>
        </row>
        <row r="72">
          <cell r="C72">
            <v>51</v>
          </cell>
          <cell r="E72">
            <v>160.58823529411765</v>
          </cell>
          <cell r="F72">
            <v>0.97499999999999998</v>
          </cell>
          <cell r="H72">
            <v>23.08</v>
          </cell>
        </row>
        <row r="73">
          <cell r="C73">
            <v>4</v>
          </cell>
          <cell r="E73">
            <v>91</v>
          </cell>
          <cell r="F73">
            <v>0.97499999999999998</v>
          </cell>
          <cell r="H73">
            <v>23.08</v>
          </cell>
        </row>
        <row r="74">
          <cell r="C74">
            <v>26</v>
          </cell>
          <cell r="E74">
            <v>136.5</v>
          </cell>
          <cell r="F74">
            <v>0.97499999999999998</v>
          </cell>
          <cell r="H74">
            <v>23.08</v>
          </cell>
        </row>
        <row r="75">
          <cell r="C75">
            <v>12</v>
          </cell>
          <cell r="E75">
            <v>121.33333333333333</v>
          </cell>
          <cell r="F75">
            <v>0.97499999999999998</v>
          </cell>
          <cell r="H75">
            <v>23.08</v>
          </cell>
        </row>
        <row r="76">
          <cell r="C76">
            <v>2</v>
          </cell>
          <cell r="E76">
            <v>54.6</v>
          </cell>
          <cell r="F76">
            <v>0.97499999999999998</v>
          </cell>
          <cell r="H76">
            <v>23.08</v>
          </cell>
        </row>
        <row r="77">
          <cell r="E77">
            <v>624</v>
          </cell>
          <cell r="F77">
            <v>1</v>
          </cell>
          <cell r="H77">
            <v>23.08</v>
          </cell>
        </row>
        <row r="78">
          <cell r="C78">
            <v>2</v>
          </cell>
          <cell r="E78">
            <v>124.8</v>
          </cell>
          <cell r="F78">
            <v>0.97499999999999998</v>
          </cell>
          <cell r="H78">
            <v>23.08</v>
          </cell>
        </row>
        <row r="79">
          <cell r="C79">
            <v>4</v>
          </cell>
          <cell r="E79">
            <v>208</v>
          </cell>
          <cell r="F79">
            <v>0.97499999999999998</v>
          </cell>
          <cell r="H79">
            <v>23.08</v>
          </cell>
        </row>
        <row r="80">
          <cell r="F80">
            <v>1</v>
          </cell>
        </row>
        <row r="81">
          <cell r="C81">
            <v>51</v>
          </cell>
          <cell r="E81">
            <v>126.1764705882353</v>
          </cell>
          <cell r="F81">
            <v>0.97499999999999998</v>
          </cell>
          <cell r="H81">
            <v>23.08</v>
          </cell>
        </row>
        <row r="82">
          <cell r="F82">
            <v>1</v>
          </cell>
        </row>
        <row r="83">
          <cell r="C83">
            <v>26</v>
          </cell>
          <cell r="E83">
            <v>257.40000000000003</v>
          </cell>
          <cell r="F83">
            <v>0.97499999999999998</v>
          </cell>
          <cell r="H83">
            <v>23.08</v>
          </cell>
        </row>
        <row r="84">
          <cell r="C84">
            <v>4</v>
          </cell>
          <cell r="E84">
            <v>171.60000000000002</v>
          </cell>
          <cell r="F84">
            <v>0.97499999999999998</v>
          </cell>
          <cell r="H84">
            <v>23.08</v>
          </cell>
        </row>
        <row r="85">
          <cell r="C85">
            <v>51</v>
          </cell>
          <cell r="E85">
            <v>302.82352941176475</v>
          </cell>
          <cell r="F85">
            <v>0.97499999999999998</v>
          </cell>
          <cell r="H85">
            <v>23.08</v>
          </cell>
        </row>
        <row r="86">
          <cell r="C86">
            <v>2</v>
          </cell>
          <cell r="E86">
            <v>102.96000000000001</v>
          </cell>
          <cell r="F86">
            <v>0.97499999999999998</v>
          </cell>
          <cell r="H86">
            <v>23.08</v>
          </cell>
        </row>
        <row r="87">
          <cell r="F87">
            <v>1</v>
          </cell>
        </row>
        <row r="88">
          <cell r="C88">
            <v>51</v>
          </cell>
          <cell r="E88">
            <v>302.82352941176475</v>
          </cell>
          <cell r="F88">
            <v>0.97499999999999998</v>
          </cell>
          <cell r="H88">
            <v>23.08</v>
          </cell>
        </row>
        <row r="89">
          <cell r="E89">
            <v>304.2</v>
          </cell>
          <cell r="F89">
            <v>1</v>
          </cell>
          <cell r="H89">
            <v>23.08</v>
          </cell>
        </row>
        <row r="90">
          <cell r="C90">
            <v>51</v>
          </cell>
          <cell r="E90">
            <v>178.94117647058823</v>
          </cell>
          <cell r="F90">
            <v>0.97499999999999998</v>
          </cell>
          <cell r="H90">
            <v>23.08</v>
          </cell>
        </row>
        <row r="91">
          <cell r="E91">
            <v>312</v>
          </cell>
          <cell r="F91">
            <v>1</v>
          </cell>
          <cell r="H91">
            <v>23.08</v>
          </cell>
        </row>
        <row r="92">
          <cell r="C92">
            <v>51</v>
          </cell>
          <cell r="E92">
            <v>183.52941176470588</v>
          </cell>
          <cell r="F92">
            <v>0.97499999999999998</v>
          </cell>
          <cell r="H92">
            <v>23.08</v>
          </cell>
        </row>
        <row r="93">
          <cell r="F93">
            <v>0</v>
          </cell>
        </row>
      </sheetData>
      <sheetData sheetId="21"/>
      <sheetData sheetId="22">
        <row r="4">
          <cell r="B4">
            <v>0.1789677230732408</v>
          </cell>
        </row>
      </sheetData>
      <sheetData sheetId="23"/>
      <sheetData sheetId="24">
        <row r="36">
          <cell r="H36">
            <v>21.634471599999998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enorm-Kengetal"/>
      <sheetName val="Basis ruimtestaat"/>
      <sheetName val="Jaarprijs smk"/>
      <sheetName val="Glasbewassing"/>
      <sheetName val="Investering machines"/>
      <sheetName val="Afroepprijzen"/>
      <sheetName val="prijsopbou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O19">
            <v>1.0486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-regiewerk"/>
      <sheetName val="Afroep incidenteel"/>
      <sheetName val="Glas"/>
      <sheetName val="Glas per locatie"/>
      <sheetName val="Totaal"/>
      <sheetName val="Ruimtestaat KK"/>
      <sheetName val="Normen  KK"/>
      <sheetName val="Recap KK"/>
      <sheetName val="Uurtarieven KK"/>
      <sheetName val="Percentages KK"/>
      <sheetName val="Toeslagen KK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Auto"/>
      <sheetName val="Opleidingen"/>
      <sheetName val="Onderbouwing afroep"/>
    </sheetNames>
    <sheetDataSet>
      <sheetData sheetId="0"/>
      <sheetData sheetId="1">
        <row r="9">
          <cell r="E9">
            <v>194.88307421553472</v>
          </cell>
          <cell r="F9">
            <v>0.97499999999999998</v>
          </cell>
          <cell r="H9">
            <v>20.170000000000002</v>
          </cell>
        </row>
        <row r="15">
          <cell r="E15">
            <v>150</v>
          </cell>
          <cell r="F15">
            <v>0.97499999999999998</v>
          </cell>
          <cell r="H15">
            <v>20.170000000000002</v>
          </cell>
        </row>
        <row r="22">
          <cell r="F22">
            <v>1</v>
          </cell>
        </row>
        <row r="23">
          <cell r="C23">
            <v>51</v>
          </cell>
          <cell r="E23">
            <v>113.68179329239526</v>
          </cell>
          <cell r="F23">
            <v>0.97499999999999998</v>
          </cell>
          <cell r="H23">
            <v>20.170000000000002</v>
          </cell>
        </row>
        <row r="28">
          <cell r="C28">
            <v>4</v>
          </cell>
          <cell r="E28">
            <v>400</v>
          </cell>
          <cell r="F28">
            <v>0.97499999999999998</v>
          </cell>
          <cell r="H28">
            <v>20.170000000000002</v>
          </cell>
        </row>
        <row r="30">
          <cell r="E30">
            <v>606.30289755944136</v>
          </cell>
          <cell r="F30">
            <v>1</v>
          </cell>
          <cell r="H30">
            <v>20.170000000000002</v>
          </cell>
        </row>
        <row r="31">
          <cell r="C31">
            <v>51</v>
          </cell>
          <cell r="E31">
            <v>404.20193170629426</v>
          </cell>
          <cell r="F31">
            <v>0.97499999999999998</v>
          </cell>
          <cell r="H31">
            <v>20.170000000000002</v>
          </cell>
        </row>
        <row r="32">
          <cell r="E32">
            <v>189.46965548732541</v>
          </cell>
          <cell r="F32">
            <v>0.97499999999999998</v>
          </cell>
          <cell r="H32">
            <v>20.170000000000002</v>
          </cell>
        </row>
        <row r="38">
          <cell r="E38">
            <v>129.92204947702314</v>
          </cell>
          <cell r="F38">
            <v>0.97499999999999998</v>
          </cell>
          <cell r="H38">
            <v>20.170000000000002</v>
          </cell>
        </row>
        <row r="39">
          <cell r="E39">
            <v>94.734827743662706</v>
          </cell>
          <cell r="F39">
            <v>1</v>
          </cell>
          <cell r="H39">
            <v>20.170000000000002</v>
          </cell>
        </row>
        <row r="40">
          <cell r="C40">
            <v>51</v>
          </cell>
          <cell r="E40">
            <v>63.156551829108473</v>
          </cell>
          <cell r="F40">
            <v>0.97499999999999998</v>
          </cell>
          <cell r="H40">
            <v>20.170000000000002</v>
          </cell>
        </row>
        <row r="41">
          <cell r="F41">
            <v>1</v>
          </cell>
        </row>
        <row r="42">
          <cell r="E42">
            <v>119.09521202060455</v>
          </cell>
          <cell r="F42">
            <v>0.97499999999999998</v>
          </cell>
          <cell r="H42">
            <v>20.170000000000002</v>
          </cell>
        </row>
        <row r="43">
          <cell r="C43">
            <v>51</v>
          </cell>
          <cell r="E43">
            <v>138.94441402403865</v>
          </cell>
          <cell r="F43">
            <v>0.97499999999999998</v>
          </cell>
          <cell r="H43">
            <v>20.170000000000002</v>
          </cell>
        </row>
        <row r="44">
          <cell r="E44">
            <v>208.41662103605796</v>
          </cell>
          <cell r="F44">
            <v>1</v>
          </cell>
          <cell r="H44">
            <v>20.170000000000002</v>
          </cell>
        </row>
        <row r="45">
          <cell r="C45">
            <v>51</v>
          </cell>
          <cell r="E45">
            <v>138.94441402403865</v>
          </cell>
          <cell r="F45">
            <v>0.97499999999999998</v>
          </cell>
          <cell r="H45">
            <v>20.170000000000002</v>
          </cell>
        </row>
        <row r="60">
          <cell r="E60">
            <v>227.36358658479051</v>
          </cell>
          <cell r="F60">
            <v>1</v>
          </cell>
          <cell r="H60">
            <v>20.170000000000002</v>
          </cell>
        </row>
        <row r="61">
          <cell r="C61">
            <v>51</v>
          </cell>
          <cell r="E61">
            <v>151.57572438986034</v>
          </cell>
          <cell r="F61">
            <v>0.97499999999999998</v>
          </cell>
          <cell r="H61">
            <v>20.170000000000002</v>
          </cell>
        </row>
      </sheetData>
      <sheetData sheetId="2">
        <row r="88">
          <cell r="G88">
            <v>22.313516808101646</v>
          </cell>
        </row>
      </sheetData>
      <sheetData sheetId="3"/>
      <sheetData sheetId="4"/>
      <sheetData sheetId="5"/>
      <sheetData sheetId="6"/>
      <sheetData sheetId="7">
        <row r="13">
          <cell r="L13">
            <v>14342.92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Ruimten werkdag"/>
      <sheetName val="Ruimten weekend_feestdag"/>
      <sheetName val="Objectinformatie"/>
      <sheetName val="Objecten"/>
      <sheetName val="Totaalblad Objecten"/>
      <sheetName val="Afroep incidenteel"/>
      <sheetName val="Regiewerk"/>
      <sheetName val="Totaal"/>
    </sheetNames>
    <sheetDataSet>
      <sheetData sheetId="0">
        <row r="5">
          <cell r="B5" t="str">
            <v>Invultabel</v>
          </cell>
        </row>
      </sheetData>
      <sheetData sheetId="1">
        <row r="6">
          <cell r="E6"/>
        </row>
        <row r="14">
          <cell r="E14"/>
          <cell r="F14"/>
          <cell r="H14"/>
        </row>
        <row r="15">
          <cell r="C15">
            <v>51</v>
          </cell>
          <cell r="E15"/>
          <cell r="F15"/>
          <cell r="H15"/>
        </row>
        <row r="49">
          <cell r="E49"/>
          <cell r="F49"/>
          <cell r="H49"/>
        </row>
        <row r="50">
          <cell r="C50">
            <v>51</v>
          </cell>
          <cell r="E50"/>
          <cell r="F50"/>
          <cell r="H50"/>
        </row>
        <row r="75">
          <cell r="E75"/>
          <cell r="F75"/>
          <cell r="H75"/>
        </row>
        <row r="82">
          <cell r="E82"/>
          <cell r="F82"/>
          <cell r="H82"/>
        </row>
        <row r="84">
          <cell r="E84"/>
          <cell r="F84"/>
          <cell r="H84"/>
        </row>
      </sheetData>
      <sheetData sheetId="2">
        <row r="6">
          <cell r="G6">
            <v>0</v>
          </cell>
        </row>
        <row r="11">
          <cell r="G11">
            <v>0</v>
          </cell>
          <cell r="H11">
            <v>0</v>
          </cell>
          <cell r="J11">
            <v>0</v>
          </cell>
        </row>
        <row r="40">
          <cell r="G40"/>
          <cell r="H40"/>
          <cell r="J40"/>
        </row>
        <row r="41">
          <cell r="G41"/>
          <cell r="H41"/>
          <cell r="J41"/>
        </row>
        <row r="42">
          <cell r="G42">
            <v>60</v>
          </cell>
          <cell r="H42"/>
          <cell r="J42"/>
        </row>
        <row r="43">
          <cell r="H43"/>
          <cell r="J43"/>
        </row>
        <row r="44">
          <cell r="H44"/>
          <cell r="J44"/>
        </row>
        <row r="45">
          <cell r="G45">
            <v>6</v>
          </cell>
          <cell r="H45"/>
          <cell r="J45"/>
        </row>
        <row r="46">
          <cell r="G46"/>
          <cell r="H46"/>
          <cell r="J46"/>
        </row>
        <row r="47">
          <cell r="G47"/>
          <cell r="H47"/>
          <cell r="J47"/>
        </row>
        <row r="67">
          <cell r="G67">
            <v>0</v>
          </cell>
          <cell r="H67">
            <v>0</v>
          </cell>
          <cell r="J67">
            <v>0</v>
          </cell>
        </row>
        <row r="68">
          <cell r="G68">
            <v>0</v>
          </cell>
          <cell r="H68">
            <v>0</v>
          </cell>
          <cell r="J68">
            <v>0</v>
          </cell>
        </row>
        <row r="69">
          <cell r="G69">
            <v>0</v>
          </cell>
          <cell r="H69">
            <v>0</v>
          </cell>
          <cell r="J69">
            <v>0</v>
          </cell>
        </row>
        <row r="70">
          <cell r="G70">
            <v>0</v>
          </cell>
          <cell r="H70">
            <v>0</v>
          </cell>
          <cell r="J70">
            <v>0</v>
          </cell>
        </row>
        <row r="71">
          <cell r="G71">
            <v>0</v>
          </cell>
          <cell r="H71">
            <v>0</v>
          </cell>
          <cell r="J71">
            <v>0</v>
          </cell>
        </row>
        <row r="72">
          <cell r="G72">
            <v>0</v>
          </cell>
          <cell r="H72">
            <v>0</v>
          </cell>
          <cell r="J72">
            <v>0</v>
          </cell>
        </row>
      </sheetData>
      <sheetData sheetId="3">
        <row r="170">
          <cell r="X170" t="e">
            <v>#DIV/0!</v>
          </cell>
        </row>
        <row r="1647">
          <cell r="X1647" t="e">
            <v>#DIV/0!</v>
          </cell>
          <cell r="Y1647" t="e">
            <v>#DIV/0!</v>
          </cell>
        </row>
        <row r="1865">
          <cell r="X1865" t="e">
            <v>#DIV/0!</v>
          </cell>
          <cell r="Y1865" t="e">
            <v>#DIV/0!</v>
          </cell>
        </row>
        <row r="1914">
          <cell r="X1914" t="e">
            <v>#DIV/0!</v>
          </cell>
          <cell r="Y1914" t="e">
            <v>#DIV/0!</v>
          </cell>
        </row>
        <row r="2153">
          <cell r="X2153" t="e">
            <v>#DIV/0!</v>
          </cell>
          <cell r="Y2153" t="e">
            <v>#DIV/0!</v>
          </cell>
        </row>
        <row r="2484">
          <cell r="X2484" t="e">
            <v>#DIV/0!</v>
          </cell>
          <cell r="Y2484" t="e">
            <v>#DIV/0!</v>
          </cell>
        </row>
        <row r="2641">
          <cell r="X2641" t="e">
            <v>#DIV/0!</v>
          </cell>
          <cell r="Y2641" t="e">
            <v>#DIV/0!</v>
          </cell>
        </row>
        <row r="2876">
          <cell r="X2876" t="e">
            <v>#DIV/0!</v>
          </cell>
          <cell r="Y2876" t="e">
            <v>#DIV/0!</v>
          </cell>
        </row>
        <row r="3214">
          <cell r="X3214" t="e">
            <v>#DIV/0!</v>
          </cell>
          <cell r="Y3214" t="e">
            <v>#DIV/0!</v>
          </cell>
        </row>
        <row r="3310">
          <cell r="X3310" t="e">
            <v>#DIV/0!</v>
          </cell>
          <cell r="Y3310" t="e">
            <v>#DIV/0!</v>
          </cell>
        </row>
        <row r="3774">
          <cell r="X3774" t="e">
            <v>#DIV/0!</v>
          </cell>
          <cell r="Y3774" t="e">
            <v>#DIV/0!</v>
          </cell>
        </row>
      </sheetData>
      <sheetData sheetId="4"/>
      <sheetData sheetId="5">
        <row r="5">
          <cell r="E5">
            <v>1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87.7</v>
          </cell>
          <cell r="Z5">
            <v>17.36</v>
          </cell>
          <cell r="AA5">
            <v>0</v>
          </cell>
        </row>
        <row r="6"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Q7">
            <v>388.1</v>
          </cell>
          <cell r="R7">
            <v>1138.9999999999998</v>
          </cell>
          <cell r="S7">
            <v>381.7</v>
          </cell>
          <cell r="T7">
            <v>3445</v>
          </cell>
          <cell r="U7">
            <v>0</v>
          </cell>
          <cell r="V7">
            <v>1862.2000000000003</v>
          </cell>
          <cell r="W7">
            <v>1682.8000000000002</v>
          </cell>
          <cell r="X7">
            <v>1318.4</v>
          </cell>
          <cell r="Y7">
            <v>1536.3</v>
          </cell>
          <cell r="Z7">
            <v>615.17999999999995</v>
          </cell>
          <cell r="AA7">
            <v>5648.7000000000007</v>
          </cell>
        </row>
        <row r="8">
          <cell r="Q8">
            <v>158.69999999999999</v>
          </cell>
          <cell r="R8">
            <v>326.70000000000005</v>
          </cell>
          <cell r="S8">
            <v>154.5</v>
          </cell>
          <cell r="T8">
            <v>93.56</v>
          </cell>
          <cell r="U8">
            <v>0</v>
          </cell>
          <cell r="V8">
            <v>414.6</v>
          </cell>
          <cell r="W8">
            <v>559.69999999999993</v>
          </cell>
          <cell r="X8">
            <v>686.6</v>
          </cell>
          <cell r="Y8">
            <v>736.7</v>
          </cell>
          <cell r="Z8">
            <v>159.44000000000003</v>
          </cell>
          <cell r="AA8">
            <v>1243.3999999999999</v>
          </cell>
        </row>
        <row r="9"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8</v>
          </cell>
          <cell r="AA9">
            <v>0</v>
          </cell>
        </row>
        <row r="10"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Q11">
            <v>71.300000000000011</v>
          </cell>
          <cell r="R11">
            <v>34.1</v>
          </cell>
          <cell r="S11">
            <v>34.700000000000003</v>
          </cell>
          <cell r="T11">
            <v>24.92</v>
          </cell>
          <cell r="U11">
            <v>0</v>
          </cell>
          <cell r="V11">
            <v>95.399999999999991</v>
          </cell>
          <cell r="W11">
            <v>10.9</v>
          </cell>
          <cell r="X11">
            <v>12</v>
          </cell>
          <cell r="Y11">
            <v>357.90000000000003</v>
          </cell>
          <cell r="Z11">
            <v>14</v>
          </cell>
          <cell r="AA11">
            <v>36.800000000000004</v>
          </cell>
        </row>
        <row r="12">
          <cell r="Q12">
            <v>0</v>
          </cell>
          <cell r="R12">
            <v>20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Q13">
            <v>18.899999999999999</v>
          </cell>
          <cell r="R13">
            <v>28.3</v>
          </cell>
          <cell r="S13">
            <v>7.2</v>
          </cell>
          <cell r="T13">
            <v>7.04</v>
          </cell>
          <cell r="U13">
            <v>0</v>
          </cell>
          <cell r="V13">
            <v>0</v>
          </cell>
          <cell r="W13">
            <v>44</v>
          </cell>
          <cell r="X13">
            <v>18.399999999999999</v>
          </cell>
          <cell r="Y13">
            <v>17</v>
          </cell>
          <cell r="Z13">
            <v>10.68</v>
          </cell>
          <cell r="AA13">
            <v>86.2</v>
          </cell>
        </row>
        <row r="14"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Q15">
            <v>0</v>
          </cell>
          <cell r="R15">
            <v>0</v>
          </cell>
          <cell r="S15">
            <v>4.4000000000000004</v>
          </cell>
          <cell r="T15">
            <v>0</v>
          </cell>
          <cell r="U15">
            <v>0</v>
          </cell>
          <cell r="V15">
            <v>6.2</v>
          </cell>
          <cell r="W15">
            <v>0</v>
          </cell>
          <cell r="X15">
            <v>0</v>
          </cell>
          <cell r="Y15">
            <v>60.8</v>
          </cell>
          <cell r="Z15">
            <v>0</v>
          </cell>
          <cell r="AA15">
            <v>0</v>
          </cell>
        </row>
        <row r="16">
          <cell r="Q16">
            <v>12.8</v>
          </cell>
          <cell r="R16">
            <v>194.99999999999994</v>
          </cell>
          <cell r="S16">
            <v>60.2</v>
          </cell>
          <cell r="T16">
            <v>450.95000000000005</v>
          </cell>
          <cell r="U16">
            <v>0</v>
          </cell>
          <cell r="V16">
            <v>328.39999999999992</v>
          </cell>
          <cell r="W16">
            <v>347.19999999999993</v>
          </cell>
          <cell r="X16">
            <v>435.19999999999993</v>
          </cell>
          <cell r="Y16">
            <v>105</v>
          </cell>
          <cell r="Z16">
            <v>123.11999999999996</v>
          </cell>
          <cell r="AA16">
            <v>1130.5999999999999</v>
          </cell>
        </row>
        <row r="17">
          <cell r="Q17">
            <v>0</v>
          </cell>
          <cell r="R17">
            <v>49.599999999999994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5.3</v>
          </cell>
          <cell r="Z17">
            <v>0</v>
          </cell>
          <cell r="AA17">
            <v>0</v>
          </cell>
        </row>
        <row r="18">
          <cell r="Q18">
            <v>0</v>
          </cell>
          <cell r="R18">
            <v>74.400000000000006</v>
          </cell>
          <cell r="S18">
            <v>0</v>
          </cell>
          <cell r="T18">
            <v>0</v>
          </cell>
          <cell r="U18">
            <v>0</v>
          </cell>
          <cell r="V18">
            <v>75.399999999999991</v>
          </cell>
          <cell r="W18">
            <v>0</v>
          </cell>
          <cell r="X18">
            <v>0</v>
          </cell>
          <cell r="Y18">
            <v>98.4</v>
          </cell>
          <cell r="Z18">
            <v>0</v>
          </cell>
          <cell r="AA18">
            <v>0</v>
          </cell>
        </row>
        <row r="19">
          <cell r="Q19">
            <v>0</v>
          </cell>
          <cell r="R19">
            <v>57.5</v>
          </cell>
          <cell r="S19">
            <v>0</v>
          </cell>
          <cell r="T19">
            <v>131.19999999999999</v>
          </cell>
          <cell r="U19">
            <v>0</v>
          </cell>
          <cell r="V19">
            <v>278.3</v>
          </cell>
          <cell r="W19">
            <v>0</v>
          </cell>
          <cell r="X19">
            <v>0</v>
          </cell>
          <cell r="Y19">
            <v>325.5</v>
          </cell>
          <cell r="Z19">
            <v>0</v>
          </cell>
          <cell r="AA19">
            <v>0</v>
          </cell>
        </row>
        <row r="20">
          <cell r="Q20">
            <v>0</v>
          </cell>
          <cell r="R20">
            <v>9</v>
          </cell>
          <cell r="S20">
            <v>0</v>
          </cell>
          <cell r="T20">
            <v>0</v>
          </cell>
          <cell r="U20">
            <v>0</v>
          </cell>
          <cell r="V20">
            <v>15.3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Q22">
            <v>16.899999999999999</v>
          </cell>
          <cell r="R22">
            <v>0</v>
          </cell>
          <cell r="S22">
            <v>5.2</v>
          </cell>
          <cell r="T22">
            <v>0</v>
          </cell>
          <cell r="U22">
            <v>0</v>
          </cell>
          <cell r="V22">
            <v>35.6</v>
          </cell>
          <cell r="W22">
            <v>110.4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Q23">
            <v>0</v>
          </cell>
          <cell r="R23">
            <v>195.4</v>
          </cell>
          <cell r="S23">
            <v>29.6</v>
          </cell>
          <cell r="T23">
            <v>39.230000000000004</v>
          </cell>
          <cell r="U23">
            <v>0</v>
          </cell>
          <cell r="V23">
            <v>196.4</v>
          </cell>
          <cell r="W23">
            <v>0</v>
          </cell>
          <cell r="X23">
            <v>18.3</v>
          </cell>
          <cell r="Y23">
            <v>344.9</v>
          </cell>
          <cell r="Z23">
            <v>96.100000000000009</v>
          </cell>
          <cell r="AA23">
            <v>53.5</v>
          </cell>
        </row>
        <row r="24">
          <cell r="Q24">
            <v>0</v>
          </cell>
          <cell r="R24">
            <v>28.3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Q25">
            <v>0</v>
          </cell>
          <cell r="R25">
            <v>143.1</v>
          </cell>
          <cell r="S25">
            <v>14.5</v>
          </cell>
          <cell r="T25">
            <v>43.54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20.100000000000001</v>
          </cell>
          <cell r="Z25">
            <v>0</v>
          </cell>
          <cell r="AA25">
            <v>0</v>
          </cell>
        </row>
        <row r="26"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36.799999999999997</v>
          </cell>
          <cell r="W26">
            <v>0</v>
          </cell>
          <cell r="X26">
            <v>0</v>
          </cell>
          <cell r="Y26">
            <v>14.8</v>
          </cell>
          <cell r="Z26">
            <v>0</v>
          </cell>
          <cell r="AA26">
            <v>27.8</v>
          </cell>
        </row>
        <row r="27"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Q28">
            <v>190.9</v>
          </cell>
          <cell r="R28">
            <v>954.40000000000009</v>
          </cell>
          <cell r="S28">
            <v>108.7</v>
          </cell>
          <cell r="T28">
            <v>972.79000000000019</v>
          </cell>
          <cell r="U28">
            <v>0</v>
          </cell>
          <cell r="V28">
            <v>970.50000000000011</v>
          </cell>
          <cell r="W28">
            <v>702.7</v>
          </cell>
          <cell r="X28">
            <v>851.09999999999991</v>
          </cell>
          <cell r="Y28">
            <v>1402.1000000000001</v>
          </cell>
          <cell r="Z28">
            <v>315.51</v>
          </cell>
          <cell r="AA28">
            <v>1846.3999999999999</v>
          </cell>
        </row>
        <row r="29">
          <cell r="Q29">
            <v>0</v>
          </cell>
          <cell r="R29">
            <v>11.7</v>
          </cell>
          <cell r="S29">
            <v>0</v>
          </cell>
          <cell r="T29">
            <v>1.7</v>
          </cell>
          <cell r="U29">
            <v>0</v>
          </cell>
          <cell r="V29">
            <v>7.4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Q30">
            <v>13.1</v>
          </cell>
          <cell r="R30">
            <v>10.5</v>
          </cell>
          <cell r="S30">
            <v>0</v>
          </cell>
          <cell r="T30">
            <v>162.77000000000001</v>
          </cell>
          <cell r="U30">
            <v>0</v>
          </cell>
          <cell r="V30">
            <v>29.2</v>
          </cell>
          <cell r="W30">
            <v>16.8</v>
          </cell>
          <cell r="X30">
            <v>28.700000000000003</v>
          </cell>
          <cell r="Y30">
            <v>95.6</v>
          </cell>
          <cell r="Z30">
            <v>1</v>
          </cell>
          <cell r="AA30">
            <v>124.6</v>
          </cell>
        </row>
        <row r="31">
          <cell r="Q31">
            <v>6</v>
          </cell>
          <cell r="R31">
            <v>4.6999999999999993</v>
          </cell>
          <cell r="S31">
            <v>0</v>
          </cell>
          <cell r="T31">
            <v>5.5600000000000005</v>
          </cell>
          <cell r="U31">
            <v>0</v>
          </cell>
          <cell r="V31">
            <v>8</v>
          </cell>
          <cell r="W31">
            <v>11</v>
          </cell>
          <cell r="X31">
            <v>0</v>
          </cell>
          <cell r="Y31">
            <v>10.7</v>
          </cell>
          <cell r="Z31">
            <v>0</v>
          </cell>
          <cell r="AA31">
            <v>32.4</v>
          </cell>
        </row>
        <row r="32">
          <cell r="Q32">
            <v>0.30000000000000004</v>
          </cell>
          <cell r="R32">
            <v>138.4</v>
          </cell>
          <cell r="S32">
            <v>6</v>
          </cell>
          <cell r="T32">
            <v>399.13000000000005</v>
          </cell>
          <cell r="U32">
            <v>0</v>
          </cell>
          <cell r="V32">
            <v>166.8</v>
          </cell>
          <cell r="W32">
            <v>38.1</v>
          </cell>
          <cell r="X32">
            <v>48.4</v>
          </cell>
          <cell r="Y32">
            <v>184</v>
          </cell>
          <cell r="Z32">
            <v>31.160000000000004</v>
          </cell>
          <cell r="AA32">
            <v>280.59999999999997</v>
          </cell>
        </row>
        <row r="33">
          <cell r="Q33">
            <v>6.8999999999999995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Q34">
            <v>0</v>
          </cell>
          <cell r="R34">
            <v>1.8</v>
          </cell>
          <cell r="S34">
            <v>8.6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88</v>
          </cell>
          <cell r="Y34">
            <v>0</v>
          </cell>
          <cell r="Z34">
            <v>0</v>
          </cell>
          <cell r="AA34">
            <v>0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25.14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Q36">
            <v>40.299999999999997</v>
          </cell>
          <cell r="R36">
            <v>182.5</v>
          </cell>
          <cell r="S36">
            <v>0</v>
          </cell>
          <cell r="T36">
            <v>97.310000000000016</v>
          </cell>
          <cell r="U36">
            <v>0</v>
          </cell>
          <cell r="V36">
            <v>147.5</v>
          </cell>
          <cell r="W36">
            <v>107.1</v>
          </cell>
          <cell r="X36">
            <v>94</v>
          </cell>
          <cell r="Y36">
            <v>109.49999999999999</v>
          </cell>
          <cell r="Z36">
            <v>0</v>
          </cell>
          <cell r="AA36">
            <v>231.90000000000003</v>
          </cell>
        </row>
        <row r="37">
          <cell r="Q37">
            <v>26.799999999999997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66.8</v>
          </cell>
          <cell r="Y37">
            <v>22.700000000000003</v>
          </cell>
          <cell r="Z37">
            <v>0</v>
          </cell>
          <cell r="AA37">
            <v>0</v>
          </cell>
        </row>
        <row r="38">
          <cell r="Q38">
            <v>4.4000000000000004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601.80000000000018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26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2.5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  <row r="43"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</row>
        <row r="45"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50</v>
          </cell>
          <cell r="X45">
            <v>0</v>
          </cell>
          <cell r="Y45">
            <v>76</v>
          </cell>
          <cell r="Z45">
            <v>0</v>
          </cell>
          <cell r="AA45">
            <v>56</v>
          </cell>
        </row>
        <row r="46"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56</v>
          </cell>
        </row>
        <row r="47"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3.2</v>
          </cell>
        </row>
        <row r="50">
          <cell r="Q50">
            <v>0</v>
          </cell>
          <cell r="R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  <cell r="Y50">
            <v>87.7</v>
          </cell>
          <cell r="Z50">
            <v>17.36</v>
          </cell>
          <cell r="AA50">
            <v>0</v>
          </cell>
        </row>
        <row r="51">
          <cell r="Q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Q52">
            <v>388.1</v>
          </cell>
          <cell r="R52">
            <v>1138.9999999999998</v>
          </cell>
          <cell r="S52">
            <v>381.7</v>
          </cell>
          <cell r="T52">
            <v>3445</v>
          </cell>
          <cell r="V52">
            <v>1862.2000000000003</v>
          </cell>
          <cell r="W52">
            <v>1682.8000000000002</v>
          </cell>
          <cell r="X52">
            <v>1318.4</v>
          </cell>
          <cell r="Y52">
            <v>1536.3</v>
          </cell>
          <cell r="Z52">
            <v>615.17999999999995</v>
          </cell>
          <cell r="AA52">
            <v>5648.7000000000007</v>
          </cell>
        </row>
        <row r="53">
          <cell r="Q53">
            <v>158.69999999999999</v>
          </cell>
          <cell r="R53">
            <v>326.70000000000005</v>
          </cell>
          <cell r="S53">
            <v>154.5</v>
          </cell>
          <cell r="T53">
            <v>77.19</v>
          </cell>
          <cell r="V53">
            <v>414.6</v>
          </cell>
          <cell r="W53">
            <v>559.69999999999993</v>
          </cell>
          <cell r="X53">
            <v>686.6</v>
          </cell>
          <cell r="Y53">
            <v>736.7</v>
          </cell>
          <cell r="Z53">
            <v>159.44000000000003</v>
          </cell>
          <cell r="AA53">
            <v>1243.3999999999999</v>
          </cell>
        </row>
        <row r="54">
          <cell r="Q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8</v>
          </cell>
          <cell r="AA54">
            <v>0</v>
          </cell>
        </row>
        <row r="55">
          <cell r="Q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Q56">
            <v>71.300000000000011</v>
          </cell>
          <cell r="R56">
            <v>34.1</v>
          </cell>
          <cell r="S56">
            <v>34.700000000000003</v>
          </cell>
          <cell r="T56">
            <v>24.92</v>
          </cell>
          <cell r="V56">
            <v>95.399999999999991</v>
          </cell>
          <cell r="W56">
            <v>10.9</v>
          </cell>
          <cell r="X56">
            <v>12</v>
          </cell>
          <cell r="Y56">
            <v>357.90000000000003</v>
          </cell>
          <cell r="Z56">
            <v>14</v>
          </cell>
          <cell r="AA56">
            <v>36.800000000000004</v>
          </cell>
        </row>
        <row r="57">
          <cell r="Q57">
            <v>0</v>
          </cell>
          <cell r="R57">
            <v>20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</row>
        <row r="58">
          <cell r="Q58">
            <v>18.899999999999999</v>
          </cell>
          <cell r="R58">
            <v>28.3</v>
          </cell>
          <cell r="S58">
            <v>7.2</v>
          </cell>
          <cell r="T58">
            <v>7.04</v>
          </cell>
          <cell r="V58">
            <v>0</v>
          </cell>
          <cell r="W58">
            <v>44</v>
          </cell>
          <cell r="X58">
            <v>18.399999999999999</v>
          </cell>
          <cell r="Y58">
            <v>17</v>
          </cell>
          <cell r="Z58">
            <v>10.68</v>
          </cell>
          <cell r="AA58">
            <v>86.2</v>
          </cell>
        </row>
        <row r="59">
          <cell r="Q59">
            <v>0</v>
          </cell>
          <cell r="R59">
            <v>0</v>
          </cell>
          <cell r="S59">
            <v>4.4000000000000004</v>
          </cell>
          <cell r="T59">
            <v>0</v>
          </cell>
          <cell r="V59">
            <v>6.2</v>
          </cell>
          <cell r="W59">
            <v>0</v>
          </cell>
          <cell r="X59">
            <v>0</v>
          </cell>
          <cell r="Y59">
            <v>60.8</v>
          </cell>
          <cell r="Z59">
            <v>0</v>
          </cell>
          <cell r="AA59">
            <v>0</v>
          </cell>
        </row>
        <row r="60">
          <cell r="Q60">
            <v>12.8</v>
          </cell>
          <cell r="R60">
            <v>194.99999999999994</v>
          </cell>
          <cell r="S60">
            <v>60.2</v>
          </cell>
          <cell r="T60">
            <v>450.95000000000005</v>
          </cell>
          <cell r="V60">
            <v>328.39999999999992</v>
          </cell>
          <cell r="W60">
            <v>347.19999999999993</v>
          </cell>
          <cell r="X60">
            <v>435.19999999999993</v>
          </cell>
          <cell r="Y60">
            <v>105</v>
          </cell>
          <cell r="Z60">
            <v>123.11999999999996</v>
          </cell>
          <cell r="AA60">
            <v>1130.5999999999999</v>
          </cell>
        </row>
        <row r="61">
          <cell r="Q61">
            <v>0</v>
          </cell>
          <cell r="R61">
            <v>49.599999999999994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  <cell r="Y61">
            <v>5.3</v>
          </cell>
          <cell r="Z61">
            <v>0</v>
          </cell>
          <cell r="AA61">
            <v>0</v>
          </cell>
        </row>
        <row r="62">
          <cell r="Q62">
            <v>0</v>
          </cell>
          <cell r="R62">
            <v>55.7</v>
          </cell>
          <cell r="S62">
            <v>0</v>
          </cell>
          <cell r="T62">
            <v>0</v>
          </cell>
          <cell r="V62">
            <v>75.399999999999991</v>
          </cell>
          <cell r="W62">
            <v>0</v>
          </cell>
          <cell r="X62">
            <v>0</v>
          </cell>
          <cell r="Y62">
            <v>98.4</v>
          </cell>
          <cell r="Z62">
            <v>0</v>
          </cell>
          <cell r="AA62">
            <v>0</v>
          </cell>
        </row>
        <row r="63">
          <cell r="Q63">
            <v>0</v>
          </cell>
          <cell r="R63">
            <v>57.5</v>
          </cell>
          <cell r="S63">
            <v>0</v>
          </cell>
          <cell r="T63">
            <v>131.19999999999999</v>
          </cell>
          <cell r="V63">
            <v>278.3</v>
          </cell>
          <cell r="W63">
            <v>0</v>
          </cell>
          <cell r="X63">
            <v>0</v>
          </cell>
          <cell r="Y63">
            <v>325.5</v>
          </cell>
          <cell r="Z63">
            <v>0</v>
          </cell>
          <cell r="AA63">
            <v>0</v>
          </cell>
        </row>
        <row r="64">
          <cell r="Q64">
            <v>0</v>
          </cell>
          <cell r="R64">
            <v>9</v>
          </cell>
          <cell r="S64">
            <v>0</v>
          </cell>
          <cell r="T64">
            <v>0</v>
          </cell>
          <cell r="V64">
            <v>15.3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Q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Q66">
            <v>16.899999999999999</v>
          </cell>
          <cell r="R66">
            <v>0</v>
          </cell>
          <cell r="S66">
            <v>5.2</v>
          </cell>
          <cell r="T66">
            <v>0</v>
          </cell>
          <cell r="V66">
            <v>35.6</v>
          </cell>
          <cell r="W66">
            <v>110.4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Q67">
            <v>0</v>
          </cell>
          <cell r="R67">
            <v>28.3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Q68">
            <v>0</v>
          </cell>
          <cell r="R68">
            <v>143.1</v>
          </cell>
          <cell r="S68">
            <v>14.5</v>
          </cell>
          <cell r="T68">
            <v>43.54</v>
          </cell>
          <cell r="V68">
            <v>0</v>
          </cell>
          <cell r="W68">
            <v>0</v>
          </cell>
          <cell r="X68">
            <v>0</v>
          </cell>
          <cell r="Y68">
            <v>20.100000000000001</v>
          </cell>
          <cell r="Z68">
            <v>0</v>
          </cell>
          <cell r="AA68">
            <v>0</v>
          </cell>
        </row>
        <row r="69">
          <cell r="Q69">
            <v>0</v>
          </cell>
          <cell r="R69">
            <v>0</v>
          </cell>
          <cell r="S69">
            <v>0</v>
          </cell>
          <cell r="T69">
            <v>0</v>
          </cell>
          <cell r="V69">
            <v>36.799999999999997</v>
          </cell>
          <cell r="W69">
            <v>0</v>
          </cell>
          <cell r="X69">
            <v>0</v>
          </cell>
          <cell r="Y69">
            <v>14.8</v>
          </cell>
          <cell r="Z69">
            <v>0</v>
          </cell>
          <cell r="AA69">
            <v>27.8</v>
          </cell>
        </row>
        <row r="70">
          <cell r="Q70">
            <v>190.9</v>
          </cell>
          <cell r="R70">
            <v>938.80000000000007</v>
          </cell>
          <cell r="S70">
            <v>108.7</v>
          </cell>
          <cell r="T70">
            <v>972.79000000000019</v>
          </cell>
          <cell r="V70">
            <v>970.50000000000011</v>
          </cell>
          <cell r="W70">
            <v>702.7</v>
          </cell>
          <cell r="X70">
            <v>851.09999999999991</v>
          </cell>
          <cell r="Y70">
            <v>1402.1000000000001</v>
          </cell>
          <cell r="Z70">
            <v>315.51</v>
          </cell>
          <cell r="AA70">
            <v>1846.3999999999999</v>
          </cell>
        </row>
        <row r="71">
          <cell r="Q71">
            <v>0</v>
          </cell>
          <cell r="R71">
            <v>11.7</v>
          </cell>
          <cell r="S71">
            <v>0</v>
          </cell>
          <cell r="T71">
            <v>1.7</v>
          </cell>
          <cell r="V71">
            <v>7.4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Q72">
            <v>13.1</v>
          </cell>
          <cell r="R72">
            <v>10.5</v>
          </cell>
          <cell r="S72">
            <v>0</v>
          </cell>
          <cell r="T72">
            <v>162.77000000000001</v>
          </cell>
          <cell r="V72">
            <v>29.2</v>
          </cell>
          <cell r="W72">
            <v>16.8</v>
          </cell>
          <cell r="X72">
            <v>28.700000000000003</v>
          </cell>
          <cell r="Y72">
            <v>95.6</v>
          </cell>
          <cell r="Z72">
            <v>1</v>
          </cell>
          <cell r="AA72">
            <v>124.6</v>
          </cell>
        </row>
        <row r="73">
          <cell r="Q73">
            <v>6</v>
          </cell>
          <cell r="R73">
            <v>4.6999999999999993</v>
          </cell>
          <cell r="S73">
            <v>0</v>
          </cell>
          <cell r="T73">
            <v>5.5600000000000005</v>
          </cell>
          <cell r="V73">
            <v>8</v>
          </cell>
          <cell r="W73">
            <v>11</v>
          </cell>
          <cell r="X73">
            <v>0</v>
          </cell>
          <cell r="Y73">
            <v>10.7</v>
          </cell>
          <cell r="Z73">
            <v>0</v>
          </cell>
          <cell r="AA73">
            <v>32.4</v>
          </cell>
        </row>
        <row r="74">
          <cell r="Q74">
            <v>40.299999999999997</v>
          </cell>
          <cell r="R74">
            <v>182.5</v>
          </cell>
          <cell r="S74">
            <v>0</v>
          </cell>
          <cell r="T74">
            <v>97.310000000000016</v>
          </cell>
          <cell r="V74">
            <v>147.5</v>
          </cell>
          <cell r="W74">
            <v>107.1</v>
          </cell>
          <cell r="X74">
            <v>94</v>
          </cell>
          <cell r="Y74">
            <v>109.49999999999999</v>
          </cell>
          <cell r="Z74">
            <v>0</v>
          </cell>
          <cell r="AA74">
            <v>231.90000000000003</v>
          </cell>
        </row>
      </sheetData>
      <sheetData sheetId="6">
        <row r="6">
          <cell r="O6">
            <v>0</v>
          </cell>
        </row>
        <row r="13">
          <cell r="O13">
            <v>0</v>
          </cell>
          <cell r="P13">
            <v>0</v>
          </cell>
          <cell r="Q13">
            <v>0</v>
          </cell>
        </row>
        <row r="14">
          <cell r="O14">
            <v>0</v>
          </cell>
          <cell r="P14">
            <v>0</v>
          </cell>
          <cell r="Q14">
            <v>0</v>
          </cell>
        </row>
        <row r="15">
          <cell r="O15">
            <v>0</v>
          </cell>
          <cell r="P15">
            <v>0</v>
          </cell>
          <cell r="Q15">
            <v>0</v>
          </cell>
        </row>
        <row r="16">
          <cell r="O16">
            <v>0</v>
          </cell>
          <cell r="P16">
            <v>0</v>
          </cell>
          <cell r="Q16">
            <v>0</v>
          </cell>
        </row>
        <row r="17">
          <cell r="O17">
            <v>0</v>
          </cell>
          <cell r="P17">
            <v>26</v>
          </cell>
          <cell r="Q17">
            <v>0</v>
          </cell>
        </row>
        <row r="18">
          <cell r="O18">
            <v>0</v>
          </cell>
          <cell r="P18">
            <v>130</v>
          </cell>
          <cell r="Q18">
            <v>0</v>
          </cell>
        </row>
        <row r="19">
          <cell r="O19">
            <v>0</v>
          </cell>
          <cell r="P19">
            <v>0</v>
          </cell>
          <cell r="Q19">
            <v>0</v>
          </cell>
        </row>
        <row r="20">
          <cell r="O20">
            <v>0</v>
          </cell>
          <cell r="P20">
            <v>0</v>
          </cell>
          <cell r="Q20">
            <v>0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0</v>
          </cell>
          <cell r="P22">
            <v>0</v>
          </cell>
          <cell r="Q22">
            <v>0</v>
          </cell>
        </row>
        <row r="23">
          <cell r="O23">
            <v>0</v>
          </cell>
          <cell r="P23">
            <v>332.8</v>
          </cell>
          <cell r="Q23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31">
          <cell r="O31">
            <v>0</v>
          </cell>
          <cell r="P31">
            <v>0</v>
          </cell>
          <cell r="Q31">
            <v>0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5">
          <cell r="O35">
            <v>0</v>
          </cell>
          <cell r="P35">
            <v>0</v>
          </cell>
          <cell r="Q35">
            <v>0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0</v>
          </cell>
          <cell r="P38">
            <v>0</v>
          </cell>
          <cell r="Q38">
            <v>0</v>
          </cell>
        </row>
        <row r="39">
          <cell r="O39">
            <v>0</v>
          </cell>
          <cell r="P39">
            <v>0</v>
          </cell>
          <cell r="Q39">
            <v>0</v>
          </cell>
        </row>
        <row r="40">
          <cell r="O40">
            <v>0</v>
          </cell>
          <cell r="P40">
            <v>0</v>
          </cell>
          <cell r="Q40">
            <v>0</v>
          </cell>
        </row>
        <row r="41">
          <cell r="O41">
            <v>0</v>
          </cell>
          <cell r="P41">
            <v>0</v>
          </cell>
          <cell r="Q41">
            <v>0</v>
          </cell>
        </row>
        <row r="42">
          <cell r="O42">
            <v>0</v>
          </cell>
          <cell r="P42">
            <v>0</v>
          </cell>
          <cell r="Q42">
            <v>0</v>
          </cell>
        </row>
        <row r="43">
          <cell r="O43">
            <v>0</v>
          </cell>
          <cell r="P43">
            <v>0</v>
          </cell>
          <cell r="Q43">
            <v>0</v>
          </cell>
        </row>
        <row r="44">
          <cell r="O44">
            <v>0</v>
          </cell>
          <cell r="P44">
            <v>0</v>
          </cell>
          <cell r="Q44">
            <v>0</v>
          </cell>
        </row>
      </sheetData>
      <sheetData sheetId="7">
        <row r="9">
          <cell r="B9">
            <v>0</v>
          </cell>
        </row>
      </sheetData>
      <sheetData sheetId="8"/>
      <sheetData sheetId="9">
        <row r="11">
          <cell r="K11">
            <v>0</v>
          </cell>
        </row>
      </sheetData>
      <sheetData sheetId="1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 incidenteel"/>
      <sheetName val="Regiewerk"/>
      <sheetName val="Glas"/>
      <sheetName val="Totaal"/>
      <sheetName val="Ruimtestaat KK"/>
      <sheetName val="Normen KK"/>
      <sheetName val="Recap KK"/>
      <sheetName val="Uurtarieven KK"/>
      <sheetName val="Percentages KK"/>
      <sheetName val="Toeslagen KK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Opleidingen"/>
      <sheetName val="Onderbouwing afroep"/>
    </sheetNames>
    <sheetDataSet>
      <sheetData sheetId="0" refreshError="1"/>
      <sheetData sheetId="1">
        <row r="20">
          <cell r="E20">
            <v>303.00457966329435</v>
          </cell>
          <cell r="F20">
            <v>1</v>
          </cell>
          <cell r="H20">
            <v>19.59</v>
          </cell>
        </row>
        <row r="29">
          <cell r="E29">
            <v>161.60244248709031</v>
          </cell>
          <cell r="F29">
            <v>1</v>
          </cell>
          <cell r="H29">
            <v>19.59</v>
          </cell>
        </row>
        <row r="30">
          <cell r="C30">
            <v>51</v>
          </cell>
          <cell r="E30">
            <v>107.73496165806021</v>
          </cell>
          <cell r="F30">
            <v>0.97499999999999998</v>
          </cell>
          <cell r="H30">
            <v>19.59</v>
          </cell>
        </row>
      </sheetData>
      <sheetData sheetId="2">
        <row r="6">
          <cell r="G6">
            <v>377.07236580321069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8">
          <cell r="L8">
            <v>976.31999999999994</v>
          </cell>
        </row>
      </sheetData>
      <sheetData sheetId="9" refreshError="1"/>
      <sheetData sheetId="10">
        <row r="4">
          <cell r="B4">
            <v>1868.9050747547401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"/>
      <sheetName val="Afroep incidenteel"/>
      <sheetName val="Glas"/>
      <sheetName val="Glas per locatie"/>
      <sheetName val="Totaal"/>
      <sheetName val="Ruimtestaat"/>
      <sheetName val="Normen"/>
      <sheetName val="Recap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Opleidingen"/>
      <sheetName val="Onderbouwing afroep"/>
      <sheetName val="Personeelsovername"/>
    </sheetNames>
    <sheetDataSet>
      <sheetData sheetId="0">
        <row r="5">
          <cell r="B5" t="str">
            <v>Invultabel</v>
          </cell>
        </row>
      </sheetData>
      <sheetData sheetId="1">
        <row r="11">
          <cell r="E11">
            <v>450</v>
          </cell>
          <cell r="H11">
            <v>20.57</v>
          </cell>
        </row>
        <row r="12">
          <cell r="E12">
            <v>450</v>
          </cell>
          <cell r="H12">
            <v>20.57</v>
          </cell>
        </row>
        <row r="13">
          <cell r="C13">
            <v>40</v>
          </cell>
          <cell r="E13">
            <v>300</v>
          </cell>
          <cell r="H13">
            <v>20.57</v>
          </cell>
        </row>
        <row r="14">
          <cell r="C14">
            <v>42</v>
          </cell>
          <cell r="E14">
            <v>300</v>
          </cell>
          <cell r="H14">
            <v>20.57</v>
          </cell>
        </row>
        <row r="15">
          <cell r="E15">
            <v>475</v>
          </cell>
          <cell r="H15">
            <v>20.57</v>
          </cell>
        </row>
        <row r="16">
          <cell r="C16">
            <v>40</v>
          </cell>
          <cell r="E16">
            <v>316.66666666666669</v>
          </cell>
          <cell r="H16">
            <v>20.57</v>
          </cell>
        </row>
        <row r="17">
          <cell r="C17">
            <v>42</v>
          </cell>
          <cell r="E17">
            <v>316.66666666666669</v>
          </cell>
          <cell r="H17">
            <v>20.57</v>
          </cell>
        </row>
        <row r="18">
          <cell r="E18">
            <v>375</v>
          </cell>
          <cell r="H18">
            <v>20.57</v>
          </cell>
        </row>
        <row r="19">
          <cell r="C19">
            <v>40</v>
          </cell>
          <cell r="E19">
            <v>250</v>
          </cell>
          <cell r="H19">
            <v>20.57</v>
          </cell>
        </row>
        <row r="20">
          <cell r="C20">
            <v>38</v>
          </cell>
          <cell r="E20">
            <v>250</v>
          </cell>
          <cell r="H20">
            <v>20.57</v>
          </cell>
        </row>
        <row r="21">
          <cell r="E21">
            <v>375</v>
          </cell>
          <cell r="H21">
            <v>20.57</v>
          </cell>
        </row>
        <row r="22">
          <cell r="E22">
            <v>400</v>
          </cell>
          <cell r="H22">
            <v>20.57</v>
          </cell>
        </row>
        <row r="23">
          <cell r="C23">
            <v>38</v>
          </cell>
          <cell r="E23">
            <v>266.66666666666669</v>
          </cell>
          <cell r="H23">
            <v>20.57</v>
          </cell>
        </row>
        <row r="24">
          <cell r="E24">
            <v>425</v>
          </cell>
          <cell r="H24">
            <v>20.57</v>
          </cell>
        </row>
        <row r="25">
          <cell r="C25">
            <v>38</v>
          </cell>
          <cell r="E25">
            <v>283.33333333333331</v>
          </cell>
          <cell r="H25">
            <v>20.57</v>
          </cell>
        </row>
        <row r="26">
          <cell r="C26">
            <v>40</v>
          </cell>
          <cell r="E26">
            <v>283.33333333333331</v>
          </cell>
          <cell r="H26">
            <v>20.57</v>
          </cell>
        </row>
        <row r="27">
          <cell r="E27">
            <v>450</v>
          </cell>
          <cell r="H27">
            <v>20.57</v>
          </cell>
        </row>
        <row r="28">
          <cell r="C28">
            <v>40</v>
          </cell>
          <cell r="E28">
            <v>300</v>
          </cell>
          <cell r="H28">
            <v>20.57</v>
          </cell>
        </row>
        <row r="29">
          <cell r="E29">
            <v>325</v>
          </cell>
          <cell r="H29">
            <v>20.57</v>
          </cell>
        </row>
        <row r="30">
          <cell r="C30">
            <v>40</v>
          </cell>
          <cell r="E30">
            <v>216.66666666666666</v>
          </cell>
          <cell r="H30">
            <v>20.57</v>
          </cell>
        </row>
        <row r="31">
          <cell r="C31">
            <v>42</v>
          </cell>
          <cell r="E31">
            <v>216.66666666666666</v>
          </cell>
          <cell r="H31">
            <v>20.57</v>
          </cell>
        </row>
        <row r="32">
          <cell r="E32">
            <v>350</v>
          </cell>
          <cell r="H32">
            <v>20.57</v>
          </cell>
        </row>
        <row r="33">
          <cell r="C33">
            <v>40</v>
          </cell>
          <cell r="E33">
            <v>233.33333333333334</v>
          </cell>
          <cell r="H33">
            <v>20.57</v>
          </cell>
        </row>
        <row r="34">
          <cell r="C34">
            <v>38</v>
          </cell>
          <cell r="E34">
            <v>233.33333333333334</v>
          </cell>
          <cell r="H34">
            <v>20.57</v>
          </cell>
        </row>
        <row r="35">
          <cell r="E35">
            <v>325</v>
          </cell>
          <cell r="H35">
            <v>20.57</v>
          </cell>
        </row>
        <row r="36">
          <cell r="C36">
            <v>40</v>
          </cell>
          <cell r="E36">
            <v>216.66666666666666</v>
          </cell>
          <cell r="H36">
            <v>20.57</v>
          </cell>
        </row>
        <row r="37">
          <cell r="E37">
            <v>300</v>
          </cell>
          <cell r="H37">
            <v>20.57</v>
          </cell>
        </row>
        <row r="38">
          <cell r="C38">
            <v>38</v>
          </cell>
          <cell r="E38">
            <v>200</v>
          </cell>
          <cell r="H38">
            <v>20.57</v>
          </cell>
        </row>
        <row r="39">
          <cell r="C39">
            <v>40</v>
          </cell>
          <cell r="E39">
            <v>200</v>
          </cell>
          <cell r="H39">
            <v>20.57</v>
          </cell>
        </row>
        <row r="40">
          <cell r="E40">
            <v>150</v>
          </cell>
          <cell r="H40">
            <v>20.57</v>
          </cell>
        </row>
        <row r="41">
          <cell r="C41">
            <v>39</v>
          </cell>
          <cell r="E41">
            <v>100</v>
          </cell>
          <cell r="H41">
            <v>20.57</v>
          </cell>
        </row>
        <row r="42">
          <cell r="C42">
            <v>40</v>
          </cell>
          <cell r="E42">
            <v>100</v>
          </cell>
          <cell r="H42">
            <v>20.57</v>
          </cell>
        </row>
        <row r="43">
          <cell r="E43">
            <v>250</v>
          </cell>
          <cell r="H43">
            <v>20.57</v>
          </cell>
        </row>
        <row r="44">
          <cell r="C44">
            <v>40</v>
          </cell>
          <cell r="E44">
            <v>166.66666666666666</v>
          </cell>
          <cell r="H44">
            <v>20.57</v>
          </cell>
        </row>
        <row r="45">
          <cell r="C45">
            <v>39</v>
          </cell>
          <cell r="E45">
            <v>166.66666666666666</v>
          </cell>
          <cell r="H45">
            <v>20.57</v>
          </cell>
        </row>
        <row r="46">
          <cell r="E46">
            <v>85</v>
          </cell>
          <cell r="H46">
            <v>20.57</v>
          </cell>
        </row>
        <row r="47">
          <cell r="C47">
            <v>40</v>
          </cell>
          <cell r="E47">
            <v>56.666666666666664</v>
          </cell>
          <cell r="H47">
            <v>20.57</v>
          </cell>
        </row>
        <row r="48">
          <cell r="C48">
            <v>39</v>
          </cell>
          <cell r="E48">
            <v>56.666666666666664</v>
          </cell>
          <cell r="H48">
            <v>20.57</v>
          </cell>
        </row>
        <row r="49">
          <cell r="C49">
            <v>42</v>
          </cell>
          <cell r="E49">
            <v>56.666666666666664</v>
          </cell>
          <cell r="H49">
            <v>20.57</v>
          </cell>
        </row>
        <row r="50">
          <cell r="E50">
            <v>85</v>
          </cell>
          <cell r="H50">
            <v>20.57</v>
          </cell>
        </row>
        <row r="51">
          <cell r="E51">
            <v>500</v>
          </cell>
          <cell r="H51">
            <v>20.57</v>
          </cell>
        </row>
        <row r="52">
          <cell r="C52">
            <v>39</v>
          </cell>
          <cell r="E52">
            <v>333.33333333333331</v>
          </cell>
          <cell r="H52">
            <v>20.57</v>
          </cell>
        </row>
        <row r="53">
          <cell r="E53">
            <v>500</v>
          </cell>
          <cell r="H53">
            <v>20.57</v>
          </cell>
        </row>
        <row r="54">
          <cell r="C54">
            <v>40</v>
          </cell>
          <cell r="E54">
            <v>333.33333333333331</v>
          </cell>
          <cell r="H54">
            <v>20.57</v>
          </cell>
        </row>
        <row r="55">
          <cell r="E55">
            <v>300</v>
          </cell>
          <cell r="H55">
            <v>20.57</v>
          </cell>
        </row>
        <row r="56">
          <cell r="C56">
            <v>40</v>
          </cell>
          <cell r="E56">
            <v>200</v>
          </cell>
          <cell r="H56">
            <v>20.57</v>
          </cell>
        </row>
        <row r="57">
          <cell r="E57">
            <v>325</v>
          </cell>
          <cell r="H57">
            <v>20.57</v>
          </cell>
        </row>
        <row r="58">
          <cell r="C58">
            <v>40</v>
          </cell>
          <cell r="E58">
            <v>216.66666666666666</v>
          </cell>
          <cell r="H58">
            <v>20.57</v>
          </cell>
        </row>
        <row r="59">
          <cell r="E59">
            <v>300</v>
          </cell>
          <cell r="H59">
            <v>20.57</v>
          </cell>
        </row>
        <row r="60">
          <cell r="C60">
            <v>39</v>
          </cell>
          <cell r="E60">
            <v>200</v>
          </cell>
          <cell r="H60">
            <v>20.57</v>
          </cell>
        </row>
        <row r="61">
          <cell r="C61">
            <v>40</v>
          </cell>
          <cell r="E61">
            <v>133.33333333333334</v>
          </cell>
          <cell r="H61">
            <v>20.57</v>
          </cell>
        </row>
        <row r="62">
          <cell r="E62">
            <v>800</v>
          </cell>
          <cell r="H62">
            <v>20.57</v>
          </cell>
        </row>
        <row r="63">
          <cell r="E63">
            <v>640</v>
          </cell>
          <cell r="H63">
            <v>20.57</v>
          </cell>
        </row>
        <row r="64">
          <cell r="E64">
            <v>727.27272727272725</v>
          </cell>
          <cell r="H64">
            <v>20.57</v>
          </cell>
        </row>
        <row r="65">
          <cell r="C65">
            <v>40</v>
          </cell>
          <cell r="E65">
            <v>533.33333333333337</v>
          </cell>
          <cell r="H65">
            <v>20.57</v>
          </cell>
        </row>
        <row r="66">
          <cell r="E66">
            <v>750</v>
          </cell>
          <cell r="H66">
            <v>20.57</v>
          </cell>
        </row>
        <row r="67">
          <cell r="E67">
            <v>677.27272727272725</v>
          </cell>
          <cell r="H67">
            <v>20.57</v>
          </cell>
        </row>
        <row r="68">
          <cell r="C68">
            <v>19</v>
          </cell>
          <cell r="E68">
            <v>457.14285714285717</v>
          </cell>
          <cell r="H68">
            <v>20.57</v>
          </cell>
        </row>
        <row r="69">
          <cell r="C69">
            <v>20</v>
          </cell>
          <cell r="E69">
            <v>457.14285714285717</v>
          </cell>
          <cell r="H69">
            <v>20.57</v>
          </cell>
        </row>
        <row r="70">
          <cell r="E70">
            <v>500</v>
          </cell>
          <cell r="H70">
            <v>20.57</v>
          </cell>
        </row>
        <row r="71">
          <cell r="C71">
            <v>4</v>
          </cell>
          <cell r="E71">
            <v>450</v>
          </cell>
          <cell r="H71">
            <v>20.57</v>
          </cell>
        </row>
        <row r="72">
          <cell r="E72">
            <v>500</v>
          </cell>
          <cell r="H72">
            <v>20.57</v>
          </cell>
        </row>
        <row r="73">
          <cell r="E73">
            <v>250</v>
          </cell>
          <cell r="H73">
            <v>20.57</v>
          </cell>
        </row>
        <row r="74">
          <cell r="C74">
            <v>40</v>
          </cell>
          <cell r="E74">
            <v>166.66666666666666</v>
          </cell>
          <cell r="H74">
            <v>20.57</v>
          </cell>
        </row>
        <row r="75">
          <cell r="C75">
            <v>39</v>
          </cell>
          <cell r="E75">
            <v>166.66666666666666</v>
          </cell>
          <cell r="H75">
            <v>20.57</v>
          </cell>
        </row>
        <row r="76">
          <cell r="E76">
            <v>325</v>
          </cell>
          <cell r="H76">
            <v>20.57</v>
          </cell>
        </row>
        <row r="77">
          <cell r="C77">
            <v>39</v>
          </cell>
          <cell r="E77">
            <v>216.66666666666666</v>
          </cell>
          <cell r="H77">
            <v>20.57</v>
          </cell>
        </row>
        <row r="78">
          <cell r="C78">
            <v>40</v>
          </cell>
          <cell r="E78">
            <v>216.66666666666666</v>
          </cell>
          <cell r="H78">
            <v>20.57</v>
          </cell>
        </row>
        <row r="79">
          <cell r="E79">
            <v>350</v>
          </cell>
          <cell r="H79">
            <v>20.57</v>
          </cell>
        </row>
        <row r="80">
          <cell r="C80">
            <v>40</v>
          </cell>
          <cell r="E80">
            <v>233.33333333333334</v>
          </cell>
          <cell r="H80">
            <v>20.57</v>
          </cell>
        </row>
        <row r="81">
          <cell r="E81">
            <v>800</v>
          </cell>
          <cell r="H81">
            <v>20.57</v>
          </cell>
        </row>
        <row r="82">
          <cell r="C82">
            <v>40</v>
          </cell>
          <cell r="E82">
            <v>533.33333333333337</v>
          </cell>
          <cell r="H82">
            <v>20.57</v>
          </cell>
        </row>
        <row r="83">
          <cell r="E83">
            <v>800</v>
          </cell>
          <cell r="H83">
            <v>20.57</v>
          </cell>
        </row>
        <row r="84">
          <cell r="C84">
            <v>39</v>
          </cell>
          <cell r="E84">
            <v>533.33333333333337</v>
          </cell>
          <cell r="H84">
            <v>20.57</v>
          </cell>
        </row>
        <row r="85">
          <cell r="E85">
            <v>825</v>
          </cell>
          <cell r="H85">
            <v>20.57</v>
          </cell>
        </row>
        <row r="86">
          <cell r="C86">
            <v>40</v>
          </cell>
          <cell r="E86">
            <v>550</v>
          </cell>
          <cell r="H86">
            <v>20.57</v>
          </cell>
        </row>
        <row r="87">
          <cell r="E87">
            <v>12.5</v>
          </cell>
          <cell r="H87">
            <v>21.09</v>
          </cell>
        </row>
      </sheetData>
      <sheetData sheetId="2">
        <row r="6">
          <cell r="G6">
            <v>454.54545454545456</v>
          </cell>
        </row>
      </sheetData>
      <sheetData sheetId="3">
        <row r="5">
          <cell r="E5">
            <v>0.75</v>
          </cell>
        </row>
      </sheetData>
      <sheetData sheetId="4">
        <row r="6">
          <cell r="O6">
            <v>8391.9129371647723</v>
          </cell>
        </row>
      </sheetData>
      <sheetData sheetId="5">
        <row r="9">
          <cell r="I9">
            <v>671.35303497318182</v>
          </cell>
          <cell r="K9">
            <v>14716.058526612147</v>
          </cell>
          <cell r="L9">
            <v>1226.3382105510123</v>
          </cell>
        </row>
        <row r="14">
          <cell r="I14">
            <v>209.64979476841194</v>
          </cell>
          <cell r="K14">
            <v>4595.5235013235897</v>
          </cell>
          <cell r="L14">
            <v>382.96029177696579</v>
          </cell>
        </row>
        <row r="19">
          <cell r="I19">
            <v>121.14053964834045</v>
          </cell>
          <cell r="K19">
            <v>2655.4006290916227</v>
          </cell>
          <cell r="L19">
            <v>221.28338575763522</v>
          </cell>
        </row>
        <row r="24">
          <cell r="I24">
            <v>328.42003883446478</v>
          </cell>
          <cell r="K24">
            <v>7198.967251251468</v>
          </cell>
          <cell r="L24">
            <v>599.913937604289</v>
          </cell>
        </row>
        <row r="29">
          <cell r="I29">
            <v>79.980861168730641</v>
          </cell>
          <cell r="K29">
            <v>1753.1804768185757</v>
          </cell>
          <cell r="L29">
            <v>146.09837306821464</v>
          </cell>
        </row>
        <row r="34">
          <cell r="I34">
            <v>75.807497252807423</v>
          </cell>
          <cell r="K34">
            <v>1661.7003397815388</v>
          </cell>
          <cell r="L34">
            <v>138.47502831512824</v>
          </cell>
        </row>
        <row r="39">
          <cell r="I39">
            <v>43.493219900778108</v>
          </cell>
          <cell r="K39">
            <v>953.37138022505621</v>
          </cell>
          <cell r="L39">
            <v>79.447615018754689</v>
          </cell>
        </row>
        <row r="44">
          <cell r="I44">
            <v>5.1996399310634365</v>
          </cell>
          <cell r="K44">
            <v>113.97610728891054</v>
          </cell>
          <cell r="L44">
            <v>9.4980089407425456</v>
          </cell>
        </row>
        <row r="49">
          <cell r="I49">
            <v>120.83734682879904</v>
          </cell>
          <cell r="K49">
            <v>2648.7546424872753</v>
          </cell>
          <cell r="L49">
            <v>220.72955354060628</v>
          </cell>
        </row>
        <row r="51">
          <cell r="I51">
            <v>1655.8819733065779</v>
          </cell>
          <cell r="K51">
            <v>36296.932854880179</v>
          </cell>
          <cell r="L51">
            <v>3024.7444045733491</v>
          </cell>
        </row>
        <row r="54">
          <cell r="I54">
            <v>1655.8819733065779</v>
          </cell>
          <cell r="K54">
            <v>36296.932854880179</v>
          </cell>
        </row>
      </sheetData>
      <sheetData sheetId="6">
        <row r="14">
          <cell r="E14">
            <v>20698.524666332225</v>
          </cell>
        </row>
      </sheetData>
      <sheetData sheetId="7">
        <row r="9">
          <cell r="L9">
            <v>7087.5</v>
          </cell>
        </row>
      </sheetData>
      <sheetData sheetId="8" refreshError="1"/>
      <sheetData sheetId="9">
        <row r="15">
          <cell r="L15">
            <v>12023.259299999998</v>
          </cell>
        </row>
        <row r="17">
          <cell r="L17">
            <v>12023.259299999998</v>
          </cell>
        </row>
      </sheetData>
      <sheetData sheetId="10" refreshError="1"/>
      <sheetData sheetId="11">
        <row r="4">
          <cell r="B4">
            <v>20698.524666332225</v>
          </cell>
        </row>
      </sheetData>
      <sheetData sheetId="12" refreshError="1"/>
      <sheetData sheetId="13" refreshError="1"/>
      <sheetData sheetId="14" refreshError="1"/>
      <sheetData sheetId="15">
        <row r="37">
          <cell r="H37">
            <v>19.089030369482291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Calculatieblad"/>
      <sheetName val="Beheer"/>
      <sheetName val="VC"/>
      <sheetName val="contractmatrix"/>
      <sheetName val="Blad2"/>
      <sheetName val="Blad1"/>
    </sheetNames>
    <sheetDataSet>
      <sheetData sheetId="0" refreshError="1"/>
      <sheetData sheetId="1" refreshError="1"/>
      <sheetData sheetId="2" refreshError="1"/>
      <sheetData sheetId="3" refreshError="1">
        <row r="8">
          <cell r="F8">
            <v>41.75</v>
          </cell>
          <cell r="G8">
            <v>53.75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b"/>
      <sheetName val="begroting"/>
      <sheetName val="Calculatie"/>
      <sheetName val="storingsafkoop"/>
      <sheetName val="Mfee"/>
    </sheetNames>
    <sheetDataSet>
      <sheetData sheetId="0" refreshError="1"/>
      <sheetData sheetId="1" refreshError="1"/>
      <sheetData sheetId="2">
        <row r="5">
          <cell r="R5">
            <v>0.98</v>
          </cell>
        </row>
      </sheetData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 exec. summary "/>
      <sheetName val="kwaliteit punten"/>
      <sheetName val="bubble"/>
      <sheetName val="EMVI (2)"/>
      <sheetName val="spa"/>
      <sheetName val="summary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selecteer…</v>
          </cell>
          <cell r="B1" t="str">
            <v>selecteer…</v>
          </cell>
          <cell r="C1" t="str">
            <v>selecteer…</v>
          </cell>
        </row>
        <row r="2">
          <cell r="A2" t="str">
            <v>volledig</v>
          </cell>
          <cell r="B2" t="str">
            <v>???</v>
          </cell>
          <cell r="C2" t="str">
            <v>???</v>
          </cell>
        </row>
        <row r="3">
          <cell r="A3" t="str">
            <v>onvolledig</v>
          </cell>
          <cell r="B3" t="str">
            <v>goed</v>
          </cell>
          <cell r="C3" t="str">
            <v>aanwezig</v>
          </cell>
        </row>
        <row r="4">
          <cell r="B4" t="str">
            <v>matig</v>
          </cell>
          <cell r="C4" t="str">
            <v>afwezig</v>
          </cell>
        </row>
        <row r="5">
          <cell r="B5" t="str">
            <v>slecht</v>
          </cell>
          <cell r="C5" t="str">
            <v>n.v.t.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m_bullet"/>
      <sheetName val="bullets"/>
      <sheetName val="cond_chart"/>
      <sheetName val="gantt"/>
      <sheetName val="controls"/>
      <sheetName val="minis"/>
      <sheetName val="dyn_chart"/>
      <sheetName val="hi_lo"/>
      <sheetName val="count"/>
      <sheetName val="dups"/>
      <sheetName val="UK"/>
      <sheetName val="Ages"/>
      <sheetName val="jibble-postcodes"/>
      <sheetName val="UK_Map (2)"/>
      <sheetName val="UK_Map"/>
      <sheetName val="postcodes"/>
      <sheetName val="array_sumprod"/>
      <sheetName val="excelchart"/>
      <sheetName val="sumprod"/>
      <sheetName val="indexmatch"/>
      <sheetName val="startmonths"/>
      <sheetName val="btn dates"/>
      <sheetName val="validation2"/>
      <sheetName val="validation3"/>
      <sheetName val="Unique validation (2)"/>
      <sheetName val="Unique validation"/>
      <sheetName val="unique_list"/>
      <sheetName val="Date title"/>
      <sheetName val="pro rating with dates"/>
      <sheetName val="NPV_IRR"/>
      <sheetName val="multi Sumif"/>
      <sheetName val="Sched2"/>
      <sheetName val="Schedule"/>
      <sheetName val="Custom Sort"/>
      <sheetName val="Transpose"/>
      <sheetName val="MATCH - NEAREST"/>
      <sheetName val="MATCH - EXACT"/>
      <sheetName val="Index_func"/>
      <sheetName val="Drop Downs"/>
      <sheetName val="YTD Calc"/>
      <sheetName val="isna"/>
      <sheetName val="indirect"/>
      <sheetName val="gauss"/>
      <sheetName val="MACROS"/>
      <sheetName val="shortc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E1" t="str">
            <v>Jan</v>
          </cell>
        </row>
        <row r="2">
          <cell r="E2">
            <v>25</v>
          </cell>
          <cell r="F2">
            <v>26</v>
          </cell>
          <cell r="G2">
            <v>27</v>
          </cell>
          <cell r="H2">
            <v>50</v>
          </cell>
          <cell r="I2">
            <v>75</v>
          </cell>
          <cell r="J2">
            <v>80</v>
          </cell>
          <cell r="K2">
            <v>75</v>
          </cell>
          <cell r="L2">
            <v>60</v>
          </cell>
          <cell r="M2">
            <v>40</v>
          </cell>
          <cell r="N2">
            <v>60</v>
          </cell>
          <cell r="O2">
            <v>50</v>
          </cell>
          <cell r="P2">
            <v>20</v>
          </cell>
        </row>
        <row r="4">
          <cell r="E4">
            <v>12</v>
          </cell>
          <cell r="F4">
            <v>15</v>
          </cell>
          <cell r="G4">
            <v>18.75</v>
          </cell>
          <cell r="H4">
            <v>23.4375</v>
          </cell>
          <cell r="I4">
            <v>29.296875</v>
          </cell>
          <cell r="J4">
            <v>36.62109375</v>
          </cell>
          <cell r="K4">
            <v>45.7763671875</v>
          </cell>
          <cell r="L4">
            <v>57.220458984375</v>
          </cell>
          <cell r="M4">
            <v>71.52557373046875</v>
          </cell>
          <cell r="N4">
            <v>89.406967163085938</v>
          </cell>
          <cell r="O4">
            <v>111.75870895385742</v>
          </cell>
          <cell r="P4">
            <v>139.69838619232178</v>
          </cell>
        </row>
      </sheetData>
      <sheetData sheetId="6" refreshError="1">
        <row r="3">
          <cell r="N3">
            <v>13</v>
          </cell>
        </row>
        <row r="4">
          <cell r="N4">
            <v>24</v>
          </cell>
        </row>
        <row r="5">
          <cell r="M5" t="str">
            <v>Month</v>
          </cell>
          <cell r="N5" t="str">
            <v>Sales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ummary"/>
      <sheetName val="Service Standards"/>
      <sheetName val="Sheet2"/>
      <sheetName val="Sheet3"/>
    </sheetNames>
    <sheetDataSet>
      <sheetData sheetId="0"/>
      <sheetData sheetId="1"/>
      <sheetData sheetId="2">
        <row r="3">
          <cell r="G3" t="str">
            <v>Self-perform</v>
          </cell>
        </row>
        <row r="4">
          <cell r="G4" t="str">
            <v>Subcontract</v>
          </cell>
        </row>
      </sheetData>
      <sheetData sheetId="3"/>
      <sheetData sheetId="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kelijke dagen"/>
      <sheetName val="PVE"/>
      <sheetName val="opening"/>
      <sheetName val="GC"/>
      <sheetName val="extra's"/>
      <sheetName val="Normenblad (2)"/>
      <sheetName val="DT_ma_vr"/>
      <sheetName val="DT_za_zo"/>
      <sheetName val="DT_fe"/>
      <sheetName val="Calc_ma_vr"/>
      <sheetName val="Calc_za_zo"/>
      <sheetName val="Calc_za"/>
      <sheetName val="Calc_zo"/>
      <sheetName val="Calc_fe"/>
      <sheetName val="normen_ma_vr"/>
      <sheetName val="normen_za_zo"/>
      <sheetName val="normen_fe"/>
      <sheetName val="normen"/>
      <sheetName val="Inventarisatie (2)"/>
      <sheetName val="Recap totaal"/>
      <sheetName val="Uurtarieven matrix"/>
      <sheetName val="Recap_ma_vr"/>
      <sheetName val="Recap_za"/>
      <sheetName val="Recap_zo"/>
      <sheetName val="Recap_fe"/>
      <sheetName val="Uurtarieven"/>
      <sheetName val="Percentages"/>
      <sheetName val="Toeslagen"/>
      <sheetName val="Inventarisatie"/>
      <sheetName val="medewerker smo uurtarief"/>
      <sheetName val="voorman smo uurtarief"/>
      <sheetName val="objectleiding smo uurtarief"/>
      <sheetName val="dagkracht uurtarief"/>
      <sheetName val="Specialistisch uurtarief"/>
      <sheetName val="regie uurtarief"/>
      <sheetName val="garderobe-sanitair uurtarief"/>
      <sheetName val="Normenblad"/>
      <sheetName val="Calculatieblad"/>
      <sheetName val="basisgegevens"/>
      <sheetName val="opleiding"/>
      <sheetName val="Calculatieoverzicht"/>
      <sheetName val="Afroepprijzen"/>
      <sheetName val="Fusernet"/>
      <sheetName val="Indicatieve afroepprijzen"/>
      <sheetName val="Extra We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34.995535025718169</v>
          </cell>
          <cell r="J11">
            <v>56.767404482848633</v>
          </cell>
        </row>
        <row r="17">
          <cell r="H17">
            <v>39.014980605357081</v>
          </cell>
          <cell r="J17">
            <v>63.669695917439341</v>
          </cell>
        </row>
        <row r="23">
          <cell r="H23">
            <v>42.524230280355937</v>
          </cell>
          <cell r="J23">
            <v>69.397886735046285</v>
          </cell>
        </row>
        <row r="29">
          <cell r="H29">
            <v>36.154433469550725</v>
          </cell>
          <cell r="J29">
            <v>58.546710233107632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E16">
            <v>21.77186945713046</v>
          </cell>
        </row>
      </sheetData>
      <sheetData sheetId="30">
        <row r="16">
          <cell r="E16">
            <v>24.65471531208226</v>
          </cell>
        </row>
        <row r="42">
          <cell r="E42">
            <v>26.687622949315951</v>
          </cell>
        </row>
      </sheetData>
      <sheetData sheetId="31">
        <row r="16">
          <cell r="E16">
            <v>26.873656454690348</v>
          </cell>
        </row>
        <row r="42">
          <cell r="E42">
            <v>29.087402053010759</v>
          </cell>
        </row>
      </sheetData>
      <sheetData sheetId="32">
        <row r="16">
          <cell r="E16">
            <v>22.392276763556907</v>
          </cell>
        </row>
        <row r="42">
          <cell r="E42">
            <v>24.958295087772271</v>
          </cell>
        </row>
      </sheetData>
      <sheetData sheetId="33">
        <row r="16">
          <cell r="E16">
            <v>23.530114887819582</v>
          </cell>
        </row>
        <row r="42">
          <cell r="E42">
            <v>28.652341765000376</v>
          </cell>
        </row>
      </sheetData>
      <sheetData sheetId="34">
        <row r="16">
          <cell r="E16">
            <v>21.77186945713046</v>
          </cell>
        </row>
        <row r="42">
          <cell r="E42">
            <v>24.568830779003473</v>
          </cell>
        </row>
      </sheetData>
      <sheetData sheetId="35">
        <row r="16">
          <cell r="E16">
            <v>21.77186945713046</v>
          </cell>
        </row>
        <row r="42">
          <cell r="E42">
            <v>24.054876397152945</v>
          </cell>
        </row>
      </sheetData>
      <sheetData sheetId="36">
        <row r="18">
          <cell r="Q18" t="str">
            <v>m257k</v>
          </cell>
          <cell r="R18">
            <v>0</v>
          </cell>
        </row>
        <row r="19">
          <cell r="Q19" t="str">
            <v>m204k</v>
          </cell>
          <cell r="R19">
            <v>0</v>
          </cell>
        </row>
        <row r="20">
          <cell r="Q20" t="str">
            <v>m156k</v>
          </cell>
          <cell r="R20">
            <v>0</v>
          </cell>
        </row>
        <row r="21">
          <cell r="Q21" t="str">
            <v>m104k</v>
          </cell>
          <cell r="R21">
            <v>322.08461677651763</v>
          </cell>
        </row>
        <row r="22">
          <cell r="Q22" t="str">
            <v>m52k</v>
          </cell>
          <cell r="R22">
            <v>0</v>
          </cell>
        </row>
        <row r="23">
          <cell r="Q23" t="str">
            <v>m99k</v>
          </cell>
          <cell r="R23">
            <v>0</v>
          </cell>
        </row>
        <row r="24">
          <cell r="Q24" t="str">
            <v>m51k</v>
          </cell>
          <cell r="R24">
            <v>0</v>
          </cell>
        </row>
        <row r="25">
          <cell r="Q25" t="str">
            <v>m6k</v>
          </cell>
          <cell r="R25">
            <v>0</v>
          </cell>
        </row>
        <row r="26">
          <cell r="Q26" t="str">
            <v>v156k</v>
          </cell>
          <cell r="R26">
            <v>0</v>
          </cell>
        </row>
        <row r="27">
          <cell r="Q27" t="str">
            <v>v99k</v>
          </cell>
          <cell r="R27">
            <v>0</v>
          </cell>
        </row>
        <row r="28">
          <cell r="Q28" t="str">
            <v>d156k</v>
          </cell>
          <cell r="R28">
            <v>350.00000000000006</v>
          </cell>
        </row>
        <row r="29">
          <cell r="Q29" t="str">
            <v>d12k</v>
          </cell>
          <cell r="R29">
            <v>0</v>
          </cell>
        </row>
        <row r="30">
          <cell r="Q30" t="str">
            <v>m257p</v>
          </cell>
          <cell r="R30">
            <v>350</v>
          </cell>
        </row>
        <row r="31">
          <cell r="Q31" t="str">
            <v>m204p</v>
          </cell>
          <cell r="R31">
            <v>500.00000000000006</v>
          </cell>
        </row>
        <row r="32">
          <cell r="Q32" t="str">
            <v>m156p</v>
          </cell>
          <cell r="R32">
            <v>360.90122622574381</v>
          </cell>
        </row>
        <row r="33">
          <cell r="Q33" t="str">
            <v>m104p</v>
          </cell>
          <cell r="R33">
            <v>0</v>
          </cell>
        </row>
        <row r="34">
          <cell r="Q34" t="str">
            <v>m52p</v>
          </cell>
          <cell r="R34">
            <v>400</v>
          </cell>
        </row>
        <row r="35">
          <cell r="Q35" t="str">
            <v>m99p</v>
          </cell>
          <cell r="R35">
            <v>300</v>
          </cell>
        </row>
        <row r="36">
          <cell r="Q36" t="str">
            <v>m51p</v>
          </cell>
          <cell r="R36">
            <v>345.07767122856029</v>
          </cell>
        </row>
        <row r="37">
          <cell r="Q37" t="str">
            <v>m6p</v>
          </cell>
          <cell r="R37">
            <v>0</v>
          </cell>
        </row>
        <row r="38">
          <cell r="Q38" t="str">
            <v>v156p</v>
          </cell>
          <cell r="R38">
            <v>0</v>
          </cell>
        </row>
        <row r="39">
          <cell r="Q39" t="str">
            <v>v99p</v>
          </cell>
          <cell r="R39">
            <v>0</v>
          </cell>
        </row>
        <row r="40">
          <cell r="Q40" t="str">
            <v>d156p</v>
          </cell>
          <cell r="R40">
            <v>0</v>
          </cell>
        </row>
        <row r="41">
          <cell r="Q41" t="str">
            <v>d12p</v>
          </cell>
          <cell r="R41">
            <v>0</v>
          </cell>
        </row>
        <row r="42">
          <cell r="Q42" t="str">
            <v>m257rp</v>
          </cell>
          <cell r="R42">
            <v>0</v>
          </cell>
        </row>
        <row r="43">
          <cell r="Q43" t="str">
            <v>m204rp</v>
          </cell>
          <cell r="R43">
            <v>0</v>
          </cell>
        </row>
        <row r="44">
          <cell r="Q44" t="str">
            <v>m156rp</v>
          </cell>
          <cell r="R44">
            <v>350</v>
          </cell>
        </row>
        <row r="45">
          <cell r="Q45" t="str">
            <v>m104rp</v>
          </cell>
          <cell r="R45">
            <v>302.39446142991534</v>
          </cell>
        </row>
        <row r="46">
          <cell r="Q46" t="str">
            <v>m52rp</v>
          </cell>
          <cell r="R46">
            <v>0</v>
          </cell>
        </row>
        <row r="47">
          <cell r="Q47" t="str">
            <v>m99rp</v>
          </cell>
          <cell r="R47">
            <v>0</v>
          </cell>
        </row>
        <row r="48">
          <cell r="Q48" t="str">
            <v>m51rp</v>
          </cell>
          <cell r="R48">
            <v>350</v>
          </cell>
        </row>
        <row r="49">
          <cell r="Q49" t="str">
            <v>m6rp</v>
          </cell>
          <cell r="R49">
            <v>0</v>
          </cell>
        </row>
        <row r="50">
          <cell r="Q50" t="str">
            <v>v156rp</v>
          </cell>
          <cell r="R50">
            <v>0</v>
          </cell>
        </row>
        <row r="51">
          <cell r="Q51" t="str">
            <v>v99rp</v>
          </cell>
          <cell r="R51">
            <v>0</v>
          </cell>
        </row>
        <row r="52">
          <cell r="Q52" t="str">
            <v>d156rp</v>
          </cell>
          <cell r="R52">
            <v>0</v>
          </cell>
        </row>
        <row r="53">
          <cell r="Q53" t="str">
            <v>d12rp</v>
          </cell>
          <cell r="R53">
            <v>0</v>
          </cell>
        </row>
        <row r="54">
          <cell r="Q54" t="str">
            <v>m257rs</v>
          </cell>
          <cell r="R54">
            <v>259.01190859349856</v>
          </cell>
        </row>
        <row r="55">
          <cell r="Q55" t="str">
            <v>m204rs</v>
          </cell>
          <cell r="R55">
            <v>0</v>
          </cell>
        </row>
        <row r="56">
          <cell r="Q56" t="str">
            <v>m156rs</v>
          </cell>
          <cell r="R56">
            <v>185</v>
          </cell>
        </row>
        <row r="57">
          <cell r="Q57" t="str">
            <v>m104rs</v>
          </cell>
          <cell r="R57">
            <v>0</v>
          </cell>
        </row>
        <row r="58">
          <cell r="Q58" t="str">
            <v>m52rs</v>
          </cell>
          <cell r="R58">
            <v>0</v>
          </cell>
        </row>
        <row r="59">
          <cell r="Q59" t="str">
            <v>m99rs</v>
          </cell>
          <cell r="R59">
            <v>0</v>
          </cell>
        </row>
        <row r="60">
          <cell r="Q60" t="str">
            <v>m51rs</v>
          </cell>
          <cell r="R60">
            <v>0</v>
          </cell>
        </row>
        <row r="61">
          <cell r="Q61" t="str">
            <v>m6rs</v>
          </cell>
          <cell r="R61">
            <v>0</v>
          </cell>
        </row>
        <row r="62">
          <cell r="Q62" t="str">
            <v>v156rs</v>
          </cell>
          <cell r="R62">
            <v>0</v>
          </cell>
        </row>
        <row r="63">
          <cell r="Q63" t="str">
            <v>v99rs</v>
          </cell>
          <cell r="R63">
            <v>0</v>
          </cell>
        </row>
        <row r="64">
          <cell r="Q64" t="str">
            <v>d156rs</v>
          </cell>
          <cell r="R64">
            <v>250</v>
          </cell>
        </row>
        <row r="65">
          <cell r="Q65" t="str">
            <v>d12rs</v>
          </cell>
          <cell r="R65">
            <v>0</v>
          </cell>
        </row>
        <row r="66">
          <cell r="Q66" t="str">
            <v>m257s</v>
          </cell>
          <cell r="R66">
            <v>102.92508205904255</v>
          </cell>
        </row>
        <row r="67">
          <cell r="Q67" t="str">
            <v>m204s</v>
          </cell>
          <cell r="R67">
            <v>0</v>
          </cell>
        </row>
        <row r="68">
          <cell r="Q68" t="str">
            <v>m156s</v>
          </cell>
          <cell r="R68">
            <v>0</v>
          </cell>
        </row>
        <row r="69">
          <cell r="Q69" t="str">
            <v>m104s</v>
          </cell>
          <cell r="R69">
            <v>0</v>
          </cell>
        </row>
        <row r="70">
          <cell r="Q70" t="str">
            <v>m52s</v>
          </cell>
          <cell r="R70">
            <v>0</v>
          </cell>
        </row>
        <row r="71">
          <cell r="Q71" t="str">
            <v>m99s</v>
          </cell>
          <cell r="R71">
            <v>106.2828755801573</v>
          </cell>
        </row>
        <row r="72">
          <cell r="Q72" t="str">
            <v>m51s</v>
          </cell>
          <cell r="R72">
            <v>0</v>
          </cell>
        </row>
        <row r="73">
          <cell r="Q73" t="str">
            <v>m6s</v>
          </cell>
          <cell r="R73">
            <v>106.28287558015725</v>
          </cell>
        </row>
        <row r="74">
          <cell r="Q74" t="str">
            <v>v156s</v>
          </cell>
          <cell r="R74">
            <v>80</v>
          </cell>
        </row>
        <row r="75">
          <cell r="Q75" t="str">
            <v>v99s</v>
          </cell>
          <cell r="R75">
            <v>79.999999999999986</v>
          </cell>
        </row>
        <row r="76">
          <cell r="Q76" t="str">
            <v>d156s</v>
          </cell>
          <cell r="R76">
            <v>80</v>
          </cell>
        </row>
        <row r="77">
          <cell r="Q77" t="str">
            <v>d12s</v>
          </cell>
          <cell r="R77">
            <v>0</v>
          </cell>
        </row>
        <row r="78">
          <cell r="Q78" t="str">
            <v>m257v</v>
          </cell>
          <cell r="R78">
            <v>325.97254004576655</v>
          </cell>
        </row>
        <row r="79">
          <cell r="Q79" t="str">
            <v>m204v</v>
          </cell>
          <cell r="R79">
            <v>293.85208016407876</v>
          </cell>
        </row>
        <row r="80">
          <cell r="Q80" t="str">
            <v>m156v</v>
          </cell>
          <cell r="R80">
            <v>450</v>
          </cell>
        </row>
        <row r="81">
          <cell r="Q81" t="str">
            <v>m104v</v>
          </cell>
          <cell r="R81">
            <v>287.09030353493301</v>
          </cell>
        </row>
        <row r="82">
          <cell r="Q82" t="str">
            <v>m52v</v>
          </cell>
          <cell r="R82">
            <v>0</v>
          </cell>
        </row>
        <row r="83">
          <cell r="Q83" t="str">
            <v>m99v</v>
          </cell>
          <cell r="R83">
            <v>421.97840073529414</v>
          </cell>
        </row>
        <row r="84">
          <cell r="Q84" t="str">
            <v>m51v</v>
          </cell>
          <cell r="R84">
            <v>293.85208016407876</v>
          </cell>
        </row>
        <row r="85">
          <cell r="Q85" t="str">
            <v>m6v</v>
          </cell>
          <cell r="R85">
            <v>325.97254004576661</v>
          </cell>
        </row>
        <row r="86">
          <cell r="Q86" t="str">
            <v>v156v</v>
          </cell>
          <cell r="R86">
            <v>413.60414830604003</v>
          </cell>
        </row>
        <row r="87">
          <cell r="Q87" t="str">
            <v>v99v</v>
          </cell>
          <cell r="R87">
            <v>413.60414830604009</v>
          </cell>
        </row>
        <row r="88">
          <cell r="Q88" t="str">
            <v>d156v</v>
          </cell>
          <cell r="R88">
            <v>516.88172043010763</v>
          </cell>
        </row>
        <row r="89">
          <cell r="Q89" t="str">
            <v>d12v</v>
          </cell>
          <cell r="R89">
            <v>350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RfP_Cleaning_UPS_NL"/>
      <sheetName val="2_General_Questions"/>
      <sheetName val="3_Services,_Quality_and_Inno..."/>
      <sheetName val="4_Implementation"/>
      <sheetName val="5_Financial"/>
      <sheetName val="6_Feedback"/>
    </sheetNames>
    <sheetDataSet>
      <sheetData sheetId="0"/>
      <sheetData sheetId="1">
        <row r="3">
          <cell r="DA3" t="str">
            <v>Yes</v>
          </cell>
          <cell r="DB3" t="str">
            <v>No</v>
          </cell>
        </row>
        <row r="5">
          <cell r="DA5" t="str">
            <v>Yes</v>
          </cell>
          <cell r="DB5" t="str">
            <v>No</v>
          </cell>
        </row>
        <row r="28">
          <cell r="DA28" t="str">
            <v>Yes</v>
          </cell>
          <cell r="DB28" t="str">
            <v>No</v>
          </cell>
        </row>
      </sheetData>
      <sheetData sheetId="2">
        <row r="4">
          <cell r="DA4" t="str">
            <v>Yes</v>
          </cell>
          <cell r="DB4" t="str">
            <v>No</v>
          </cell>
        </row>
        <row r="11">
          <cell r="DA11" t="str">
            <v>Yes</v>
          </cell>
          <cell r="DB11" t="str">
            <v>No</v>
          </cell>
        </row>
      </sheetData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kel paneel"/>
      <sheetName val="spak"/>
      <sheetName val="kompas"/>
      <sheetName val="toelichting"/>
      <sheetName val="werkdagen"/>
      <sheetName val="Vaste gegevens"/>
      <sheetName val="overzicht toeslagen"/>
      <sheetName val="P20-f1"/>
      <sheetName val="P20-fa"/>
      <sheetName val="P20-f2"/>
      <sheetName val="P20-f3"/>
      <sheetName val="P20-f4"/>
      <sheetName val="p20-f6"/>
      <sheetName val="basisblad tarieven"/>
      <sheetName val="invoer_vast_tarief"/>
      <sheetName val="invoerblad"/>
      <sheetName val="Begroting_gulden"/>
      <sheetName val="Begroting_euro"/>
      <sheetName val="tar_ma_vr"/>
      <sheetName val="tar_za"/>
      <sheetName val="tar_zo"/>
      <sheetName val="tar_fe"/>
      <sheetName val="tar_15%"/>
      <sheetName val="tar_20%"/>
      <sheetName val="tar_30%"/>
      <sheetName val="tar_50%"/>
      <sheetName val="tar_60%"/>
      <sheetName val="tar_70%"/>
      <sheetName val="tar_100%"/>
      <sheetName val="tar_115%"/>
      <sheetName val="nog niet"/>
      <sheetName val="machines_guldens"/>
      <sheetName val="schakel paneel_afroep"/>
      <sheetName val="algemeen"/>
      <sheetName val="naw_onderaannemers"/>
      <sheetName val="vloeronderhoud"/>
      <sheetName val="lamellen_vitrage_gordijnen"/>
      <sheetName val="interieur"/>
      <sheetName val="glas"/>
      <sheetName val="computers"/>
      <sheetName val="bedservice"/>
      <sheetName val="bouwschoonmaak"/>
      <sheetName val="plafonds"/>
      <sheetName val="overig"/>
      <sheetName val="lange land 19 juli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K9">
            <v>2.2037100000000001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raag Renate (2)"/>
      <sheetName val="vraag renate"/>
    </sheetNames>
    <definedNames>
      <definedName name="fe" refersTo="#VERW!"/>
      <definedName name="home" refersTo="#VERW!"/>
      <definedName name="Invulinstructie" refersTo="#VERW!"/>
      <definedName name="Macro3" refersTo="#VERW!"/>
      <definedName name="macrop12f2" refersTo="#VERW!"/>
      <definedName name="MacroP17" refersTo="#VERW!"/>
      <definedName name="MacroP17_6" refersTo="#VERW!"/>
      <definedName name="Macrop2" refersTo="#VERW!"/>
      <definedName name="macroP3f16" refersTo="#VERW!"/>
      <definedName name="Macrop6" refersTo="#VERW!"/>
      <definedName name="Macrop7" refersTo="#VERW!"/>
      <definedName name="Overig" refersTo="#VERW!"/>
      <definedName name="slingerb" refersTo="#VERW!"/>
      <definedName name="verise" refersTo="#VERW!"/>
    </definedNames>
    <sheetDataSet>
      <sheetData sheetId="0" refreshError="1"/>
      <sheetData sheetId="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oelichting"/>
      <sheetName val="Invulsheet"/>
      <sheetName val="Key"/>
      <sheetName val="P&amp;L summary"/>
      <sheetName val="P&amp;L 2013"/>
      <sheetName val="P&amp;L 2014"/>
      <sheetName val="P&amp;L 2015"/>
      <sheetName val="P&amp;L 2016"/>
      <sheetName val="P&amp;L 2017"/>
      <sheetName val="P&amp;L 2018"/>
      <sheetName val="%"/>
      <sheetName val="Personnel cost 2014"/>
      <sheetName val="Personnel cost 2015"/>
      <sheetName val="Personnel cost 2016"/>
      <sheetName val="Personnel cost 2017"/>
      <sheetName val="Personnel cost 2018"/>
      <sheetName val="Personnel other"/>
      <sheetName val="Personnel 2014"/>
      <sheetName val="Personnel 2015"/>
      <sheetName val="Personnel 2016"/>
      <sheetName val="Personnel 2017"/>
      <sheetName val="Personnel 2018"/>
      <sheetName val="External Hiring"/>
      <sheetName val="Internal Hiring"/>
      <sheetName val="Sheet5"/>
    </sheetNames>
    <sheetDataSet>
      <sheetData sheetId="0"/>
      <sheetData sheetId="1"/>
      <sheetData sheetId="2">
        <row r="10">
          <cell r="C10">
            <v>1</v>
          </cell>
        </row>
      </sheetData>
      <sheetData sheetId="3"/>
      <sheetData sheetId="4"/>
      <sheetData sheetId="5"/>
      <sheetData sheetId="6">
        <row r="540">
          <cell r="R540">
            <v>0</v>
          </cell>
        </row>
      </sheetData>
      <sheetData sheetId="7">
        <row r="540">
          <cell r="R540">
            <v>0</v>
          </cell>
        </row>
      </sheetData>
      <sheetData sheetId="8">
        <row r="540">
          <cell r="R540">
            <v>0</v>
          </cell>
        </row>
      </sheetData>
      <sheetData sheetId="9">
        <row r="540">
          <cell r="R540">
            <v>0</v>
          </cell>
        </row>
      </sheetData>
      <sheetData sheetId="10">
        <row r="540">
          <cell r="R540">
            <v>0</v>
          </cell>
        </row>
      </sheetData>
      <sheetData sheetId="11">
        <row r="9">
          <cell r="B9">
            <v>2.5000000000000001E-2</v>
          </cell>
        </row>
        <row r="10">
          <cell r="B10">
            <v>0.02</v>
          </cell>
        </row>
        <row r="13">
          <cell r="B13">
            <v>-6.6699999999999995E-2</v>
          </cell>
        </row>
        <row r="16">
          <cell r="B16">
            <v>13112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1"/>
      <sheetName val="Contract Price"/>
      <sheetName val="Schedule 10"/>
      <sheetName val="Schedule 9"/>
      <sheetName val="Schedule 8 prt2"/>
      <sheetName val="Schedule 8"/>
      <sheetName val="Redundy"/>
      <sheetName val="AREAS"/>
      <sheetName val="Data"/>
      <sheetName val="BG1"/>
      <sheetName val="BG2"/>
      <sheetName val="BG3"/>
      <sheetName val="BG4"/>
      <sheetName val="BG5"/>
      <sheetName val="BG6"/>
      <sheetName val="SG1"/>
      <sheetName val="SG2"/>
      <sheetName val="SG3"/>
      <sheetName val="SG4"/>
      <sheetName val="SG5"/>
      <sheetName val="SG6"/>
      <sheetName val="Managers"/>
      <sheetName val="Labour Costs"/>
      <sheetName val="Part 1 Costs"/>
      <sheetName val="Part 2 Costs"/>
      <sheetName val="Part 1"/>
      <sheetName val="Client Spreadsheet"/>
      <sheetName val="Adds to Tender"/>
      <sheetName val="Consumables"/>
      <sheetName val="Contents"/>
      <sheetName val="Differentials "/>
      <sheetName val="Equip &amp; Mats"/>
      <sheetName val="Lab Cost Anal"/>
      <sheetName val="Lab Alloc &amp; Deploy "/>
      <sheetName val="Man Fee"/>
      <sheetName val="Sched of Rates"/>
      <sheetName val="Periodicals "/>
      <sheetName val="ROSTER "/>
      <sheetName val="Part 2"/>
      <sheetName val="Schedule_11"/>
      <sheetName val="Contract_Price"/>
      <sheetName val="Schedule_10"/>
      <sheetName val="Schedule_9"/>
      <sheetName val="Schedule_8_prt2"/>
      <sheetName val="Schedule_8"/>
      <sheetName val="Labour_Costs"/>
      <sheetName val="Part_1_Costs"/>
      <sheetName val="Part_2_Costs"/>
      <sheetName val="Part_1"/>
      <sheetName val="Client_Spreadsheet"/>
      <sheetName val="Adds_to_Tender"/>
      <sheetName val="Differentials_"/>
      <sheetName val="Equip_&amp;_Mats"/>
      <sheetName val="Lab_Cost_Anal"/>
      <sheetName val="Lab_Alloc_&amp;_Deploy_"/>
      <sheetName val="Man_Fee"/>
      <sheetName val="Sched_of_Rates"/>
      <sheetName val="Periodicals_"/>
      <sheetName val="ROSTER_"/>
      <sheetName val="Part_2"/>
      <sheetName val="Schedule_111"/>
      <sheetName val="Contract_Price1"/>
      <sheetName val="Schedule_101"/>
      <sheetName val="Schedule_91"/>
      <sheetName val="Schedule_8_prt21"/>
      <sheetName val="Schedule_81"/>
      <sheetName val="Labour_Costs1"/>
      <sheetName val="Part_1_Costs1"/>
      <sheetName val="Part_2_Costs1"/>
      <sheetName val="Part_11"/>
      <sheetName val="Client_Spreadsheet1"/>
      <sheetName val="Adds_to_Tender1"/>
      <sheetName val="Differentials_1"/>
      <sheetName val="Equip_&amp;_Mats1"/>
      <sheetName val="Lab_Cost_Anal1"/>
      <sheetName val="Lab_Alloc_&amp;_Deploy_1"/>
      <sheetName val="Man_Fee1"/>
      <sheetName val="Sched_of_Rates1"/>
      <sheetName val="Periodicals_1"/>
      <sheetName val="ROSTER_1"/>
      <sheetName val="Part_21"/>
      <sheetName val="Expense Listing"/>
      <sheetName val="Schedule_113"/>
      <sheetName val="Contract_Price2"/>
      <sheetName val="Schedule_102"/>
      <sheetName val="Schedule_92"/>
      <sheetName val="Schedule_8_prt22"/>
      <sheetName val="Schedule_82"/>
      <sheetName val="Labour_Costs2"/>
      <sheetName val="Part_1_Costs2"/>
      <sheetName val="Part_2_Costs2"/>
      <sheetName val="Part_12"/>
      <sheetName val="Client_Spreadsheet2"/>
      <sheetName val="Adds_to_Tender2"/>
      <sheetName val="Differentials_2"/>
      <sheetName val="Equip_&amp;_Mats2"/>
      <sheetName val="Lab_Cost_Anal2"/>
      <sheetName val="Lab_Alloc_&amp;_Deploy_2"/>
      <sheetName val="Man_Fee2"/>
      <sheetName val="Sched_of_Rates2"/>
      <sheetName val="Periodicals_2"/>
      <sheetName val="ROSTER_2"/>
      <sheetName val="Part_22"/>
      <sheetName val="Schedule_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ertes"/>
      <sheetName val="Leeswijzer"/>
      <sheetName val="Zone-indeling"/>
      <sheetName val="Kostencalculatie P1"/>
      <sheetName val="Kostencalculatie P2"/>
      <sheetName val="Casussen"/>
      <sheetName val="Budget v. asito"/>
      <sheetName val="Taakverdeling P1 + P2"/>
      <sheetName val="Inzet leiding perceel 1"/>
      <sheetName val="Budget op tariefcomponent P1"/>
      <sheetName val="Inzet leiding perceel 2"/>
      <sheetName val="Budget op tariefcomponent P2"/>
      <sheetName val="Extra OK"/>
      <sheetName val="Buitenterreinen"/>
      <sheetName val="Bijlage 1B-a + 1A-b"/>
      <sheetName val="Ruimtestaten"/>
      <sheetName val="Vragen v. opmerkingen"/>
      <sheetName val="Totaaloverzicht asito"/>
      <sheetName val="Vloeronderhoud"/>
      <sheetName val="Bijlage 1-A-a"/>
      <sheetName val="Bijlage 5K Budgetten"/>
      <sheetName val="Bijlage 5J-1 "/>
      <sheetName val="Bijlage 5J-2"/>
      <sheetName val="Normstelling"/>
      <sheetName val="Ruimtesoorten"/>
      <sheetName val="Freq. toewijzing"/>
      <sheetName val="Onderbouwing Freq."/>
      <sheetName val="TARIEVEN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6">
          <cell r="B6" t="str">
            <v>JEUGD Loongroep 1</v>
          </cell>
        </row>
        <row r="52">
          <cell r="I52">
            <v>5.55</v>
          </cell>
        </row>
      </sheetData>
      <sheetData sheetId="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  <sheetName val="Vaste gegeve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s"/>
      <sheetName val="Work Scedule Wijhe "/>
      <sheetName val="Uren calculatie"/>
      <sheetName val="NAW blad - Resumé"/>
      <sheetName val="Transport dag"/>
      <sheetName val="Transport nacht"/>
      <sheetName val="Middag werk 5w"/>
      <sheetName val="nachtwerk 5w"/>
      <sheetName val="zaterdag werk"/>
      <sheetName val="Leiding"/>
      <sheetName val="Calculatieblad uurtarieven"/>
      <sheetName val="Regietarieven"/>
      <sheetName val="soclasten 2011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satie"/>
      <sheetName val="Categorieen"/>
      <sheetName val="Abt Emo School Westeremden 1906"/>
    </sheetNames>
    <sheetDataSet>
      <sheetData sheetId="0" refreshError="1"/>
      <sheetData sheetId="1" refreshError="1">
        <row r="1059">
          <cell r="A1059" t="str">
            <v>normaal</v>
          </cell>
          <cell r="B1059">
            <v>30</v>
          </cell>
          <cell r="C1059">
            <v>31</v>
          </cell>
          <cell r="D1059">
            <v>32</v>
          </cell>
          <cell r="E1059">
            <v>33</v>
          </cell>
          <cell r="F1059">
            <v>34</v>
          </cell>
          <cell r="G1059">
            <v>35</v>
          </cell>
          <cell r="H1059">
            <v>36</v>
          </cell>
          <cell r="I1059">
            <v>37</v>
          </cell>
          <cell r="J1059">
            <v>38</v>
          </cell>
          <cell r="K1059">
            <v>39</v>
          </cell>
          <cell r="L1059">
            <v>40</v>
          </cell>
          <cell r="M1059">
            <v>41</v>
          </cell>
          <cell r="N1059">
            <v>42</v>
          </cell>
          <cell r="O1059">
            <v>43</v>
          </cell>
          <cell r="P1059">
            <v>44</v>
          </cell>
          <cell r="Q1059">
            <v>45</v>
          </cell>
          <cell r="R1059">
            <v>46</v>
          </cell>
          <cell r="S1059">
            <v>47</v>
          </cell>
          <cell r="T1059">
            <v>48</v>
          </cell>
          <cell r="U1059">
            <v>49</v>
          </cell>
          <cell r="V1059">
            <v>50</v>
          </cell>
          <cell r="W1059">
            <v>51</v>
          </cell>
          <cell r="X1059">
            <v>52</v>
          </cell>
        </row>
        <row r="1060">
          <cell r="A1060" t="str">
            <v>A</v>
          </cell>
          <cell r="B1060">
            <v>150</v>
          </cell>
          <cell r="C1060">
            <v>155</v>
          </cell>
          <cell r="D1060">
            <v>160</v>
          </cell>
          <cell r="E1060">
            <v>165</v>
          </cell>
          <cell r="F1060">
            <v>170</v>
          </cell>
          <cell r="G1060">
            <v>175</v>
          </cell>
          <cell r="H1060">
            <v>180</v>
          </cell>
          <cell r="I1060">
            <v>185</v>
          </cell>
          <cell r="J1060">
            <v>190</v>
          </cell>
          <cell r="K1060">
            <v>195</v>
          </cell>
          <cell r="L1060">
            <v>200</v>
          </cell>
          <cell r="M1060">
            <v>205</v>
          </cell>
          <cell r="N1060">
            <v>210</v>
          </cell>
          <cell r="O1060">
            <v>215</v>
          </cell>
          <cell r="P1060">
            <v>220</v>
          </cell>
          <cell r="Q1060">
            <v>225</v>
          </cell>
          <cell r="R1060">
            <v>230</v>
          </cell>
          <cell r="S1060">
            <v>235</v>
          </cell>
          <cell r="T1060">
            <v>240</v>
          </cell>
          <cell r="U1060">
            <v>245</v>
          </cell>
          <cell r="V1060">
            <v>250</v>
          </cell>
          <cell r="W1060">
            <v>255</v>
          </cell>
          <cell r="X1060">
            <v>260</v>
          </cell>
        </row>
        <row r="1061">
          <cell r="A1061" t="str">
            <v>B</v>
          </cell>
          <cell r="B1061">
            <v>150</v>
          </cell>
          <cell r="C1061">
            <v>155</v>
          </cell>
          <cell r="D1061">
            <v>160</v>
          </cell>
          <cell r="E1061">
            <v>165</v>
          </cell>
          <cell r="F1061">
            <v>170</v>
          </cell>
          <cell r="G1061">
            <v>175</v>
          </cell>
          <cell r="H1061">
            <v>180</v>
          </cell>
          <cell r="I1061">
            <v>185</v>
          </cell>
          <cell r="J1061">
            <v>190</v>
          </cell>
          <cell r="K1061">
            <v>195</v>
          </cell>
          <cell r="L1061">
            <v>200</v>
          </cell>
          <cell r="M1061">
            <v>205</v>
          </cell>
          <cell r="N1061">
            <v>210</v>
          </cell>
          <cell r="O1061">
            <v>215</v>
          </cell>
          <cell r="P1061">
            <v>220</v>
          </cell>
          <cell r="Q1061">
            <v>225</v>
          </cell>
          <cell r="R1061">
            <v>230</v>
          </cell>
          <cell r="S1061">
            <v>235</v>
          </cell>
          <cell r="T1061">
            <v>240</v>
          </cell>
          <cell r="U1061">
            <v>245</v>
          </cell>
          <cell r="V1061">
            <v>250</v>
          </cell>
          <cell r="W1061">
            <v>255</v>
          </cell>
          <cell r="X1061">
            <v>260</v>
          </cell>
        </row>
        <row r="1062">
          <cell r="A1062" t="str">
            <v>C</v>
          </cell>
          <cell r="B1062">
            <v>150</v>
          </cell>
          <cell r="C1062">
            <v>155</v>
          </cell>
          <cell r="D1062">
            <v>160</v>
          </cell>
          <cell r="E1062">
            <v>165</v>
          </cell>
          <cell r="F1062">
            <v>170</v>
          </cell>
          <cell r="G1062">
            <v>175</v>
          </cell>
          <cell r="H1062">
            <v>180</v>
          </cell>
          <cell r="I1062">
            <v>185</v>
          </cell>
          <cell r="J1062">
            <v>190</v>
          </cell>
          <cell r="K1062">
            <v>195</v>
          </cell>
          <cell r="L1062">
            <v>200</v>
          </cell>
          <cell r="M1062">
            <v>205</v>
          </cell>
          <cell r="N1062">
            <v>210</v>
          </cell>
          <cell r="O1062">
            <v>215</v>
          </cell>
          <cell r="P1062">
            <v>220</v>
          </cell>
          <cell r="Q1062">
            <v>225</v>
          </cell>
          <cell r="R1062">
            <v>230</v>
          </cell>
          <cell r="S1062">
            <v>235</v>
          </cell>
          <cell r="T1062">
            <v>240</v>
          </cell>
          <cell r="U1062">
            <v>245</v>
          </cell>
          <cell r="V1062">
            <v>250</v>
          </cell>
          <cell r="W1062">
            <v>255</v>
          </cell>
          <cell r="X1062">
            <v>260</v>
          </cell>
        </row>
        <row r="1063">
          <cell r="A1063" t="str">
            <v>D</v>
          </cell>
          <cell r="B1063">
            <v>150</v>
          </cell>
          <cell r="C1063">
            <v>155</v>
          </cell>
          <cell r="D1063">
            <v>160</v>
          </cell>
          <cell r="E1063">
            <v>165</v>
          </cell>
          <cell r="F1063">
            <v>170</v>
          </cell>
          <cell r="G1063">
            <v>175</v>
          </cell>
          <cell r="H1063">
            <v>180</v>
          </cell>
          <cell r="I1063">
            <v>185</v>
          </cell>
          <cell r="J1063">
            <v>190</v>
          </cell>
          <cell r="K1063">
            <v>195</v>
          </cell>
          <cell r="L1063">
            <v>200</v>
          </cell>
          <cell r="M1063">
            <v>205</v>
          </cell>
          <cell r="N1063">
            <v>210</v>
          </cell>
          <cell r="O1063">
            <v>215</v>
          </cell>
          <cell r="P1063">
            <v>220</v>
          </cell>
          <cell r="Q1063">
            <v>225</v>
          </cell>
          <cell r="R1063">
            <v>230</v>
          </cell>
          <cell r="S1063">
            <v>235</v>
          </cell>
          <cell r="T1063">
            <v>240</v>
          </cell>
          <cell r="U1063">
            <v>245</v>
          </cell>
          <cell r="V1063">
            <v>250</v>
          </cell>
          <cell r="W1063">
            <v>255</v>
          </cell>
          <cell r="X1063">
            <v>260</v>
          </cell>
        </row>
        <row r="1064">
          <cell r="A1064" t="str">
            <v>E</v>
          </cell>
          <cell r="B1064">
            <v>150</v>
          </cell>
          <cell r="C1064">
            <v>155</v>
          </cell>
          <cell r="D1064">
            <v>160</v>
          </cell>
          <cell r="E1064">
            <v>165</v>
          </cell>
          <cell r="F1064">
            <v>170</v>
          </cell>
          <cell r="G1064">
            <v>175</v>
          </cell>
          <cell r="H1064">
            <v>180</v>
          </cell>
          <cell r="I1064">
            <v>185</v>
          </cell>
          <cell r="J1064">
            <v>190</v>
          </cell>
          <cell r="K1064">
            <v>195</v>
          </cell>
          <cell r="L1064">
            <v>200</v>
          </cell>
          <cell r="M1064">
            <v>205</v>
          </cell>
          <cell r="N1064">
            <v>210</v>
          </cell>
          <cell r="O1064">
            <v>215</v>
          </cell>
          <cell r="P1064">
            <v>220</v>
          </cell>
          <cell r="Q1064">
            <v>225</v>
          </cell>
          <cell r="R1064">
            <v>230</v>
          </cell>
          <cell r="S1064">
            <v>235</v>
          </cell>
          <cell r="T1064">
            <v>240</v>
          </cell>
          <cell r="U1064">
            <v>245</v>
          </cell>
          <cell r="V1064">
            <v>250</v>
          </cell>
          <cell r="W1064">
            <v>255</v>
          </cell>
          <cell r="X1064">
            <v>260</v>
          </cell>
        </row>
        <row r="1065">
          <cell r="A1065" t="str">
            <v>F</v>
          </cell>
          <cell r="B1065">
            <v>3</v>
          </cell>
          <cell r="C1065">
            <v>3</v>
          </cell>
          <cell r="D1065">
            <v>3</v>
          </cell>
          <cell r="E1065">
            <v>3</v>
          </cell>
          <cell r="F1065">
            <v>3</v>
          </cell>
          <cell r="G1065">
            <v>3</v>
          </cell>
          <cell r="H1065">
            <v>3</v>
          </cell>
          <cell r="I1065">
            <v>3</v>
          </cell>
          <cell r="J1065">
            <v>3</v>
          </cell>
          <cell r="K1065">
            <v>3</v>
          </cell>
          <cell r="L1065">
            <v>3</v>
          </cell>
          <cell r="M1065">
            <v>3</v>
          </cell>
          <cell r="N1065">
            <v>3</v>
          </cell>
          <cell r="O1065">
            <v>3</v>
          </cell>
          <cell r="P1065">
            <v>3</v>
          </cell>
          <cell r="Q1065">
            <v>3</v>
          </cell>
          <cell r="R1065">
            <v>3</v>
          </cell>
          <cell r="S1065">
            <v>3</v>
          </cell>
          <cell r="T1065">
            <v>3</v>
          </cell>
          <cell r="U1065">
            <v>3</v>
          </cell>
          <cell r="V1065">
            <v>3</v>
          </cell>
          <cell r="W1065">
            <v>3</v>
          </cell>
          <cell r="X1065">
            <v>3</v>
          </cell>
        </row>
        <row r="1066">
          <cell r="A1066" t="str">
            <v>G</v>
          </cell>
          <cell r="B1066">
            <v>1</v>
          </cell>
          <cell r="C1066">
            <v>1</v>
          </cell>
          <cell r="D1066">
            <v>1</v>
          </cell>
          <cell r="E1066">
            <v>1</v>
          </cell>
          <cell r="F1066">
            <v>1</v>
          </cell>
          <cell r="G1066">
            <v>1</v>
          </cell>
          <cell r="H1066">
            <v>1</v>
          </cell>
          <cell r="I1066">
            <v>1</v>
          </cell>
          <cell r="J1066">
            <v>1</v>
          </cell>
          <cell r="K1066">
            <v>1</v>
          </cell>
          <cell r="L1066">
            <v>1</v>
          </cell>
          <cell r="M1066">
            <v>1</v>
          </cell>
          <cell r="N1066">
            <v>1</v>
          </cell>
          <cell r="O1066">
            <v>1</v>
          </cell>
          <cell r="P1066">
            <v>1</v>
          </cell>
          <cell r="Q1066">
            <v>1</v>
          </cell>
          <cell r="R1066">
            <v>1</v>
          </cell>
          <cell r="S1066">
            <v>1</v>
          </cell>
          <cell r="T1066">
            <v>1</v>
          </cell>
          <cell r="U1066">
            <v>1</v>
          </cell>
          <cell r="V1066">
            <v>1</v>
          </cell>
          <cell r="W1066">
            <v>1</v>
          </cell>
          <cell r="X1066">
            <v>1</v>
          </cell>
        </row>
        <row r="1067">
          <cell r="A1067" t="str">
            <v>H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</row>
      </sheetData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sopgave"/>
      <sheetName val="1. Opbouw uren"/>
      <sheetName val="2. Financiele opbouw"/>
      <sheetName val="3. Glasbewassing"/>
      <sheetName val="4. Afroepprijzen"/>
      <sheetName val="5. Kwaliteitsmetingen"/>
      <sheetName val="6. Managment rapportage"/>
      <sheetName val="7. Materialen en middelen"/>
      <sheetName val="8. Opbouw uurtarieven"/>
      <sheetName val="9. Mutatie verslag"/>
      <sheetName val="10. Totaal overzicht bestek "/>
      <sheetName val="11. Mariahove"/>
      <sheetName val="12. Beukenhof"/>
      <sheetName val="13. Heideduin"/>
      <sheetName val="14. Jacqueline"/>
      <sheetName val="15. Elisabeth"/>
      <sheetName val="16. Avondvrede"/>
      <sheetName val="17. Stuijvenburgh "/>
      <sheetName val="18. Moermont"/>
      <sheetName val="19. Hospice de Markies"/>
      <sheetName val="Tijden kamer"/>
      <sheetName val="Vloersoort"/>
      <sheetName val="Frequentie Moermont"/>
      <sheetName val="Vloersoort Moermont"/>
      <sheetName val="20. ABG"/>
      <sheetName val="21. Hoofdbureau + opl centr"/>
      <sheetName val="22. Lindenburgh"/>
      <sheetName val="23. Nieuwe Haven"/>
      <sheetName val="24. Onze Stede"/>
      <sheetName val="25. De Vossemeren"/>
      <sheetName val="26. Ureninzet bestek"/>
      <sheetName val="Ruimtegebruik"/>
      <sheetName val="Th. taakverdel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Aantal van m2 bewonerskamers</v>
          </cell>
        </row>
        <row r="2">
          <cell r="C2" t="str">
            <v>m2 bewonerskamers</v>
          </cell>
          <cell r="D2" t="str">
            <v>Totaal</v>
          </cell>
          <cell r="E2" t="str">
            <v>Min/kamer/week</v>
          </cell>
          <cell r="F2" t="str">
            <v>Uren/week</v>
          </cell>
          <cell r="G2" t="str">
            <v>Uren/dag</v>
          </cell>
        </row>
        <row r="3">
          <cell r="C3">
            <v>5.4</v>
          </cell>
          <cell r="D3">
            <v>1</v>
          </cell>
          <cell r="E3">
            <v>35</v>
          </cell>
          <cell r="F3">
            <v>0.58333333333333337</v>
          </cell>
          <cell r="G3">
            <v>0.11666666666666667</v>
          </cell>
        </row>
        <row r="4">
          <cell r="C4">
            <v>6.8</v>
          </cell>
          <cell r="D4">
            <v>1</v>
          </cell>
          <cell r="E4">
            <v>35</v>
          </cell>
          <cell r="F4">
            <v>0.58333333333333337</v>
          </cell>
          <cell r="G4">
            <v>0.11666666666666667</v>
          </cell>
        </row>
        <row r="5">
          <cell r="C5">
            <v>9.76</v>
          </cell>
          <cell r="D5">
            <v>1</v>
          </cell>
          <cell r="E5">
            <v>35</v>
          </cell>
          <cell r="F5">
            <v>0.58333333333333337</v>
          </cell>
          <cell r="G5">
            <v>0.11666666666666667</v>
          </cell>
        </row>
        <row r="6">
          <cell r="C6">
            <v>11</v>
          </cell>
          <cell r="D6">
            <v>2</v>
          </cell>
          <cell r="E6">
            <v>35</v>
          </cell>
          <cell r="F6">
            <v>0.58333333333333337</v>
          </cell>
          <cell r="G6">
            <v>0.11666666666666667</v>
          </cell>
        </row>
        <row r="7">
          <cell r="C7">
            <v>14</v>
          </cell>
          <cell r="D7">
            <v>1</v>
          </cell>
          <cell r="E7">
            <v>35</v>
          </cell>
          <cell r="F7">
            <v>0.58333333333333337</v>
          </cell>
          <cell r="G7">
            <v>0.11666666666666667</v>
          </cell>
        </row>
        <row r="8">
          <cell r="C8">
            <v>14.35</v>
          </cell>
          <cell r="D8">
            <v>4</v>
          </cell>
          <cell r="E8">
            <v>35</v>
          </cell>
          <cell r="F8">
            <v>0.58333333333333337</v>
          </cell>
          <cell r="G8">
            <v>0.11666666666666667</v>
          </cell>
        </row>
        <row r="9">
          <cell r="C9">
            <v>14.8</v>
          </cell>
          <cell r="D9">
            <v>1</v>
          </cell>
          <cell r="E9">
            <v>35</v>
          </cell>
          <cell r="F9">
            <v>0.58333333333333337</v>
          </cell>
          <cell r="G9">
            <v>0.11666666666666667</v>
          </cell>
        </row>
        <row r="10">
          <cell r="C10">
            <v>15</v>
          </cell>
          <cell r="D10">
            <v>1</v>
          </cell>
          <cell r="E10">
            <v>35</v>
          </cell>
          <cell r="F10">
            <v>0.58333333333333337</v>
          </cell>
          <cell r="G10">
            <v>0.11666666666666667</v>
          </cell>
        </row>
        <row r="11">
          <cell r="C11">
            <v>15.16</v>
          </cell>
          <cell r="D11">
            <v>32</v>
          </cell>
          <cell r="E11">
            <v>35</v>
          </cell>
          <cell r="F11">
            <v>0.58333333333333337</v>
          </cell>
          <cell r="G11">
            <v>0.11666666666666667</v>
          </cell>
        </row>
        <row r="12">
          <cell r="C12">
            <v>15.18</v>
          </cell>
          <cell r="D12">
            <v>5</v>
          </cell>
          <cell r="E12">
            <v>35</v>
          </cell>
          <cell r="F12">
            <v>0.58333333333333337</v>
          </cell>
          <cell r="G12">
            <v>0.11666666666666667</v>
          </cell>
        </row>
        <row r="13">
          <cell r="C13">
            <v>15.38</v>
          </cell>
          <cell r="D13">
            <v>1</v>
          </cell>
          <cell r="E13">
            <v>35</v>
          </cell>
          <cell r="F13">
            <v>0.58333333333333337</v>
          </cell>
          <cell r="G13">
            <v>0.11666666666666667</v>
          </cell>
        </row>
        <row r="14">
          <cell r="C14">
            <v>18.2</v>
          </cell>
          <cell r="D14">
            <v>1</v>
          </cell>
          <cell r="E14">
            <v>35</v>
          </cell>
          <cell r="F14">
            <v>0.58333333333333337</v>
          </cell>
          <cell r="G14">
            <v>0.11666666666666667</v>
          </cell>
        </row>
        <row r="15">
          <cell r="C15">
            <v>20</v>
          </cell>
          <cell r="D15">
            <v>5</v>
          </cell>
          <cell r="E15">
            <v>40</v>
          </cell>
          <cell r="F15">
            <v>0.66666666666666663</v>
          </cell>
          <cell r="G15">
            <v>0.13333333333333333</v>
          </cell>
        </row>
        <row r="16">
          <cell r="C16">
            <v>21</v>
          </cell>
          <cell r="D16">
            <v>17</v>
          </cell>
          <cell r="E16">
            <v>40</v>
          </cell>
          <cell r="F16">
            <v>0.66666666666666663</v>
          </cell>
          <cell r="G16">
            <v>0.13333333333333333</v>
          </cell>
        </row>
        <row r="17">
          <cell r="C17">
            <v>22</v>
          </cell>
          <cell r="D17">
            <v>62</v>
          </cell>
          <cell r="E17">
            <v>40</v>
          </cell>
          <cell r="F17">
            <v>0.66666666666666663</v>
          </cell>
          <cell r="G17">
            <v>0.13333333333333333</v>
          </cell>
        </row>
        <row r="18">
          <cell r="C18">
            <v>22.05</v>
          </cell>
          <cell r="D18">
            <v>2</v>
          </cell>
          <cell r="E18">
            <v>40</v>
          </cell>
          <cell r="F18">
            <v>0.66666666666666663</v>
          </cell>
          <cell r="G18">
            <v>0.13333333333333333</v>
          </cell>
        </row>
        <row r="19">
          <cell r="C19">
            <v>22.2</v>
          </cell>
          <cell r="D19">
            <v>35</v>
          </cell>
          <cell r="E19">
            <v>40</v>
          </cell>
          <cell r="F19">
            <v>0.66666666666666663</v>
          </cell>
          <cell r="G19">
            <v>0.13333333333333333</v>
          </cell>
        </row>
        <row r="20">
          <cell r="C20">
            <v>22.22</v>
          </cell>
          <cell r="D20">
            <v>2</v>
          </cell>
          <cell r="E20">
            <v>40</v>
          </cell>
          <cell r="F20">
            <v>0.66666666666666663</v>
          </cell>
          <cell r="G20">
            <v>0.13333333333333333</v>
          </cell>
        </row>
        <row r="21">
          <cell r="C21">
            <v>22.38</v>
          </cell>
          <cell r="D21">
            <v>4</v>
          </cell>
          <cell r="E21">
            <v>40</v>
          </cell>
          <cell r="F21">
            <v>0.66666666666666663</v>
          </cell>
          <cell r="G21">
            <v>0.13333333333333333</v>
          </cell>
        </row>
        <row r="22">
          <cell r="C22">
            <v>22.5</v>
          </cell>
          <cell r="D22">
            <v>77</v>
          </cell>
          <cell r="E22">
            <v>40</v>
          </cell>
          <cell r="F22">
            <v>0.66666666666666663</v>
          </cell>
          <cell r="G22">
            <v>0.13333333333333333</v>
          </cell>
        </row>
        <row r="23">
          <cell r="C23">
            <v>22.57</v>
          </cell>
          <cell r="D23">
            <v>11</v>
          </cell>
          <cell r="E23">
            <v>40</v>
          </cell>
          <cell r="F23">
            <v>0.66666666666666663</v>
          </cell>
          <cell r="G23">
            <v>0.13333333333333333</v>
          </cell>
        </row>
        <row r="24">
          <cell r="C24">
            <v>22.8</v>
          </cell>
          <cell r="D24">
            <v>3</v>
          </cell>
          <cell r="E24">
            <v>40</v>
          </cell>
          <cell r="F24">
            <v>0.66666666666666663</v>
          </cell>
          <cell r="G24">
            <v>0.13333333333333333</v>
          </cell>
        </row>
        <row r="25">
          <cell r="C25">
            <v>22.94</v>
          </cell>
          <cell r="D25">
            <v>4</v>
          </cell>
          <cell r="E25">
            <v>40</v>
          </cell>
          <cell r="F25">
            <v>0.66666666666666663</v>
          </cell>
          <cell r="G25">
            <v>0.13333333333333333</v>
          </cell>
        </row>
        <row r="26">
          <cell r="C26">
            <v>23</v>
          </cell>
          <cell r="D26">
            <v>10</v>
          </cell>
          <cell r="E26">
            <v>40</v>
          </cell>
          <cell r="F26">
            <v>0.66666666666666663</v>
          </cell>
          <cell r="G26">
            <v>0.13333333333333333</v>
          </cell>
        </row>
        <row r="27">
          <cell r="C27">
            <v>23.26</v>
          </cell>
          <cell r="D27">
            <v>27</v>
          </cell>
          <cell r="E27">
            <v>40</v>
          </cell>
          <cell r="F27">
            <v>0.66666666666666663</v>
          </cell>
          <cell r="G27">
            <v>0.13333333333333333</v>
          </cell>
        </row>
        <row r="28">
          <cell r="C28">
            <v>23.88</v>
          </cell>
          <cell r="D28">
            <v>20</v>
          </cell>
          <cell r="E28">
            <v>40</v>
          </cell>
          <cell r="F28">
            <v>0.66666666666666663</v>
          </cell>
          <cell r="G28">
            <v>0.13333333333333333</v>
          </cell>
        </row>
        <row r="29">
          <cell r="C29">
            <v>24</v>
          </cell>
          <cell r="D29">
            <v>35</v>
          </cell>
          <cell r="E29">
            <v>40</v>
          </cell>
          <cell r="F29">
            <v>0.66666666666666663</v>
          </cell>
          <cell r="G29">
            <v>0.13333333333333333</v>
          </cell>
        </row>
        <row r="30">
          <cell r="C30">
            <v>24.45</v>
          </cell>
          <cell r="D30">
            <v>31</v>
          </cell>
          <cell r="E30">
            <v>40</v>
          </cell>
          <cell r="F30">
            <v>0.66666666666666663</v>
          </cell>
          <cell r="G30">
            <v>0.13333333333333333</v>
          </cell>
        </row>
        <row r="31">
          <cell r="C31">
            <v>24.6</v>
          </cell>
          <cell r="D31">
            <v>32</v>
          </cell>
          <cell r="E31">
            <v>40</v>
          </cell>
          <cell r="F31">
            <v>0.66666666666666663</v>
          </cell>
          <cell r="G31">
            <v>0.13333333333333333</v>
          </cell>
        </row>
        <row r="32">
          <cell r="C32">
            <v>24.82</v>
          </cell>
          <cell r="D32">
            <v>56</v>
          </cell>
          <cell r="E32">
            <v>40</v>
          </cell>
          <cell r="F32">
            <v>0.66666666666666663</v>
          </cell>
          <cell r="G32">
            <v>0.13333333333333333</v>
          </cell>
        </row>
        <row r="33">
          <cell r="C33">
            <v>25</v>
          </cell>
          <cell r="D33">
            <v>43</v>
          </cell>
          <cell r="E33">
            <v>40</v>
          </cell>
          <cell r="F33">
            <v>0.66666666666666663</v>
          </cell>
          <cell r="G33">
            <v>0.13333333333333333</v>
          </cell>
        </row>
        <row r="34">
          <cell r="C34">
            <v>26</v>
          </cell>
          <cell r="D34">
            <v>41</v>
          </cell>
          <cell r="E34">
            <v>40</v>
          </cell>
          <cell r="F34">
            <v>0.66666666666666663</v>
          </cell>
          <cell r="G34">
            <v>0.13333333333333333</v>
          </cell>
        </row>
        <row r="35">
          <cell r="C35">
            <v>26.45</v>
          </cell>
          <cell r="D35">
            <v>2</v>
          </cell>
          <cell r="E35">
            <v>40</v>
          </cell>
          <cell r="F35">
            <v>0.66666666666666663</v>
          </cell>
          <cell r="G35">
            <v>0.13333333333333333</v>
          </cell>
        </row>
        <row r="36">
          <cell r="C36">
            <v>26.65</v>
          </cell>
          <cell r="D36">
            <v>8</v>
          </cell>
          <cell r="E36">
            <v>40</v>
          </cell>
          <cell r="F36">
            <v>0.66666666666666663</v>
          </cell>
          <cell r="G36">
            <v>0.13333333333333333</v>
          </cell>
        </row>
        <row r="37">
          <cell r="C37">
            <v>27</v>
          </cell>
          <cell r="D37">
            <v>3</v>
          </cell>
          <cell r="E37">
            <v>40</v>
          </cell>
          <cell r="F37">
            <v>0.66666666666666663</v>
          </cell>
          <cell r="G37">
            <v>0.13333333333333333</v>
          </cell>
        </row>
        <row r="38">
          <cell r="C38">
            <v>27.7</v>
          </cell>
          <cell r="D38">
            <v>27</v>
          </cell>
          <cell r="E38">
            <v>40</v>
          </cell>
          <cell r="F38">
            <v>0.66666666666666663</v>
          </cell>
          <cell r="G38">
            <v>0.13333333333333333</v>
          </cell>
        </row>
        <row r="39">
          <cell r="C39">
            <v>28</v>
          </cell>
          <cell r="D39">
            <v>16</v>
          </cell>
          <cell r="E39">
            <v>40</v>
          </cell>
          <cell r="F39">
            <v>0.66666666666666663</v>
          </cell>
          <cell r="G39">
            <v>0.13333333333333333</v>
          </cell>
        </row>
        <row r="40">
          <cell r="C40">
            <v>28.12</v>
          </cell>
          <cell r="D40">
            <v>3</v>
          </cell>
          <cell r="E40">
            <v>40</v>
          </cell>
          <cell r="F40">
            <v>0.66666666666666663</v>
          </cell>
          <cell r="G40">
            <v>0.13333333333333333</v>
          </cell>
        </row>
        <row r="41">
          <cell r="C41">
            <v>28.14</v>
          </cell>
          <cell r="D41">
            <v>1</v>
          </cell>
          <cell r="E41">
            <v>40</v>
          </cell>
          <cell r="F41">
            <v>0.66666666666666663</v>
          </cell>
          <cell r="G41">
            <v>0.13333333333333333</v>
          </cell>
        </row>
        <row r="42">
          <cell r="C42">
            <v>28.46</v>
          </cell>
          <cell r="D42">
            <v>10</v>
          </cell>
          <cell r="E42">
            <v>40</v>
          </cell>
          <cell r="F42">
            <v>0.66666666666666663</v>
          </cell>
          <cell r="G42">
            <v>0.13333333333333333</v>
          </cell>
        </row>
        <row r="43">
          <cell r="C43">
            <v>29.05</v>
          </cell>
          <cell r="D43">
            <v>6</v>
          </cell>
          <cell r="E43">
            <v>40</v>
          </cell>
          <cell r="F43">
            <v>0.66666666666666663</v>
          </cell>
          <cell r="G43">
            <v>0.13333333333333333</v>
          </cell>
        </row>
        <row r="44">
          <cell r="C44">
            <v>30</v>
          </cell>
          <cell r="D44">
            <v>27</v>
          </cell>
          <cell r="E44">
            <v>40</v>
          </cell>
          <cell r="F44">
            <v>0.66666666666666663</v>
          </cell>
          <cell r="G44">
            <v>0.13333333333333333</v>
          </cell>
        </row>
        <row r="45">
          <cell r="C45">
            <v>31</v>
          </cell>
          <cell r="D45">
            <v>9</v>
          </cell>
          <cell r="E45">
            <v>45</v>
          </cell>
          <cell r="F45">
            <v>0.75</v>
          </cell>
          <cell r="G45">
            <v>0.15</v>
          </cell>
        </row>
        <row r="46">
          <cell r="C46">
            <v>32</v>
          </cell>
          <cell r="D46">
            <v>24</v>
          </cell>
          <cell r="E46">
            <v>45</v>
          </cell>
          <cell r="F46">
            <v>0.75</v>
          </cell>
          <cell r="G46">
            <v>0.15</v>
          </cell>
        </row>
        <row r="47">
          <cell r="C47">
            <v>33</v>
          </cell>
          <cell r="D47">
            <v>6</v>
          </cell>
          <cell r="E47">
            <v>45</v>
          </cell>
          <cell r="F47">
            <v>0.75</v>
          </cell>
          <cell r="G47">
            <v>0.15</v>
          </cell>
        </row>
        <row r="48">
          <cell r="C48">
            <v>35.159999999999997</v>
          </cell>
          <cell r="D48">
            <v>1</v>
          </cell>
          <cell r="E48">
            <v>45</v>
          </cell>
          <cell r="F48">
            <v>0.75</v>
          </cell>
          <cell r="G48">
            <v>0.15</v>
          </cell>
        </row>
        <row r="49">
          <cell r="C49">
            <v>36</v>
          </cell>
          <cell r="D49">
            <v>6</v>
          </cell>
          <cell r="E49">
            <v>45</v>
          </cell>
          <cell r="F49">
            <v>0.75</v>
          </cell>
          <cell r="G49">
            <v>0.15</v>
          </cell>
        </row>
        <row r="50">
          <cell r="C50">
            <v>37</v>
          </cell>
          <cell r="D50">
            <v>9</v>
          </cell>
          <cell r="E50">
            <v>45</v>
          </cell>
          <cell r="F50">
            <v>0.75</v>
          </cell>
          <cell r="G50">
            <v>0.15</v>
          </cell>
        </row>
        <row r="51">
          <cell r="C51">
            <v>37.64</v>
          </cell>
          <cell r="D51">
            <v>1</v>
          </cell>
          <cell r="E51">
            <v>45</v>
          </cell>
          <cell r="F51">
            <v>0.75</v>
          </cell>
          <cell r="G51">
            <v>0.15</v>
          </cell>
        </row>
        <row r="52">
          <cell r="C52">
            <v>38</v>
          </cell>
          <cell r="D52">
            <v>4</v>
          </cell>
          <cell r="E52">
            <v>45</v>
          </cell>
          <cell r="F52">
            <v>0.75</v>
          </cell>
          <cell r="G52">
            <v>0.15</v>
          </cell>
        </row>
        <row r="53">
          <cell r="C53">
            <v>38.14</v>
          </cell>
          <cell r="D53">
            <v>4</v>
          </cell>
          <cell r="E53">
            <v>45</v>
          </cell>
          <cell r="F53">
            <v>0.75</v>
          </cell>
          <cell r="G53">
            <v>0.15</v>
          </cell>
        </row>
        <row r="54">
          <cell r="C54">
            <v>38.4</v>
          </cell>
          <cell r="D54">
            <v>5</v>
          </cell>
          <cell r="E54">
            <v>45</v>
          </cell>
          <cell r="F54">
            <v>0.75</v>
          </cell>
          <cell r="G54">
            <v>0.15</v>
          </cell>
        </row>
        <row r="55">
          <cell r="C55">
            <v>40</v>
          </cell>
          <cell r="D55">
            <v>8</v>
          </cell>
          <cell r="E55">
            <v>50</v>
          </cell>
          <cell r="F55">
            <v>0.83333333333333337</v>
          </cell>
          <cell r="G55">
            <v>0.16666666666666669</v>
          </cell>
        </row>
        <row r="56">
          <cell r="C56">
            <v>40.54</v>
          </cell>
          <cell r="D56">
            <v>1</v>
          </cell>
          <cell r="E56">
            <v>50</v>
          </cell>
          <cell r="F56">
            <v>0.83333333333333337</v>
          </cell>
          <cell r="G56">
            <v>0.16666666666666669</v>
          </cell>
        </row>
        <row r="57">
          <cell r="C57">
            <v>40.74</v>
          </cell>
          <cell r="D57">
            <v>5</v>
          </cell>
          <cell r="E57">
            <v>50</v>
          </cell>
          <cell r="F57">
            <v>0.83333333333333337</v>
          </cell>
          <cell r="G57">
            <v>0.16666666666666669</v>
          </cell>
        </row>
        <row r="58">
          <cell r="C58">
            <v>41.42</v>
          </cell>
          <cell r="D58">
            <v>2</v>
          </cell>
          <cell r="E58">
            <v>50</v>
          </cell>
          <cell r="F58">
            <v>0.83333333333333337</v>
          </cell>
          <cell r="G58">
            <v>0.16666666666666669</v>
          </cell>
        </row>
        <row r="59">
          <cell r="C59">
            <v>44.08</v>
          </cell>
          <cell r="D59">
            <v>1</v>
          </cell>
          <cell r="E59">
            <v>50</v>
          </cell>
          <cell r="F59">
            <v>0.83333333333333337</v>
          </cell>
          <cell r="G59">
            <v>0.16666666666666669</v>
          </cell>
        </row>
        <row r="60">
          <cell r="C60">
            <v>44.78</v>
          </cell>
          <cell r="D60">
            <v>122</v>
          </cell>
          <cell r="E60">
            <v>50</v>
          </cell>
          <cell r="F60">
            <v>0.83333333333333337</v>
          </cell>
          <cell r="G60">
            <v>0.16666666666666669</v>
          </cell>
        </row>
        <row r="61">
          <cell r="C61">
            <v>45.15</v>
          </cell>
          <cell r="D61">
            <v>1</v>
          </cell>
          <cell r="E61">
            <v>50</v>
          </cell>
          <cell r="F61">
            <v>0.83333333333333337</v>
          </cell>
          <cell r="G61">
            <v>0.16666666666666669</v>
          </cell>
        </row>
        <row r="62">
          <cell r="C62">
            <v>45.6</v>
          </cell>
          <cell r="D62">
            <v>1</v>
          </cell>
          <cell r="E62">
            <v>50</v>
          </cell>
          <cell r="F62">
            <v>0.83333333333333337</v>
          </cell>
          <cell r="G62">
            <v>0.16666666666666669</v>
          </cell>
        </row>
        <row r="63">
          <cell r="C63">
            <v>50</v>
          </cell>
          <cell r="D63">
            <v>2</v>
          </cell>
          <cell r="E63">
            <v>55</v>
          </cell>
          <cell r="F63">
            <v>0.91666666666666663</v>
          </cell>
          <cell r="G63">
            <v>0.18333333333333332</v>
          </cell>
        </row>
        <row r="64">
          <cell r="C64">
            <v>51.77</v>
          </cell>
          <cell r="D64">
            <v>1</v>
          </cell>
          <cell r="E64">
            <v>55</v>
          </cell>
          <cell r="F64">
            <v>0.91666666666666663</v>
          </cell>
          <cell r="G64">
            <v>0.18333333333333332</v>
          </cell>
        </row>
        <row r="65">
          <cell r="C65">
            <v>52</v>
          </cell>
          <cell r="D65">
            <v>4</v>
          </cell>
          <cell r="E65">
            <v>55</v>
          </cell>
          <cell r="F65">
            <v>0.91666666666666663</v>
          </cell>
          <cell r="G65">
            <v>0.18333333333333332</v>
          </cell>
        </row>
        <row r="66">
          <cell r="C66">
            <v>54.73</v>
          </cell>
          <cell r="D66">
            <v>2</v>
          </cell>
          <cell r="E66">
            <v>55</v>
          </cell>
          <cell r="F66">
            <v>0.91666666666666663</v>
          </cell>
          <cell r="G66">
            <v>0.18333333333333332</v>
          </cell>
        </row>
        <row r="67">
          <cell r="C67">
            <v>56.5</v>
          </cell>
          <cell r="D67">
            <v>98</v>
          </cell>
          <cell r="E67">
            <v>55</v>
          </cell>
          <cell r="F67">
            <v>0.91666666666666663</v>
          </cell>
          <cell r="G67">
            <v>0.18333333333333332</v>
          </cell>
        </row>
        <row r="68">
          <cell r="C68">
            <v>76.86</v>
          </cell>
          <cell r="D68">
            <v>2</v>
          </cell>
          <cell r="E68">
            <v>55</v>
          </cell>
          <cell r="F68">
            <v>0.91666666666666663</v>
          </cell>
          <cell r="G68">
            <v>0.18333333333333332</v>
          </cell>
        </row>
        <row r="69">
          <cell r="C69">
            <v>89.4</v>
          </cell>
          <cell r="D69">
            <v>6</v>
          </cell>
          <cell r="E69">
            <v>55</v>
          </cell>
          <cell r="F69">
            <v>0.91666666666666663</v>
          </cell>
          <cell r="G69">
            <v>0.18333333333333332</v>
          </cell>
        </row>
        <row r="70">
          <cell r="C70">
            <v>89.89</v>
          </cell>
          <cell r="D70">
            <v>5</v>
          </cell>
          <cell r="E70">
            <v>55</v>
          </cell>
          <cell r="F70">
            <v>0.91666666666666663</v>
          </cell>
          <cell r="G70">
            <v>0.18333333333333332</v>
          </cell>
        </row>
        <row r="71">
          <cell r="C71" t="str">
            <v>(leeg)</v>
          </cell>
        </row>
        <row r="72">
          <cell r="C72" t="str">
            <v>Eindtotaal</v>
          </cell>
          <cell r="D72">
            <v>1001</v>
          </cell>
        </row>
        <row r="75">
          <cell r="C75">
            <v>47.97</v>
          </cell>
          <cell r="E75">
            <v>50</v>
          </cell>
          <cell r="F75">
            <v>0.83333333333333337</v>
          </cell>
          <cell r="G75">
            <v>0.16666666666666669</v>
          </cell>
        </row>
        <row r="76">
          <cell r="C76">
            <v>20.5</v>
          </cell>
          <cell r="E76">
            <v>40</v>
          </cell>
          <cell r="F76">
            <v>0.66666666666666663</v>
          </cell>
          <cell r="G76">
            <v>0.13333333333333333</v>
          </cell>
        </row>
        <row r="77">
          <cell r="C77">
            <v>20.5</v>
          </cell>
          <cell r="E77">
            <v>40</v>
          </cell>
          <cell r="F77">
            <v>0.66666666666666663</v>
          </cell>
          <cell r="G77">
            <v>0.13333333333333333</v>
          </cell>
        </row>
        <row r="78">
          <cell r="C78">
            <v>20.5</v>
          </cell>
          <cell r="E78">
            <v>40</v>
          </cell>
          <cell r="F78">
            <v>0.66666666666666663</v>
          </cell>
          <cell r="G78">
            <v>0.13333333333333333</v>
          </cell>
        </row>
        <row r="79">
          <cell r="C79">
            <v>39.450000000000003</v>
          </cell>
          <cell r="E79">
            <v>40</v>
          </cell>
          <cell r="F79">
            <v>0.66666666666666663</v>
          </cell>
          <cell r="G79">
            <v>0.13333333333333333</v>
          </cell>
        </row>
        <row r="80">
          <cell r="C80">
            <v>0</v>
          </cell>
          <cell r="F80">
            <v>1.5</v>
          </cell>
          <cell r="G80">
            <v>0.3</v>
          </cell>
        </row>
        <row r="81">
          <cell r="C81">
            <v>52.18</v>
          </cell>
          <cell r="G81">
            <v>0.18</v>
          </cell>
        </row>
      </sheetData>
      <sheetData sheetId="21" refreshError="1"/>
      <sheetData sheetId="22" refreshError="1">
        <row r="1">
          <cell r="C1" t="str">
            <v>Aantal van Ruimtegebruik</v>
          </cell>
        </row>
        <row r="2">
          <cell r="C2" t="str">
            <v>Ruimtegebruik</v>
          </cell>
          <cell r="D2" t="str">
            <v>Totaal</v>
          </cell>
        </row>
        <row r="3">
          <cell r="C3" t="str">
            <v>Behandelruimte</v>
          </cell>
          <cell r="D3">
            <v>5</v>
          </cell>
          <cell r="E3">
            <v>255</v>
          </cell>
        </row>
        <row r="4">
          <cell r="C4" t="str">
            <v>Bewonerskamer</v>
          </cell>
          <cell r="D4">
            <v>1</v>
          </cell>
          <cell r="E4">
            <v>52</v>
          </cell>
        </row>
        <row r="5">
          <cell r="C5" t="str">
            <v>Gang</v>
          </cell>
          <cell r="D5">
            <v>3</v>
          </cell>
          <cell r="E5">
            <v>365</v>
          </cell>
        </row>
        <row r="6">
          <cell r="C6" t="str">
            <v>Garderobe</v>
          </cell>
          <cell r="D6">
            <v>1</v>
          </cell>
          <cell r="E6">
            <v>255</v>
          </cell>
        </row>
        <row r="7">
          <cell r="C7" t="str">
            <v>Hal</v>
          </cell>
          <cell r="D7">
            <v>1</v>
          </cell>
          <cell r="E7">
            <v>365</v>
          </cell>
        </row>
        <row r="8">
          <cell r="C8" t="str">
            <v>Huiskamer</v>
          </cell>
          <cell r="D8">
            <v>2</v>
          </cell>
          <cell r="E8">
            <v>255</v>
          </cell>
        </row>
        <row r="9">
          <cell r="C9" t="str">
            <v>Invalidentoilet</v>
          </cell>
          <cell r="D9">
            <v>2</v>
          </cell>
          <cell r="E9">
            <v>365</v>
          </cell>
        </row>
        <row r="10">
          <cell r="C10" t="str">
            <v>Kantoor</v>
          </cell>
          <cell r="D10">
            <v>4</v>
          </cell>
          <cell r="E10">
            <v>104</v>
          </cell>
        </row>
        <row r="11">
          <cell r="C11" t="str">
            <v>Kapsalon</v>
          </cell>
          <cell r="D11">
            <v>1</v>
          </cell>
          <cell r="E11">
            <v>52</v>
          </cell>
        </row>
        <row r="12">
          <cell r="C12" t="str">
            <v>Keuken</v>
          </cell>
          <cell r="D12">
            <v>4</v>
          </cell>
          <cell r="E12">
            <v>255</v>
          </cell>
        </row>
        <row r="13">
          <cell r="C13" t="str">
            <v>Opslag</v>
          </cell>
          <cell r="D13">
            <v>7</v>
          </cell>
          <cell r="E13">
            <v>52</v>
          </cell>
        </row>
        <row r="14">
          <cell r="C14" t="str">
            <v>Recreatieruimte</v>
          </cell>
          <cell r="D14">
            <v>2</v>
          </cell>
          <cell r="E14">
            <v>255</v>
          </cell>
        </row>
        <row r="15">
          <cell r="C15" t="str">
            <v>Restaurant</v>
          </cell>
          <cell r="D15">
            <v>2</v>
          </cell>
          <cell r="E15">
            <v>255</v>
          </cell>
        </row>
        <row r="16">
          <cell r="C16" t="str">
            <v>Rookruimte</v>
          </cell>
          <cell r="D16">
            <v>1</v>
          </cell>
          <cell r="E16">
            <v>255</v>
          </cell>
        </row>
        <row r="17">
          <cell r="C17" t="str">
            <v>Spoelruimte</v>
          </cell>
          <cell r="D17">
            <v>1</v>
          </cell>
          <cell r="E17">
            <v>365</v>
          </cell>
        </row>
        <row r="18">
          <cell r="C18" t="str">
            <v>Spreekkamer</v>
          </cell>
          <cell r="D18">
            <v>1</v>
          </cell>
          <cell r="E18">
            <v>104</v>
          </cell>
        </row>
        <row r="19">
          <cell r="C19" t="str">
            <v>Stilteruimte</v>
          </cell>
          <cell r="D19">
            <v>2</v>
          </cell>
          <cell r="E19">
            <v>52</v>
          </cell>
        </row>
        <row r="20">
          <cell r="C20" t="str">
            <v>Technische ruimte</v>
          </cell>
          <cell r="D20">
            <v>14</v>
          </cell>
          <cell r="E20">
            <v>0</v>
          </cell>
        </row>
        <row r="21">
          <cell r="C21" t="str">
            <v>Toilet</v>
          </cell>
          <cell r="D21">
            <v>4</v>
          </cell>
          <cell r="E21">
            <v>365</v>
          </cell>
        </row>
        <row r="22">
          <cell r="C22" t="str">
            <v>Trappenhuis</v>
          </cell>
          <cell r="D22">
            <v>2</v>
          </cell>
          <cell r="E22">
            <v>156</v>
          </cell>
        </row>
        <row r="23">
          <cell r="C23" t="str">
            <v>Vergaderruimte</v>
          </cell>
          <cell r="D23">
            <v>2</v>
          </cell>
          <cell r="E23">
            <v>104</v>
          </cell>
        </row>
        <row r="24">
          <cell r="C24" t="str">
            <v>Wachtruimte</v>
          </cell>
          <cell r="D24">
            <v>1</v>
          </cell>
          <cell r="E24">
            <v>255</v>
          </cell>
        </row>
        <row r="25">
          <cell r="C25" t="str">
            <v>Winkel</v>
          </cell>
          <cell r="D25">
            <v>1</v>
          </cell>
          <cell r="E25">
            <v>52</v>
          </cell>
        </row>
        <row r="26">
          <cell r="C26" t="str">
            <v>Zusterpost</v>
          </cell>
          <cell r="D26">
            <v>2</v>
          </cell>
          <cell r="E26">
            <v>104</v>
          </cell>
        </row>
        <row r="27">
          <cell r="C27" t="str">
            <v>(leeg)</v>
          </cell>
        </row>
        <row r="28">
          <cell r="C28" t="str">
            <v>Eindtotaal</v>
          </cell>
          <cell r="D28">
            <v>66</v>
          </cell>
        </row>
        <row r="29">
          <cell r="C29" t="str">
            <v>Lift</v>
          </cell>
          <cell r="E29">
            <v>365</v>
          </cell>
        </row>
        <row r="30">
          <cell r="C30" t="str">
            <v>Apotheek</v>
          </cell>
          <cell r="E30">
            <v>255</v>
          </cell>
        </row>
        <row r="31">
          <cell r="C31" t="str">
            <v>Wasruimte</v>
          </cell>
          <cell r="E31">
            <v>365</v>
          </cell>
        </row>
        <row r="32">
          <cell r="C32" t="str">
            <v>Douche</v>
          </cell>
          <cell r="E32">
            <v>365</v>
          </cell>
        </row>
        <row r="33">
          <cell r="C33" t="str">
            <v>expeditie</v>
          </cell>
          <cell r="E33">
            <v>255</v>
          </cell>
        </row>
      </sheetData>
      <sheetData sheetId="23" refreshError="1">
        <row r="1">
          <cell r="C1" t="str">
            <v>Aantal van omschrijving</v>
          </cell>
          <cell r="E1" t="str">
            <v>Vloersoort</v>
          </cell>
          <cell r="F1" t="str">
            <v>Ruimtegebruik</v>
          </cell>
        </row>
        <row r="2">
          <cell r="C2" t="str">
            <v>omschrijving</v>
          </cell>
          <cell r="D2" t="str">
            <v>Totaal</v>
          </cell>
        </row>
        <row r="3">
          <cell r="C3" t="str">
            <v>activiteitenruimte</v>
          </cell>
          <cell r="D3">
            <v>1</v>
          </cell>
          <cell r="E3" t="str">
            <v>Steen</v>
          </cell>
          <cell r="F3" t="str">
            <v>Recreatieruimte</v>
          </cell>
        </row>
        <row r="4">
          <cell r="C4" t="str">
            <v>afval</v>
          </cell>
          <cell r="D4">
            <v>1</v>
          </cell>
          <cell r="E4" t="str">
            <v>Steen</v>
          </cell>
          <cell r="F4" t="str">
            <v>Opslag</v>
          </cell>
        </row>
        <row r="5">
          <cell r="C5" t="str">
            <v>behandelkamer arts/spreekk.</v>
          </cell>
          <cell r="D5">
            <v>1</v>
          </cell>
          <cell r="E5" t="str">
            <v>Steen</v>
          </cell>
          <cell r="F5" t="str">
            <v>Behandelruimte</v>
          </cell>
        </row>
        <row r="6">
          <cell r="C6" t="str">
            <v>berging</v>
          </cell>
          <cell r="D6">
            <v>12</v>
          </cell>
          <cell r="E6" t="str">
            <v>Steen</v>
          </cell>
          <cell r="F6" t="str">
            <v>Opslag</v>
          </cell>
        </row>
        <row r="7">
          <cell r="C7" t="str">
            <v>bergingen</v>
          </cell>
          <cell r="D7">
            <v>1</v>
          </cell>
          <cell r="E7" t="str">
            <v>Steen</v>
          </cell>
          <cell r="F7" t="str">
            <v>Opslag</v>
          </cell>
        </row>
        <row r="8">
          <cell r="C8" t="str">
            <v>bewonerskamer</v>
          </cell>
          <cell r="D8">
            <v>12</v>
          </cell>
          <cell r="E8" t="str">
            <v>Linoleum</v>
          </cell>
          <cell r="F8" t="str">
            <v>Bewonerskamer</v>
          </cell>
        </row>
        <row r="9">
          <cell r="C9" t="str">
            <v>bezoekers toilet</v>
          </cell>
          <cell r="D9">
            <v>12</v>
          </cell>
          <cell r="E9" t="str">
            <v>Steen</v>
          </cell>
          <cell r="F9" t="str">
            <v>Toilet</v>
          </cell>
        </row>
        <row r="10">
          <cell r="C10" t="str">
            <v>bijkeuken/wasruimte</v>
          </cell>
          <cell r="D10">
            <v>6</v>
          </cell>
          <cell r="E10" t="str">
            <v>Steen</v>
          </cell>
          <cell r="F10" t="str">
            <v>Keuken</v>
          </cell>
        </row>
        <row r="11">
          <cell r="C11" t="str">
            <v>camcarts</v>
          </cell>
          <cell r="D11">
            <v>1</v>
          </cell>
          <cell r="E11" t="str">
            <v>Steen</v>
          </cell>
          <cell r="F11" t="str">
            <v>Keuken</v>
          </cell>
        </row>
        <row r="12">
          <cell r="C12" t="str">
            <v xml:space="preserve">entree - hal - gangen </v>
          </cell>
          <cell r="D12">
            <v>1</v>
          </cell>
          <cell r="E12" t="str">
            <v>PVC</v>
          </cell>
          <cell r="F12" t="str">
            <v>Gang</v>
          </cell>
        </row>
        <row r="13">
          <cell r="C13" t="str">
            <v>ergotherapie</v>
          </cell>
          <cell r="D13">
            <v>1</v>
          </cell>
          <cell r="E13" t="str">
            <v>Steen</v>
          </cell>
          <cell r="F13" t="str">
            <v>Behandelruimte</v>
          </cell>
        </row>
        <row r="14">
          <cell r="C14" t="str">
            <v>flexwerkplek</v>
          </cell>
          <cell r="D14">
            <v>1</v>
          </cell>
          <cell r="E14" t="str">
            <v>Linoleum</v>
          </cell>
          <cell r="F14" t="str">
            <v>Kantoor</v>
          </cell>
        </row>
        <row r="15">
          <cell r="C15" t="str">
            <v>fysiotherapie</v>
          </cell>
          <cell r="D15">
            <v>1</v>
          </cell>
          <cell r="E15" t="str">
            <v>Linoleum</v>
          </cell>
          <cell r="F15" t="str">
            <v>Behandelruimte</v>
          </cell>
        </row>
        <row r="16">
          <cell r="C16" t="str">
            <v>gang</v>
          </cell>
          <cell r="D16">
            <v>12</v>
          </cell>
          <cell r="E16" t="str">
            <v>PVC</v>
          </cell>
          <cell r="F16" t="str">
            <v>Gang</v>
          </cell>
        </row>
        <row r="17">
          <cell r="C17" t="str">
            <v>gangen</v>
          </cell>
          <cell r="D17">
            <v>1</v>
          </cell>
          <cell r="E17" t="str">
            <v>PVC</v>
          </cell>
          <cell r="F17" t="str">
            <v>Gang</v>
          </cell>
        </row>
        <row r="18">
          <cell r="C18" t="str">
            <v>gebied bereidingskeuken</v>
          </cell>
          <cell r="D18">
            <v>1</v>
          </cell>
          <cell r="E18" t="str">
            <v>Steen</v>
          </cell>
          <cell r="F18" t="str">
            <v>Keuken</v>
          </cell>
        </row>
        <row r="19">
          <cell r="C19" t="str">
            <v>huismeester / berging</v>
          </cell>
          <cell r="D19">
            <v>1</v>
          </cell>
          <cell r="E19" t="str">
            <v>Steen</v>
          </cell>
          <cell r="F19" t="str">
            <v>Opslag</v>
          </cell>
        </row>
        <row r="20">
          <cell r="C20" t="str">
            <v>HVK elektra</v>
          </cell>
          <cell r="D20">
            <v>1</v>
          </cell>
          <cell r="E20" t="str">
            <v>Steen</v>
          </cell>
          <cell r="F20" t="str">
            <v>Technische ruimte</v>
          </cell>
        </row>
        <row r="21">
          <cell r="C21" t="str">
            <v>internetcafé / bibliotheek</v>
          </cell>
          <cell r="D21">
            <v>1</v>
          </cell>
          <cell r="E21" t="str">
            <v>Linoleum</v>
          </cell>
          <cell r="F21" t="str">
            <v>Restaurant</v>
          </cell>
        </row>
        <row r="22">
          <cell r="C22" t="str">
            <v>kant./gespreksruimte</v>
          </cell>
          <cell r="D22">
            <v>1</v>
          </cell>
          <cell r="E22" t="str">
            <v>Linoleum</v>
          </cell>
          <cell r="F22" t="str">
            <v>Kantoor</v>
          </cell>
        </row>
        <row r="23">
          <cell r="C23" t="str">
            <v>kast voor regenereerwagens</v>
          </cell>
          <cell r="D23">
            <v>13</v>
          </cell>
          <cell r="E23" t="str">
            <v>Steen</v>
          </cell>
          <cell r="F23" t="str">
            <v>Opslag</v>
          </cell>
        </row>
        <row r="24">
          <cell r="C24" t="str">
            <v>kleedruimten</v>
          </cell>
          <cell r="D24">
            <v>1</v>
          </cell>
          <cell r="E24" t="str">
            <v>Steen</v>
          </cell>
          <cell r="F24" t="str">
            <v>Garderobe</v>
          </cell>
        </row>
        <row r="25">
          <cell r="C25" t="str">
            <v>kopieerruimte/fax</v>
          </cell>
          <cell r="D25">
            <v>1</v>
          </cell>
          <cell r="E25" t="str">
            <v>Steen</v>
          </cell>
          <cell r="F25" t="str">
            <v>Kantoor</v>
          </cell>
        </row>
        <row r="26">
          <cell r="C26" t="str">
            <v>liftschacht</v>
          </cell>
          <cell r="D26">
            <v>12</v>
          </cell>
          <cell r="E26" t="str">
            <v>Steen</v>
          </cell>
          <cell r="F26" t="str">
            <v>Technische ruimte</v>
          </cell>
        </row>
        <row r="27">
          <cell r="C27" t="str">
            <v>logopedie</v>
          </cell>
          <cell r="D27">
            <v>1</v>
          </cell>
          <cell r="E27" t="str">
            <v>Steen</v>
          </cell>
          <cell r="F27" t="str">
            <v>Behandelruimte</v>
          </cell>
        </row>
        <row r="28">
          <cell r="C28" t="str">
            <v>magazijn keuken</v>
          </cell>
          <cell r="D28">
            <v>1</v>
          </cell>
          <cell r="E28" t="str">
            <v>Steen</v>
          </cell>
          <cell r="F28" t="str">
            <v>Opslag</v>
          </cell>
        </row>
        <row r="29">
          <cell r="C29" t="str">
            <v>MER ruimte</v>
          </cell>
          <cell r="D29">
            <v>1</v>
          </cell>
          <cell r="E29" t="str">
            <v>Steen</v>
          </cell>
          <cell r="F29" t="str">
            <v>Technische ruimte</v>
          </cell>
        </row>
        <row r="30">
          <cell r="C30" t="str">
            <v xml:space="preserve">miva toilet </v>
          </cell>
          <cell r="D30">
            <v>1</v>
          </cell>
          <cell r="E30" t="str">
            <v>Steen</v>
          </cell>
          <cell r="F30" t="str">
            <v>Invalidentoilet</v>
          </cell>
        </row>
        <row r="31">
          <cell r="C31" t="str">
            <v>miva toilet + douche</v>
          </cell>
          <cell r="D31">
            <v>1</v>
          </cell>
          <cell r="E31" t="str">
            <v>Steen</v>
          </cell>
          <cell r="F31" t="str">
            <v>Invalidentoilet</v>
          </cell>
        </row>
        <row r="32">
          <cell r="C32" t="str">
            <v>multifunctionele ruimte</v>
          </cell>
          <cell r="D32">
            <v>13</v>
          </cell>
          <cell r="E32" t="str">
            <v>Steen</v>
          </cell>
          <cell r="F32" t="str">
            <v>Recreatieruimte</v>
          </cell>
        </row>
        <row r="33">
          <cell r="C33" t="str">
            <v>receptie</v>
          </cell>
          <cell r="D33">
            <v>1</v>
          </cell>
          <cell r="E33" t="str">
            <v>Steen</v>
          </cell>
          <cell r="F33" t="str">
            <v>Kantoor</v>
          </cell>
        </row>
        <row r="34">
          <cell r="C34" t="str">
            <v>restaurant</v>
          </cell>
          <cell r="D34">
            <v>1</v>
          </cell>
          <cell r="E34" t="str">
            <v>Steen</v>
          </cell>
          <cell r="F34" t="str">
            <v>Restaurant</v>
          </cell>
        </row>
        <row r="35">
          <cell r="C35" t="str">
            <v>rookruimte</v>
          </cell>
          <cell r="D35">
            <v>1</v>
          </cell>
          <cell r="E35" t="str">
            <v>Steen</v>
          </cell>
          <cell r="F35" t="str">
            <v>Rookruimte</v>
          </cell>
        </row>
        <row r="36">
          <cell r="C36" t="str">
            <v>rustruimte</v>
          </cell>
          <cell r="D36">
            <v>1</v>
          </cell>
          <cell r="E36" t="str">
            <v>Steen</v>
          </cell>
          <cell r="F36" t="str">
            <v>Stilteruimte</v>
          </cell>
        </row>
        <row r="37">
          <cell r="C37" t="str">
            <v>sanitaire unit</v>
          </cell>
          <cell r="D37">
            <v>1</v>
          </cell>
          <cell r="E37" t="str">
            <v>Steen</v>
          </cell>
          <cell r="F37" t="str">
            <v>Toilet</v>
          </cell>
        </row>
        <row r="38">
          <cell r="C38" t="str">
            <v>sanitaire units</v>
          </cell>
          <cell r="D38">
            <v>12</v>
          </cell>
          <cell r="E38" t="str">
            <v>Steen</v>
          </cell>
          <cell r="F38" t="str">
            <v>Toilet</v>
          </cell>
        </row>
        <row r="39">
          <cell r="C39" t="str">
            <v>schacht 1</v>
          </cell>
          <cell r="D39">
            <v>3</v>
          </cell>
          <cell r="E39" t="str">
            <v>Steen</v>
          </cell>
          <cell r="F39" t="str">
            <v>Technische ruimte</v>
          </cell>
        </row>
        <row r="40">
          <cell r="C40" t="str">
            <v>schacht 2</v>
          </cell>
          <cell r="D40">
            <v>2</v>
          </cell>
          <cell r="E40" t="str">
            <v>Steen</v>
          </cell>
          <cell r="F40" t="str">
            <v>Technische ruimte</v>
          </cell>
        </row>
        <row r="41">
          <cell r="C41" t="str">
            <v>schacht 3</v>
          </cell>
          <cell r="D41">
            <v>3</v>
          </cell>
          <cell r="E41" t="str">
            <v>Steen</v>
          </cell>
          <cell r="F41" t="str">
            <v>Technische ruimte</v>
          </cell>
        </row>
        <row r="42">
          <cell r="C42" t="str">
            <v>schacht 4 en 5</v>
          </cell>
          <cell r="D42">
            <v>2</v>
          </cell>
          <cell r="E42" t="str">
            <v>Steen</v>
          </cell>
          <cell r="F42" t="str">
            <v>Technische ruimte</v>
          </cell>
        </row>
        <row r="43">
          <cell r="C43" t="str">
            <v>schacht 6</v>
          </cell>
          <cell r="D43">
            <v>3</v>
          </cell>
          <cell r="E43" t="str">
            <v>Steen</v>
          </cell>
          <cell r="F43" t="str">
            <v>Technische ruimte</v>
          </cell>
        </row>
        <row r="44">
          <cell r="C44" t="str">
            <v>schacht 7</v>
          </cell>
          <cell r="D44">
            <v>3</v>
          </cell>
          <cell r="E44" t="str">
            <v>Steen</v>
          </cell>
          <cell r="F44" t="str">
            <v>Technische ruimte</v>
          </cell>
        </row>
        <row r="45">
          <cell r="C45" t="str">
            <v>schacht 8</v>
          </cell>
          <cell r="D45">
            <v>2</v>
          </cell>
          <cell r="E45" t="str">
            <v>Steen</v>
          </cell>
          <cell r="F45" t="str">
            <v>Technische ruimte</v>
          </cell>
        </row>
        <row r="46">
          <cell r="C46" t="str">
            <v>schacht 9a</v>
          </cell>
          <cell r="D46">
            <v>3</v>
          </cell>
          <cell r="E46" t="str">
            <v>Steen</v>
          </cell>
          <cell r="F46" t="str">
            <v>Technische ruimte</v>
          </cell>
        </row>
        <row r="47">
          <cell r="C47" t="str">
            <v>schacht 9b</v>
          </cell>
          <cell r="D47">
            <v>3</v>
          </cell>
          <cell r="E47" t="str">
            <v>Steen</v>
          </cell>
          <cell r="F47" t="str">
            <v>Technische ruimte</v>
          </cell>
        </row>
        <row r="48">
          <cell r="C48" t="str">
            <v>schoonheidssalon</v>
          </cell>
          <cell r="D48">
            <v>1</v>
          </cell>
          <cell r="E48" t="str">
            <v>Steen</v>
          </cell>
          <cell r="F48" t="str">
            <v>Kapsalon</v>
          </cell>
        </row>
        <row r="49">
          <cell r="C49" t="str">
            <v>scootmobielstalling</v>
          </cell>
          <cell r="D49">
            <v>1</v>
          </cell>
          <cell r="E49" t="str">
            <v>Steen</v>
          </cell>
          <cell r="F49" t="str">
            <v>Opslag</v>
          </cell>
        </row>
        <row r="50">
          <cell r="C50" t="str">
            <v>spoelruimte</v>
          </cell>
          <cell r="D50">
            <v>12</v>
          </cell>
          <cell r="E50" t="str">
            <v>Steen</v>
          </cell>
          <cell r="F50" t="str">
            <v>Spoelruimte</v>
          </cell>
        </row>
        <row r="51">
          <cell r="C51" t="str">
            <v>spreekkamers</v>
          </cell>
          <cell r="D51">
            <v>1</v>
          </cell>
          <cell r="E51" t="str">
            <v>Linoleum</v>
          </cell>
          <cell r="F51" t="str">
            <v>Behandelruimte</v>
          </cell>
        </row>
        <row r="52">
          <cell r="C52" t="str">
            <v>stilteruimte</v>
          </cell>
          <cell r="D52">
            <v>1</v>
          </cell>
          <cell r="E52" t="str">
            <v>Linoleum</v>
          </cell>
          <cell r="F52" t="str">
            <v>Stilteruimte</v>
          </cell>
        </row>
        <row r="53">
          <cell r="C53" t="str">
            <v>tandarts/mondhygienist</v>
          </cell>
          <cell r="D53">
            <v>1</v>
          </cell>
          <cell r="E53" t="str">
            <v>Linoleum</v>
          </cell>
          <cell r="F53" t="str">
            <v>Behandelruimte</v>
          </cell>
        </row>
        <row r="54">
          <cell r="C54" t="str">
            <v>teampost</v>
          </cell>
          <cell r="D54">
            <v>1</v>
          </cell>
          <cell r="E54" t="str">
            <v>Linoleum</v>
          </cell>
          <cell r="F54" t="str">
            <v>Zusterpost</v>
          </cell>
        </row>
        <row r="55">
          <cell r="C55" t="str">
            <v>techniek</v>
          </cell>
          <cell r="D55">
            <v>1</v>
          </cell>
          <cell r="E55" t="str">
            <v>Steen</v>
          </cell>
          <cell r="F55" t="str">
            <v>Technische ruimte</v>
          </cell>
        </row>
        <row r="56">
          <cell r="C56" t="str">
            <v>toiletten</v>
          </cell>
          <cell r="D56">
            <v>1</v>
          </cell>
          <cell r="E56" t="str">
            <v>Steen</v>
          </cell>
          <cell r="F56" t="str">
            <v>Toilet</v>
          </cell>
        </row>
        <row r="57">
          <cell r="C57" t="str">
            <v>trappenhuis</v>
          </cell>
          <cell r="D57">
            <v>12</v>
          </cell>
          <cell r="E57" t="str">
            <v>Steen</v>
          </cell>
          <cell r="F57" t="str">
            <v>Trappenhuis</v>
          </cell>
        </row>
        <row r="58">
          <cell r="C58" t="str">
            <v>tv kamer</v>
          </cell>
          <cell r="D58">
            <v>1</v>
          </cell>
          <cell r="E58" t="str">
            <v>Linoleum</v>
          </cell>
          <cell r="F58" t="str">
            <v>Huiskamer</v>
          </cell>
        </row>
        <row r="59">
          <cell r="C59" t="str">
            <v>verdeelkast elektra</v>
          </cell>
          <cell r="D59">
            <v>1</v>
          </cell>
          <cell r="E59" t="str">
            <v>Steen</v>
          </cell>
          <cell r="F59" t="str">
            <v>Technische ruimte</v>
          </cell>
        </row>
        <row r="60">
          <cell r="C60" t="str">
            <v>vergader/multifunctionele ruimte</v>
          </cell>
          <cell r="D60">
            <v>1</v>
          </cell>
          <cell r="E60" t="str">
            <v>Linoleum</v>
          </cell>
          <cell r="F60" t="str">
            <v>Kantoor</v>
          </cell>
        </row>
        <row r="61">
          <cell r="C61" t="str">
            <v>vergaderruimte</v>
          </cell>
          <cell r="D61">
            <v>1</v>
          </cell>
          <cell r="E61" t="str">
            <v>Linoleum</v>
          </cell>
          <cell r="F61" t="str">
            <v>Kantoor</v>
          </cell>
        </row>
        <row r="62">
          <cell r="C62" t="str">
            <v>vluchttrappenhuis</v>
          </cell>
          <cell r="D62">
            <v>10</v>
          </cell>
          <cell r="E62" t="str">
            <v>Steen</v>
          </cell>
          <cell r="F62" t="str">
            <v>Trappenhuis</v>
          </cell>
        </row>
        <row r="63">
          <cell r="C63" t="str">
            <v>voorruimte lift</v>
          </cell>
          <cell r="D63">
            <v>12</v>
          </cell>
          <cell r="E63" t="str">
            <v>Steen</v>
          </cell>
          <cell r="F63" t="str">
            <v>Hal</v>
          </cell>
        </row>
        <row r="64">
          <cell r="C64" t="str">
            <v>wachtruimte</v>
          </cell>
          <cell r="D64">
            <v>1</v>
          </cell>
          <cell r="E64" t="str">
            <v>PVC</v>
          </cell>
          <cell r="F64" t="str">
            <v>Wachtruimte</v>
          </cell>
        </row>
        <row r="65">
          <cell r="C65" t="str">
            <v>winkel</v>
          </cell>
          <cell r="D65">
            <v>1</v>
          </cell>
          <cell r="E65" t="str">
            <v>PVC</v>
          </cell>
          <cell r="F65" t="str">
            <v>Winkel</v>
          </cell>
        </row>
        <row r="66">
          <cell r="C66" t="str">
            <v>woonkamer</v>
          </cell>
          <cell r="D66">
            <v>13</v>
          </cell>
          <cell r="E66" t="str">
            <v>Linoleum</v>
          </cell>
          <cell r="F66" t="str">
            <v>Huiskamer</v>
          </cell>
        </row>
        <row r="67">
          <cell r="C67" t="str">
            <v>woonkeuken</v>
          </cell>
          <cell r="D67">
            <v>1</v>
          </cell>
          <cell r="E67" t="str">
            <v>Steen</v>
          </cell>
          <cell r="F67" t="str">
            <v>Keuken</v>
          </cell>
        </row>
        <row r="68">
          <cell r="C68" t="str">
            <v>zusterspost</v>
          </cell>
          <cell r="D68">
            <v>12</v>
          </cell>
          <cell r="E68" t="str">
            <v>Linoleum</v>
          </cell>
          <cell r="F68" t="str">
            <v>Zusterpost</v>
          </cell>
        </row>
        <row r="69">
          <cell r="C69" t="str">
            <v>(leeg)</v>
          </cell>
        </row>
        <row r="70">
          <cell r="C70" t="str">
            <v>Eindtotaal</v>
          </cell>
          <cell r="D70">
            <v>241</v>
          </cell>
        </row>
        <row r="71">
          <cell r="C71" t="str">
            <v>apotheek</v>
          </cell>
          <cell r="F71" t="str">
            <v>apotheek</v>
          </cell>
        </row>
        <row r="72">
          <cell r="C72" t="str">
            <v>Wasruimte</v>
          </cell>
          <cell r="E72" t="str">
            <v>steen</v>
          </cell>
          <cell r="F72" t="str">
            <v>Wasruimte</v>
          </cell>
        </row>
        <row r="73">
          <cell r="C73" t="str">
            <v>Douche</v>
          </cell>
          <cell r="E73" t="str">
            <v>Steen</v>
          </cell>
          <cell r="F73" t="str">
            <v>Douche</v>
          </cell>
        </row>
        <row r="74">
          <cell r="C74" t="str">
            <v>expeditie</v>
          </cell>
          <cell r="E74" t="str">
            <v>Linoleum</v>
          </cell>
          <cell r="F74" t="str">
            <v>expeditie</v>
          </cell>
        </row>
        <row r="75">
          <cell r="C75" t="str">
            <v>Magazijn 6030</v>
          </cell>
          <cell r="E75" t="str">
            <v>Linoleum</v>
          </cell>
          <cell r="F75" t="str">
            <v>opslag</v>
          </cell>
        </row>
        <row r="76">
          <cell r="C76" t="str">
            <v xml:space="preserve">entree  </v>
          </cell>
          <cell r="E76" t="str">
            <v>PVC</v>
          </cell>
          <cell r="F76" t="str">
            <v>Gang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 1e naloop"/>
      <sheetName val="Ma_vr 2e&amp;3e naloop"/>
      <sheetName val="Matrix Kosten Schoonmaak"/>
      <sheetName val="Matrix Kosten Glasbewassing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ul_L"/>
      <sheetName val="Bui_S"/>
      <sheetName val="Dou_S"/>
      <sheetName val="Ent_S"/>
      <sheetName val="Ent_T"/>
      <sheetName val="Gan_L"/>
      <sheetName val="Gar_L"/>
      <sheetName val="Gar_S"/>
      <sheetName val="Kan_L"/>
      <sheetName val="Kan_Su"/>
      <sheetName val="Kan_T"/>
      <sheetName val="Keu_L"/>
      <sheetName val="Kle_S"/>
      <sheetName val="Kof_L"/>
      <sheetName val="Kof_S"/>
      <sheetName val="Kof_T"/>
      <sheetName val="Les_L"/>
      <sheetName val="Les_Su"/>
      <sheetName val="Les_T"/>
      <sheetName val="Lif_L"/>
      <sheetName val="Mag_L"/>
      <sheetName val="Olc_L"/>
      <sheetName val="Pr4_L"/>
      <sheetName val="Pr4_Su"/>
      <sheetName val="San_L"/>
      <sheetName val="San_S"/>
      <sheetName val="Spo_P"/>
      <sheetName val="Tra_L"/>
      <sheetName val="Tra_R"/>
      <sheetName val="Tra_S"/>
      <sheetName val="Einde_programma's"/>
    </sheetNames>
    <sheetDataSet>
      <sheetData sheetId="0"/>
      <sheetData sheetId="1"/>
      <sheetData sheetId="2" refreshError="1"/>
      <sheetData sheetId="3"/>
      <sheetData sheetId="4"/>
      <sheetData sheetId="5"/>
      <sheetData sheetId="6">
        <row r="1">
          <cell r="B1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6">
          <cell r="B6" t="str">
            <v>nio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INZET UREN"/>
      <sheetName val="VERGELIJK HUIDIG-BUDGET"/>
      <sheetName val="REKENBLAD"/>
      <sheetName val="1-Contractblad Totaal"/>
      <sheetName val="1-Contractblad  Perceel 1budget"/>
      <sheetName val="1-Contractblad  Perceel 1"/>
      <sheetName val="1-Contractblad  Perceel 2"/>
      <sheetName val="1-Contractblad  Perceel 2budget"/>
      <sheetName val="1-Contractblad AZU HJGM"/>
      <sheetName val="1-Contractblad Stratenum"/>
      <sheetName val="1-Contractblad Huisvesting"/>
      <sheetName val="1-Contractblad MvG totaal"/>
      <sheetName val="1-Contractblad MvG ECNP"/>
      <sheetName val="1-Contractblad MvG Kendle"/>
      <sheetName val="1-Contractblad MvG SFAR"/>
      <sheetName val="1-Contractblad MvG Topselect"/>
      <sheetName val="1-Contractblad MvG UMCU"/>
      <sheetName val="1-Contractblad Israellaan"/>
      <sheetName val="1-Contractblad Juliuscentrum"/>
      <sheetName val="1-Contractblad LUH"/>
      <sheetName val="1-Contractblad AZU L"/>
      <sheetName val="1-Contractblad HVDB"/>
      <sheetName val="1-Contractblad WKZ"/>
      <sheetName val="1-Contractblad Julius Academy"/>
      <sheetName val="2-Kengetal"/>
      <sheetName val="16.04.255"/>
      <sheetName val="Res_L"/>
      <sheetName val="Lab_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ad afroep"/>
      <sheetName val="9-additionele wkzh"/>
      <sheetName val="Trave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>
        <row r="1">
          <cell r="B1" t="str">
            <v xml:space="preserve">Opmerking: dit blad bevat automatische koppelingen. Na invulling van de invoervelden in het Kengetallenoverzicht behoeft de ruimtestaat niet meer te worden bewerkt. </v>
          </cell>
        </row>
        <row r="2">
          <cell r="O2" t="str">
            <v>ma-vr</v>
          </cell>
        </row>
        <row r="3">
          <cell r="B3" t="str">
            <v>Naam opdrachtgever</v>
          </cell>
          <cell r="O3">
            <v>47495.926304238856</v>
          </cell>
        </row>
        <row r="4">
          <cell r="B4" t="str">
            <v>Calculatie onderdeel</v>
          </cell>
          <cell r="O4">
            <v>166.46387616591807</v>
          </cell>
        </row>
        <row r="5">
          <cell r="B5" t="str">
            <v>Gebouw/plaats</v>
          </cell>
        </row>
        <row r="6">
          <cell r="B6" t="str">
            <v>Besteknummer</v>
          </cell>
        </row>
        <row r="7">
          <cell r="B7" t="str">
            <v>Naam leverancier</v>
          </cell>
        </row>
        <row r="9">
          <cell r="B9" t="str">
            <v>GEBOUW</v>
          </cell>
          <cell r="O9" t="str">
            <v>UREN P/JR        MA-VR</v>
          </cell>
        </row>
        <row r="10">
          <cell r="B10" t="str">
            <v>Juliuscentrum</v>
          </cell>
          <cell r="O10">
            <v>20.025981873111782</v>
          </cell>
        </row>
        <row r="11">
          <cell r="B11" t="str">
            <v>Juliuscentrum</v>
          </cell>
          <cell r="O11">
            <v>2.4459214501510576</v>
          </cell>
        </row>
        <row r="12">
          <cell r="B12" t="str">
            <v>Juliuscentrum</v>
          </cell>
          <cell r="O12">
            <v>1.41404833836858</v>
          </cell>
        </row>
        <row r="13">
          <cell r="B13" t="str">
            <v>Juliuscentrum</v>
          </cell>
          <cell r="O13">
            <v>15.745619335347433</v>
          </cell>
        </row>
        <row r="14">
          <cell r="B14" t="str">
            <v>Juliuscentrum</v>
          </cell>
          <cell r="O14">
            <v>6.2676737160120837</v>
          </cell>
        </row>
        <row r="15">
          <cell r="B15" t="str">
            <v>Juliuscentrum</v>
          </cell>
          <cell r="O15">
            <v>8.8664652567975821</v>
          </cell>
        </row>
        <row r="16">
          <cell r="B16" t="str">
            <v>Juliuscentrum</v>
          </cell>
          <cell r="O16">
            <v>6.0765861027190331</v>
          </cell>
        </row>
        <row r="17">
          <cell r="B17" t="str">
            <v>Juliuscentrum</v>
          </cell>
          <cell r="O17">
            <v>4.544174757281553</v>
          </cell>
        </row>
        <row r="18">
          <cell r="B18" t="str">
            <v>Juliuscentrum</v>
          </cell>
          <cell r="O18">
            <v>0.80256797583081574</v>
          </cell>
        </row>
        <row r="19">
          <cell r="B19" t="str">
            <v>Juliuscentrum</v>
          </cell>
          <cell r="O19">
            <v>8.5349397590361438</v>
          </cell>
        </row>
        <row r="20">
          <cell r="B20" t="str">
            <v>Juliuscentrum</v>
          </cell>
          <cell r="O20">
            <v>5.1819277108433734</v>
          </cell>
        </row>
        <row r="21">
          <cell r="B21" t="str">
            <v>Juliuscentrum</v>
          </cell>
          <cell r="O21">
            <v>3.9626506024096391</v>
          </cell>
        </row>
        <row r="22">
          <cell r="B22" t="str">
            <v>Juliuscentrum</v>
          </cell>
          <cell r="O22">
            <v>12.802409638554218</v>
          </cell>
        </row>
        <row r="23">
          <cell r="B23" t="str">
            <v>Juliuscentrum</v>
          </cell>
          <cell r="O23">
            <v>5.4867469879518076</v>
          </cell>
        </row>
        <row r="24">
          <cell r="B24" t="str">
            <v>Juliuscentrum</v>
          </cell>
          <cell r="O24">
            <v>5.4867469879518076</v>
          </cell>
        </row>
        <row r="25">
          <cell r="B25" t="str">
            <v>Juliuscentrum</v>
          </cell>
          <cell r="O25">
            <v>11.314722222222223</v>
          </cell>
        </row>
        <row r="26">
          <cell r="B26" t="str">
            <v>Juliuscentrum</v>
          </cell>
          <cell r="O26">
            <v>4.1285714285714281</v>
          </cell>
        </row>
        <row r="27">
          <cell r="B27" t="str">
            <v>Juliuscentrum</v>
          </cell>
          <cell r="O27">
            <v>4.42</v>
          </cell>
        </row>
        <row r="28">
          <cell r="B28" t="str">
            <v>Juliuscentrum</v>
          </cell>
          <cell r="O28">
            <v>4.2257142857142851</v>
          </cell>
        </row>
        <row r="29">
          <cell r="B29" t="str">
            <v>Juliuscentrum</v>
          </cell>
          <cell r="O29">
            <v>29.794078947368419</v>
          </cell>
        </row>
        <row r="30">
          <cell r="B30" t="str">
            <v>Juliuscentrum</v>
          </cell>
          <cell r="O30">
            <v>0</v>
          </cell>
        </row>
        <row r="31">
          <cell r="B31" t="str">
            <v>Juliuscentrum</v>
          </cell>
          <cell r="O31">
            <v>0</v>
          </cell>
        </row>
        <row r="32">
          <cell r="B32" t="str">
            <v>Juliuscentrum</v>
          </cell>
          <cell r="O32">
            <v>3.7885714285714283</v>
          </cell>
        </row>
        <row r="33">
          <cell r="B33" t="str">
            <v>Juliuscentrum</v>
          </cell>
          <cell r="O33">
            <v>0.77877876606644414</v>
          </cell>
        </row>
        <row r="34">
          <cell r="B34" t="str">
            <v>Juliuscentrum</v>
          </cell>
          <cell r="O34">
            <v>3.6185714285714288</v>
          </cell>
        </row>
        <row r="35">
          <cell r="B35" t="str">
            <v>Juliuscentrum</v>
          </cell>
          <cell r="O35">
            <v>3.6185714285714288</v>
          </cell>
        </row>
        <row r="36">
          <cell r="B36" t="str">
            <v>Juliuscentrum</v>
          </cell>
          <cell r="O36">
            <v>22.690257879656162</v>
          </cell>
        </row>
        <row r="37">
          <cell r="B37" t="str">
            <v>Juliuscentrum</v>
          </cell>
          <cell r="O37">
            <v>0</v>
          </cell>
        </row>
        <row r="38">
          <cell r="B38" t="str">
            <v>Juliuscentrum</v>
          </cell>
          <cell r="O38">
            <v>0</v>
          </cell>
        </row>
        <row r="39">
          <cell r="B39" t="str">
            <v>Juliuscentrum</v>
          </cell>
          <cell r="O39">
            <v>10.280513595166163</v>
          </cell>
        </row>
        <row r="40">
          <cell r="B40" t="str">
            <v>Juliuscentrum</v>
          </cell>
          <cell r="O40">
            <v>18.803021148036255</v>
          </cell>
        </row>
        <row r="41">
          <cell r="B41" t="str">
            <v>Juliuscentrum</v>
          </cell>
          <cell r="O41">
            <v>4.4714501510574012</v>
          </cell>
        </row>
        <row r="42">
          <cell r="B42" t="str">
            <v>Juliuscentrum</v>
          </cell>
          <cell r="O42">
            <v>9.5510040160642564</v>
          </cell>
        </row>
        <row r="43">
          <cell r="B43" t="str">
            <v>Juliuscentrum</v>
          </cell>
          <cell r="O43">
            <v>0</v>
          </cell>
        </row>
        <row r="44">
          <cell r="B44" t="str">
            <v>Juliuscentrum</v>
          </cell>
          <cell r="O44">
            <v>0</v>
          </cell>
        </row>
        <row r="45">
          <cell r="B45" t="str">
            <v>Juliuscentrum</v>
          </cell>
          <cell r="O45">
            <v>8.5349397590361438</v>
          </cell>
        </row>
        <row r="46">
          <cell r="B46" t="str">
            <v>Juliuscentrum</v>
          </cell>
          <cell r="O46">
            <v>5.1819277108433734</v>
          </cell>
        </row>
        <row r="47">
          <cell r="B47" t="str">
            <v>Juliuscentrum</v>
          </cell>
          <cell r="O47">
            <v>3.9626506024096391</v>
          </cell>
        </row>
        <row r="48">
          <cell r="B48" t="str">
            <v>Juliuscentrum</v>
          </cell>
          <cell r="O48">
            <v>2.5987915407854985</v>
          </cell>
        </row>
        <row r="49">
          <cell r="B49" t="str">
            <v>Juliuscentrum</v>
          </cell>
          <cell r="O49">
            <v>5.4867469879518076</v>
          </cell>
        </row>
        <row r="50">
          <cell r="B50" t="str">
            <v>Juliuscentrum</v>
          </cell>
          <cell r="O50">
            <v>5.4867469879518076</v>
          </cell>
        </row>
        <row r="51">
          <cell r="B51" t="str">
            <v>Juliuscentrum</v>
          </cell>
          <cell r="O51">
            <v>3.8857142857142857</v>
          </cell>
        </row>
        <row r="52">
          <cell r="B52" t="str">
            <v>Juliuscentrum</v>
          </cell>
          <cell r="O52">
            <v>8.205047318611987</v>
          </cell>
        </row>
        <row r="53">
          <cell r="B53" t="str">
            <v>Juliuscentrum</v>
          </cell>
          <cell r="O53">
            <v>8.832492113564669</v>
          </cell>
        </row>
        <row r="54">
          <cell r="B54" t="str">
            <v>Juliuscentrum</v>
          </cell>
          <cell r="O54">
            <v>8.4463722397476335</v>
          </cell>
        </row>
        <row r="55">
          <cell r="B55" t="str">
            <v>Juliuscentrum</v>
          </cell>
          <cell r="O55">
            <v>29.794078947368419</v>
          </cell>
        </row>
        <row r="56">
          <cell r="B56" t="str">
            <v>Juliuscentrum</v>
          </cell>
          <cell r="O56">
            <v>0</v>
          </cell>
        </row>
        <row r="57">
          <cell r="B57" t="str">
            <v>Juliuscentrum</v>
          </cell>
          <cell r="O57">
            <v>0.21336404549765595</v>
          </cell>
        </row>
        <row r="58">
          <cell r="B58" t="str">
            <v>Juliuscentrum</v>
          </cell>
          <cell r="O58">
            <v>5.4861867755772984</v>
          </cell>
        </row>
        <row r="59">
          <cell r="B59" t="str">
            <v>Juliuscentrum</v>
          </cell>
          <cell r="O59">
            <v>16.145394736842103</v>
          </cell>
        </row>
        <row r="60">
          <cell r="B60" t="str">
            <v>Juliuscentrum</v>
          </cell>
          <cell r="O60">
            <v>13.815131578947369</v>
          </cell>
        </row>
        <row r="61">
          <cell r="B61" t="str">
            <v>Juliuscentrum</v>
          </cell>
          <cell r="O61">
            <v>3.4485714285714284</v>
          </cell>
        </row>
        <row r="62">
          <cell r="B62" t="str">
            <v>Juliuscentrum</v>
          </cell>
          <cell r="O62">
            <v>6.8536277602523654</v>
          </cell>
        </row>
        <row r="63">
          <cell r="B63" t="str">
            <v>Juliuscentrum</v>
          </cell>
          <cell r="O63">
            <v>6.8536277602523654</v>
          </cell>
        </row>
        <row r="64">
          <cell r="B64" t="str">
            <v>Juliuscentrum</v>
          </cell>
          <cell r="O64">
            <v>3.6185714285714288</v>
          </cell>
        </row>
        <row r="65">
          <cell r="B65" t="str">
            <v>Juliuscentrum</v>
          </cell>
          <cell r="O65">
            <v>10.425236593059937</v>
          </cell>
        </row>
        <row r="66">
          <cell r="B66" t="str">
            <v>Juliuscentrum</v>
          </cell>
          <cell r="O66">
            <v>14.479495268138802</v>
          </cell>
        </row>
        <row r="67">
          <cell r="B67" t="str">
            <v>Juliuscentrum</v>
          </cell>
          <cell r="O67">
            <v>13.513654618473897</v>
          </cell>
        </row>
        <row r="68">
          <cell r="B68" t="str">
            <v>Juliuscentrum</v>
          </cell>
          <cell r="O68">
            <v>12.344259818731116</v>
          </cell>
        </row>
        <row r="69">
          <cell r="B69" t="str">
            <v>Juliuscentrum</v>
          </cell>
          <cell r="O69">
            <v>17.197885196374621</v>
          </cell>
        </row>
        <row r="70">
          <cell r="B70" t="str">
            <v>Juliuscentrum</v>
          </cell>
          <cell r="O70">
            <v>9.5510040160642564</v>
          </cell>
        </row>
        <row r="71">
          <cell r="B71" t="str">
            <v>Juliuscentrum</v>
          </cell>
          <cell r="O71">
            <v>0</v>
          </cell>
        </row>
        <row r="72">
          <cell r="B72" t="str">
            <v>Juliuscentrum</v>
          </cell>
          <cell r="O72">
            <v>0</v>
          </cell>
        </row>
        <row r="73">
          <cell r="B73" t="str">
            <v>Juliuscentrum</v>
          </cell>
          <cell r="O73">
            <v>0</v>
          </cell>
        </row>
        <row r="74">
          <cell r="B74" t="str">
            <v>Juliuscentrum</v>
          </cell>
          <cell r="O74">
            <v>8.5349397590361438</v>
          </cell>
        </row>
        <row r="75">
          <cell r="B75" t="str">
            <v>Juliuscentrum</v>
          </cell>
          <cell r="O75">
            <v>5.1819277108433734</v>
          </cell>
        </row>
        <row r="76">
          <cell r="B76" t="str">
            <v>Juliuscentrum</v>
          </cell>
          <cell r="O76">
            <v>3.9626506024096391</v>
          </cell>
        </row>
        <row r="77">
          <cell r="B77" t="str">
            <v>Juliuscentrum</v>
          </cell>
          <cell r="O77">
            <v>2.4841389728096677</v>
          </cell>
        </row>
        <row r="78">
          <cell r="B78" t="str">
            <v>Juliuscentrum</v>
          </cell>
          <cell r="O78">
            <v>5.4867469879518076</v>
          </cell>
        </row>
        <row r="79">
          <cell r="B79" t="str">
            <v>Juliuscentrum</v>
          </cell>
          <cell r="O79">
            <v>5.4867469879518076</v>
          </cell>
        </row>
        <row r="80">
          <cell r="B80" t="str">
            <v>Juliuscentrum</v>
          </cell>
          <cell r="O80">
            <v>9.8287769784172649</v>
          </cell>
        </row>
        <row r="81">
          <cell r="B81" t="str">
            <v>Juliuscentrum</v>
          </cell>
          <cell r="O81">
            <v>4.25</v>
          </cell>
        </row>
        <row r="82">
          <cell r="B82" t="str">
            <v>Juliuscentrum</v>
          </cell>
          <cell r="O82">
            <v>11.2242206235012</v>
          </cell>
        </row>
        <row r="83">
          <cell r="B83" t="str">
            <v>Juliuscentrum</v>
          </cell>
          <cell r="O83">
            <v>8.4463722397476335</v>
          </cell>
        </row>
        <row r="84">
          <cell r="B84" t="str">
            <v>Juliuscentrum</v>
          </cell>
          <cell r="O84">
            <v>29.794078947368419</v>
          </cell>
        </row>
        <row r="85">
          <cell r="B85" t="str">
            <v>Juliuscentrum</v>
          </cell>
          <cell r="O85">
            <v>0.25603685459718711</v>
          </cell>
        </row>
        <row r="86">
          <cell r="B86" t="str">
            <v>Juliuscentrum</v>
          </cell>
          <cell r="O86">
            <v>0</v>
          </cell>
        </row>
        <row r="87">
          <cell r="B87" t="str">
            <v>Juliuscentrum</v>
          </cell>
          <cell r="O87">
            <v>5.4861867755772984</v>
          </cell>
        </row>
        <row r="88">
          <cell r="B88" t="str">
            <v>Juliuscentrum</v>
          </cell>
          <cell r="O88">
            <v>16.145394736842103</v>
          </cell>
        </row>
        <row r="89">
          <cell r="B89" t="str">
            <v>Juliuscentrum</v>
          </cell>
          <cell r="O89">
            <v>13.815131578947369</v>
          </cell>
        </row>
        <row r="90">
          <cell r="B90" t="str">
            <v>Juliuscentrum</v>
          </cell>
          <cell r="O90">
            <v>6.8536277602523654</v>
          </cell>
        </row>
        <row r="91">
          <cell r="B91" t="str">
            <v>Juliuscentrum</v>
          </cell>
          <cell r="O91">
            <v>6.8536277602523654</v>
          </cell>
        </row>
        <row r="92">
          <cell r="B92" t="str">
            <v>Juliuscentrum</v>
          </cell>
          <cell r="O92">
            <v>6.8053627760252366</v>
          </cell>
        </row>
        <row r="93">
          <cell r="B93" t="str">
            <v>Juliuscentrum</v>
          </cell>
          <cell r="O93">
            <v>3.5942857142857143</v>
          </cell>
        </row>
        <row r="94">
          <cell r="B94" t="str">
            <v>Juliuscentrum</v>
          </cell>
          <cell r="O94">
            <v>26.631578947368421</v>
          </cell>
        </row>
        <row r="95">
          <cell r="B95" t="str">
            <v>Juliuscentrum</v>
          </cell>
          <cell r="O95">
            <v>25.965789473684211</v>
          </cell>
        </row>
        <row r="96">
          <cell r="B96" t="str">
            <v>Juliuscentrum</v>
          </cell>
          <cell r="O96">
            <v>2.024</v>
          </cell>
        </row>
        <row r="97">
          <cell r="B97" t="str">
            <v>Juliuscentrum</v>
          </cell>
          <cell r="O97">
            <v>9.1445783132530121</v>
          </cell>
        </row>
        <row r="98">
          <cell r="B98" t="str">
            <v>Juliuscentrum</v>
          </cell>
          <cell r="O98">
            <v>0</v>
          </cell>
        </row>
        <row r="99">
          <cell r="B99" t="str">
            <v>Juliuscentrum</v>
          </cell>
          <cell r="O99">
            <v>0</v>
          </cell>
        </row>
        <row r="100">
          <cell r="B100" t="str">
            <v>Juliuscentrum</v>
          </cell>
          <cell r="O100">
            <v>0</v>
          </cell>
        </row>
        <row r="101">
          <cell r="B101" t="str">
            <v>Juliuscentrum</v>
          </cell>
          <cell r="O101">
            <v>0</v>
          </cell>
        </row>
        <row r="102">
          <cell r="B102" t="str">
            <v>Huisvesting</v>
          </cell>
          <cell r="O102">
            <v>10.775361445783131</v>
          </cell>
        </row>
        <row r="103">
          <cell r="B103" t="str">
            <v>Huisvesting</v>
          </cell>
          <cell r="O103">
            <v>5.5467719999999998</v>
          </cell>
        </row>
        <row r="104">
          <cell r="B104" t="str">
            <v>Huisvesting</v>
          </cell>
          <cell r="O104">
            <v>5.1217319999999997</v>
          </cell>
        </row>
        <row r="105">
          <cell r="B105" t="str">
            <v>Huisvesting</v>
          </cell>
          <cell r="O105">
            <v>8.1295301204819275</v>
          </cell>
        </row>
        <row r="106">
          <cell r="B106" t="str">
            <v>Huisvesting</v>
          </cell>
          <cell r="O106">
            <v>8.1295301204819275</v>
          </cell>
        </row>
        <row r="107">
          <cell r="B107" t="str">
            <v>Huisvesting</v>
          </cell>
          <cell r="O107">
            <v>5.1217319999999997</v>
          </cell>
        </row>
        <row r="108">
          <cell r="B108" t="str">
            <v>Huisvesting</v>
          </cell>
          <cell r="O108">
            <v>15.097300233041778</v>
          </cell>
        </row>
        <row r="109">
          <cell r="B109" t="str">
            <v>Huisvesting</v>
          </cell>
          <cell r="O109">
            <v>5.7624380664652568</v>
          </cell>
        </row>
        <row r="110">
          <cell r="B110" t="str">
            <v>Huisvesting</v>
          </cell>
          <cell r="O110">
            <v>14.133222054380663</v>
          </cell>
        </row>
        <row r="111">
          <cell r="B111" t="str">
            <v>Huisvesting</v>
          </cell>
          <cell r="O111">
            <v>3.734036144578313</v>
          </cell>
        </row>
        <row r="112">
          <cell r="B112" t="str">
            <v>Huisvesting</v>
          </cell>
          <cell r="O112">
            <v>0.56581042296072503</v>
          </cell>
        </row>
        <row r="113">
          <cell r="B113" t="str">
            <v>Huisvesting</v>
          </cell>
          <cell r="O113">
            <v>0</v>
          </cell>
        </row>
        <row r="114">
          <cell r="B114" t="str">
            <v>Huisvesting</v>
          </cell>
          <cell r="O114">
            <v>2.407703927492447</v>
          </cell>
        </row>
        <row r="115">
          <cell r="B115" t="str">
            <v>Huisvesting</v>
          </cell>
          <cell r="O115">
            <v>2.4879607250755287</v>
          </cell>
        </row>
        <row r="116">
          <cell r="B116" t="str">
            <v>Huisvesting</v>
          </cell>
          <cell r="O116">
            <v>0</v>
          </cell>
        </row>
        <row r="117">
          <cell r="B117" t="str">
            <v>Huisvesting</v>
          </cell>
          <cell r="O117">
            <v>12.772869335347432</v>
          </cell>
        </row>
        <row r="118">
          <cell r="B118" t="str">
            <v>Huisvesting</v>
          </cell>
          <cell r="O118">
            <v>10.561987951807229</v>
          </cell>
        </row>
        <row r="119">
          <cell r="B119" t="str">
            <v>Huisvesting</v>
          </cell>
          <cell r="O119">
            <v>5.4830160000000001</v>
          </cell>
        </row>
        <row r="120">
          <cell r="B120" t="str">
            <v>Huisvesting</v>
          </cell>
          <cell r="O120">
            <v>2.2404216867469882</v>
          </cell>
        </row>
        <row r="121">
          <cell r="B121" t="str">
            <v>Huisvesting</v>
          </cell>
          <cell r="O121">
            <v>10.775361445783131</v>
          </cell>
        </row>
        <row r="122">
          <cell r="B122" t="str">
            <v>Huisvesting</v>
          </cell>
          <cell r="O122">
            <v>5.5467719999999998</v>
          </cell>
        </row>
        <row r="123">
          <cell r="B123" t="str">
            <v>Huisvesting</v>
          </cell>
          <cell r="O123">
            <v>5.1217319999999997</v>
          </cell>
        </row>
        <row r="124">
          <cell r="B124" t="str">
            <v>Huisvesting</v>
          </cell>
          <cell r="O124">
            <v>8.1295301204819275</v>
          </cell>
        </row>
        <row r="125">
          <cell r="B125" t="str">
            <v>Huisvesting</v>
          </cell>
          <cell r="O125">
            <v>8.1295301204819275</v>
          </cell>
        </row>
        <row r="126">
          <cell r="B126" t="str">
            <v>Huisvesting</v>
          </cell>
          <cell r="O126">
            <v>5.1217319999999997</v>
          </cell>
        </row>
        <row r="127">
          <cell r="B127" t="str">
            <v>Huisvesting</v>
          </cell>
          <cell r="O127">
            <v>14.941286796611298</v>
          </cell>
        </row>
        <row r="128">
          <cell r="B128" t="str">
            <v>Huisvesting</v>
          </cell>
          <cell r="O128">
            <v>7.2311374622356492</v>
          </cell>
        </row>
        <row r="129">
          <cell r="B129" t="str">
            <v>Huisvesting</v>
          </cell>
          <cell r="O129">
            <v>15.048149546827794</v>
          </cell>
        </row>
        <row r="130">
          <cell r="B130" t="str">
            <v>Huisvesting</v>
          </cell>
          <cell r="O130">
            <v>4.0540963855421683</v>
          </cell>
        </row>
        <row r="131">
          <cell r="B131" t="str">
            <v>Huisvesting</v>
          </cell>
          <cell r="O131">
            <v>0.56581042296072503</v>
          </cell>
        </row>
        <row r="132">
          <cell r="B132" t="str">
            <v>Huisvesting</v>
          </cell>
          <cell r="O132">
            <v>0</v>
          </cell>
        </row>
        <row r="133">
          <cell r="B133" t="str">
            <v>Huisvesting</v>
          </cell>
          <cell r="O133">
            <v>1.9662915407854986</v>
          </cell>
        </row>
        <row r="134">
          <cell r="B134" t="str">
            <v>Huisvesting</v>
          </cell>
          <cell r="O134">
            <v>2.4478323262839878</v>
          </cell>
        </row>
        <row r="135">
          <cell r="B135" t="str">
            <v>Huisvesting</v>
          </cell>
          <cell r="O135">
            <v>0</v>
          </cell>
        </row>
        <row r="136">
          <cell r="B136" t="str">
            <v>Huisvesting</v>
          </cell>
          <cell r="O136">
            <v>2.1308179758308152</v>
          </cell>
        </row>
        <row r="137">
          <cell r="B137" t="str">
            <v>Huisvesting</v>
          </cell>
          <cell r="O137">
            <v>10.561987951807229</v>
          </cell>
        </row>
        <row r="138">
          <cell r="B138" t="str">
            <v>Huisvesting</v>
          </cell>
          <cell r="O138">
            <v>5.4830160000000001</v>
          </cell>
        </row>
        <row r="139">
          <cell r="B139" t="str">
            <v>Huisvesting</v>
          </cell>
          <cell r="O139">
            <v>3.947409638554217</v>
          </cell>
        </row>
        <row r="140">
          <cell r="B140" t="str">
            <v>Huisvesting</v>
          </cell>
          <cell r="O140">
            <v>2.8170135951661628</v>
          </cell>
        </row>
        <row r="141">
          <cell r="B141" t="str">
            <v>Huisvesting</v>
          </cell>
          <cell r="O141">
            <v>17.893253021148038</v>
          </cell>
        </row>
        <row r="142">
          <cell r="B142" t="str">
            <v>Huisvesting</v>
          </cell>
          <cell r="O142">
            <v>9.3247949526813869</v>
          </cell>
        </row>
        <row r="143">
          <cell r="B143" t="str">
            <v>Huisvesting</v>
          </cell>
          <cell r="O143">
            <v>3.2704645015105744</v>
          </cell>
        </row>
        <row r="144">
          <cell r="B144" t="str">
            <v>Huisvesting</v>
          </cell>
          <cell r="O144">
            <v>3.5206626506024095</v>
          </cell>
        </row>
        <row r="145">
          <cell r="B145" t="str">
            <v>Huisvesting</v>
          </cell>
          <cell r="O145">
            <v>4.8009036144578312</v>
          </cell>
        </row>
        <row r="146">
          <cell r="B146" t="str">
            <v>Huisvesting</v>
          </cell>
          <cell r="O146">
            <v>4.8009036144578312</v>
          </cell>
        </row>
        <row r="147">
          <cell r="B147" t="str">
            <v>Huisvesting</v>
          </cell>
          <cell r="O147">
            <v>3.7359539274924471</v>
          </cell>
        </row>
        <row r="148">
          <cell r="B148" t="str">
            <v>Huisvesting</v>
          </cell>
          <cell r="O148">
            <v>10.313918338108884</v>
          </cell>
        </row>
        <row r="149">
          <cell r="B149" t="str">
            <v>Huisvesting</v>
          </cell>
          <cell r="O149">
            <v>33.14916189111748</v>
          </cell>
        </row>
        <row r="150">
          <cell r="B150" t="str">
            <v>Huisvesting</v>
          </cell>
          <cell r="O150">
            <v>35.394627507163328</v>
          </cell>
        </row>
        <row r="151">
          <cell r="B151" t="str">
            <v>Huisvesting</v>
          </cell>
          <cell r="O151">
            <v>16.801447000205478</v>
          </cell>
        </row>
        <row r="152">
          <cell r="B152" t="str">
            <v>Huisvesting</v>
          </cell>
          <cell r="O152">
            <v>10.775361445783131</v>
          </cell>
        </row>
        <row r="153">
          <cell r="B153" t="str">
            <v>Huisvesting</v>
          </cell>
          <cell r="O153">
            <v>0</v>
          </cell>
        </row>
        <row r="154">
          <cell r="B154" t="str">
            <v>Huisvesting</v>
          </cell>
          <cell r="O154">
            <v>2.4839478851963745</v>
          </cell>
        </row>
        <row r="155">
          <cell r="B155" t="str">
            <v>Huisvesting</v>
          </cell>
          <cell r="O155">
            <v>10.561987951807229</v>
          </cell>
        </row>
        <row r="156">
          <cell r="B156" t="str">
            <v>Huisvesting</v>
          </cell>
          <cell r="O156">
            <v>5.4830160000000001</v>
          </cell>
        </row>
        <row r="157">
          <cell r="B157" t="str">
            <v>Huisvesting</v>
          </cell>
          <cell r="O157">
            <v>3.0939156626506024</v>
          </cell>
        </row>
        <row r="158">
          <cell r="B158" t="str">
            <v>Huisvesting</v>
          </cell>
          <cell r="O158">
            <v>2.9213474320241692</v>
          </cell>
        </row>
        <row r="159">
          <cell r="B159" t="str">
            <v>Huisvesting</v>
          </cell>
          <cell r="O159">
            <v>3.4139759036144581</v>
          </cell>
        </row>
        <row r="160">
          <cell r="B160" t="str">
            <v>Huisvesting</v>
          </cell>
          <cell r="O160">
            <v>10.775361445783131</v>
          </cell>
        </row>
        <row r="161">
          <cell r="B161" t="str">
            <v>Huisvesting</v>
          </cell>
          <cell r="O161">
            <v>2.4478323262839878</v>
          </cell>
        </row>
        <row r="162">
          <cell r="B162" t="str">
            <v>Huisvesting</v>
          </cell>
          <cell r="O162">
            <v>6.58812</v>
          </cell>
        </row>
        <row r="163">
          <cell r="B163" t="str">
            <v>Huisvesting</v>
          </cell>
          <cell r="O163">
            <v>5.1217319999999997</v>
          </cell>
        </row>
        <row r="164">
          <cell r="B164" t="str">
            <v>Huisvesting</v>
          </cell>
          <cell r="O164">
            <v>8.5136024096385565</v>
          </cell>
        </row>
        <row r="165">
          <cell r="B165" t="str">
            <v>Huisvesting</v>
          </cell>
          <cell r="O165">
            <v>8.5136024096385565</v>
          </cell>
        </row>
        <row r="166">
          <cell r="B166" t="str">
            <v>Huisvesting</v>
          </cell>
          <cell r="O166">
            <v>5.1217319999999997</v>
          </cell>
        </row>
        <row r="167">
          <cell r="B167" t="str">
            <v>Huisvesting</v>
          </cell>
          <cell r="O167">
            <v>15.385325038759587</v>
          </cell>
        </row>
        <row r="168">
          <cell r="B168" t="str">
            <v>Huisvesting</v>
          </cell>
          <cell r="O168">
            <v>4.5786503021148039</v>
          </cell>
        </row>
        <row r="169">
          <cell r="B169" t="str">
            <v>Huisvesting</v>
          </cell>
          <cell r="O169">
            <v>14.133222054380663</v>
          </cell>
        </row>
        <row r="170">
          <cell r="B170" t="str">
            <v>Huisvesting</v>
          </cell>
          <cell r="O170">
            <v>0</v>
          </cell>
        </row>
        <row r="171">
          <cell r="B171" t="str">
            <v>Huisvesting</v>
          </cell>
          <cell r="O171">
            <v>0.11201612388626937</v>
          </cell>
        </row>
        <row r="172">
          <cell r="B172" t="str">
            <v>Huisvesting</v>
          </cell>
          <cell r="O172">
            <v>0</v>
          </cell>
        </row>
        <row r="173">
          <cell r="B173" t="str">
            <v>Huisvesting</v>
          </cell>
          <cell r="O173">
            <v>12.520060422960725</v>
          </cell>
        </row>
        <row r="174">
          <cell r="B174" t="str">
            <v>Huisvesting</v>
          </cell>
          <cell r="O174">
            <v>3.0506476800210467</v>
          </cell>
        </row>
        <row r="175">
          <cell r="B175" t="str">
            <v>Huisvesting</v>
          </cell>
          <cell r="O175">
            <v>3.6516842900302113</v>
          </cell>
        </row>
        <row r="176">
          <cell r="B176" t="str">
            <v>Huisvesting</v>
          </cell>
          <cell r="O176">
            <v>0</v>
          </cell>
        </row>
        <row r="177">
          <cell r="B177" t="str">
            <v>Huisvesting</v>
          </cell>
          <cell r="O177">
            <v>10.561987951807229</v>
          </cell>
        </row>
        <row r="178">
          <cell r="B178" t="str">
            <v>Huisvesting</v>
          </cell>
          <cell r="O178">
            <v>5.4830160000000001</v>
          </cell>
        </row>
        <row r="179">
          <cell r="B179" t="str">
            <v>Huisvesting</v>
          </cell>
          <cell r="O179">
            <v>0.13217902618579785</v>
          </cell>
        </row>
        <row r="180">
          <cell r="B180" t="str">
            <v>Huisvesting</v>
          </cell>
          <cell r="O180">
            <v>13.706104054054054</v>
          </cell>
        </row>
        <row r="181">
          <cell r="B181" t="str">
            <v>WKZ</v>
          </cell>
          <cell r="O181">
            <v>0</v>
          </cell>
        </row>
        <row r="182">
          <cell r="B182" t="str">
            <v>WKZ</v>
          </cell>
          <cell r="O182">
            <v>0</v>
          </cell>
        </row>
        <row r="183">
          <cell r="B183" t="str">
            <v>WKZ</v>
          </cell>
          <cell r="O183">
            <v>0</v>
          </cell>
        </row>
        <row r="184">
          <cell r="B184" t="str">
            <v>WKZ</v>
          </cell>
          <cell r="O184">
            <v>0</v>
          </cell>
        </row>
        <row r="185">
          <cell r="B185" t="str">
            <v>WKZ</v>
          </cell>
          <cell r="O185">
            <v>0</v>
          </cell>
        </row>
        <row r="186">
          <cell r="B186" t="str">
            <v>WKZ</v>
          </cell>
          <cell r="O186">
            <v>4.0128398791540789</v>
          </cell>
        </row>
        <row r="187">
          <cell r="B187" t="str">
            <v>WKZ</v>
          </cell>
          <cell r="O187">
            <v>6.8218277945619334</v>
          </cell>
        </row>
        <row r="188">
          <cell r="B188" t="str">
            <v>WKZ</v>
          </cell>
          <cell r="O188">
            <v>0</v>
          </cell>
        </row>
        <row r="189">
          <cell r="B189" t="str">
            <v>WKZ</v>
          </cell>
          <cell r="O189">
            <v>0</v>
          </cell>
        </row>
        <row r="190">
          <cell r="B190" t="str">
            <v>WKZ</v>
          </cell>
          <cell r="O190">
            <v>2.4587309659871122</v>
          </cell>
        </row>
        <row r="191">
          <cell r="B191" t="str">
            <v>WKZ</v>
          </cell>
          <cell r="O191">
            <v>18.99024096385542</v>
          </cell>
        </row>
        <row r="192">
          <cell r="B192" t="str">
            <v>WKZ</v>
          </cell>
          <cell r="O192">
            <v>3.5206626506024103</v>
          </cell>
        </row>
        <row r="193">
          <cell r="B193" t="str">
            <v>WKZ</v>
          </cell>
          <cell r="O193">
            <v>3.8407228915662652</v>
          </cell>
        </row>
        <row r="194">
          <cell r="B194" t="str">
            <v>WKZ</v>
          </cell>
          <cell r="O194">
            <v>15.042831325301208</v>
          </cell>
        </row>
        <row r="195">
          <cell r="B195" t="str">
            <v>WKZ</v>
          </cell>
          <cell r="O195">
            <v>29.431726618705039</v>
          </cell>
        </row>
        <row r="196">
          <cell r="B196" t="str">
            <v>WKZ</v>
          </cell>
          <cell r="O196">
            <v>23.464022082018925</v>
          </cell>
        </row>
        <row r="197">
          <cell r="B197" t="str">
            <v>WKZ</v>
          </cell>
          <cell r="O197">
            <v>3.8504999999999998</v>
          </cell>
        </row>
        <row r="198">
          <cell r="B198" t="str">
            <v>WKZ</v>
          </cell>
          <cell r="O198">
            <v>3.8504999999999998</v>
          </cell>
        </row>
        <row r="199">
          <cell r="B199" t="str">
            <v>WKZ</v>
          </cell>
          <cell r="O199">
            <v>7.6524132492113566</v>
          </cell>
        </row>
        <row r="200">
          <cell r="B200" t="str">
            <v>WKZ</v>
          </cell>
          <cell r="O200">
            <v>3.8504999999999998</v>
          </cell>
        </row>
        <row r="201">
          <cell r="B201" t="str">
            <v>WKZ</v>
          </cell>
          <cell r="O201">
            <v>0</v>
          </cell>
        </row>
        <row r="202">
          <cell r="B202" t="str">
            <v>WKZ</v>
          </cell>
          <cell r="O202">
            <v>6.7908832807570985</v>
          </cell>
        </row>
        <row r="203">
          <cell r="B203" t="str">
            <v>WKZ</v>
          </cell>
          <cell r="O203">
            <v>7.4497003154574131</v>
          </cell>
        </row>
        <row r="204">
          <cell r="B204" t="str">
            <v>WKZ</v>
          </cell>
          <cell r="O204">
            <v>6.9429179810725552</v>
          </cell>
        </row>
        <row r="205">
          <cell r="B205" t="str">
            <v>WKZ</v>
          </cell>
          <cell r="O205">
            <v>3.4935</v>
          </cell>
        </row>
        <row r="206">
          <cell r="B206" t="str">
            <v>WKZ</v>
          </cell>
          <cell r="O206">
            <v>7.6524132492113566</v>
          </cell>
        </row>
        <row r="207">
          <cell r="B207" t="str">
            <v>WKZ</v>
          </cell>
          <cell r="O207">
            <v>7.6524132492113566</v>
          </cell>
        </row>
        <row r="208">
          <cell r="B208" t="str">
            <v>WKZ</v>
          </cell>
          <cell r="O208">
            <v>7.5510567823343848</v>
          </cell>
        </row>
        <row r="209">
          <cell r="B209" t="str">
            <v>WKZ</v>
          </cell>
          <cell r="O209">
            <v>26.467692307692307</v>
          </cell>
        </row>
        <row r="210">
          <cell r="B210" t="str">
            <v>WKZ</v>
          </cell>
          <cell r="O210">
            <v>4.133225075528701</v>
          </cell>
        </row>
        <row r="211">
          <cell r="B211" t="str">
            <v>WKZ</v>
          </cell>
          <cell r="O211">
            <v>5.7610843373493985</v>
          </cell>
        </row>
        <row r="212">
          <cell r="B212" t="str">
            <v>WKZ</v>
          </cell>
          <cell r="O212">
            <v>3.8407228915662652</v>
          </cell>
        </row>
        <row r="213">
          <cell r="B213" t="str">
            <v>WKZ</v>
          </cell>
          <cell r="O213">
            <v>3.5206626506024103</v>
          </cell>
        </row>
        <row r="214">
          <cell r="B214" t="str">
            <v>WKZ</v>
          </cell>
          <cell r="O214">
            <v>1.4562096105215019</v>
          </cell>
        </row>
        <row r="215">
          <cell r="B215" t="str">
            <v>WKZ</v>
          </cell>
          <cell r="O215">
            <v>5.4410240963855427</v>
          </cell>
        </row>
        <row r="216">
          <cell r="B216" t="str">
            <v>WKZ</v>
          </cell>
          <cell r="O216">
            <v>16.470425867507888</v>
          </cell>
        </row>
        <row r="217">
          <cell r="B217" t="str">
            <v>WKZ</v>
          </cell>
          <cell r="O217">
            <v>37.658076923076933</v>
          </cell>
        </row>
        <row r="218">
          <cell r="B218" t="str">
            <v>WKZ</v>
          </cell>
          <cell r="O218">
            <v>0</v>
          </cell>
        </row>
        <row r="219">
          <cell r="B219" t="str">
            <v>WKZ</v>
          </cell>
          <cell r="O219">
            <v>0</v>
          </cell>
        </row>
        <row r="220">
          <cell r="B220" t="str">
            <v>WKZ</v>
          </cell>
          <cell r="O220">
            <v>0</v>
          </cell>
        </row>
        <row r="221">
          <cell r="B221" t="str">
            <v>WKZ</v>
          </cell>
          <cell r="O221">
            <v>0</v>
          </cell>
        </row>
        <row r="222">
          <cell r="B222" t="str">
            <v>WKZ</v>
          </cell>
          <cell r="O222">
            <v>0</v>
          </cell>
        </row>
        <row r="223">
          <cell r="B223" t="str">
            <v>WKZ</v>
          </cell>
          <cell r="O223">
            <v>32.945415407854981</v>
          </cell>
        </row>
        <row r="224">
          <cell r="B224" t="str">
            <v>WKZ</v>
          </cell>
          <cell r="O224">
            <v>37.171538461538468</v>
          </cell>
        </row>
        <row r="225">
          <cell r="B225" t="str">
            <v>WKZ</v>
          </cell>
          <cell r="O225">
            <v>17.536110271903325</v>
          </cell>
        </row>
        <row r="226">
          <cell r="B226" t="str">
            <v>WKZ</v>
          </cell>
          <cell r="O226">
            <v>3.4276933909198433</v>
          </cell>
        </row>
        <row r="227">
          <cell r="B227" t="str">
            <v>WKZ</v>
          </cell>
          <cell r="O227">
            <v>0</v>
          </cell>
        </row>
        <row r="228">
          <cell r="B228" t="str">
            <v>WKZ</v>
          </cell>
          <cell r="O228">
            <v>0</v>
          </cell>
        </row>
        <row r="229">
          <cell r="B229" t="str">
            <v>WKZ</v>
          </cell>
          <cell r="O229">
            <v>22.6655504587156</v>
          </cell>
        </row>
        <row r="230">
          <cell r="B230" t="str">
            <v>WKZ</v>
          </cell>
          <cell r="O230">
            <v>127.47307692307693</v>
          </cell>
        </row>
        <row r="231">
          <cell r="B231" t="str">
            <v>WKZ</v>
          </cell>
          <cell r="O231">
            <v>78.624615384615396</v>
          </cell>
        </row>
        <row r="232">
          <cell r="B232" t="str">
            <v>WKZ</v>
          </cell>
          <cell r="O232">
            <v>97.502307692307696</v>
          </cell>
        </row>
        <row r="233">
          <cell r="B233" t="str">
            <v>WKZ</v>
          </cell>
          <cell r="O233">
            <v>46.707692307692305</v>
          </cell>
        </row>
        <row r="234">
          <cell r="B234" t="str">
            <v>WKZ</v>
          </cell>
          <cell r="O234">
            <v>0</v>
          </cell>
        </row>
        <row r="235">
          <cell r="B235" t="str">
            <v>WKZ</v>
          </cell>
          <cell r="O235">
            <v>57.216923076923081</v>
          </cell>
        </row>
        <row r="236">
          <cell r="B236" t="str">
            <v>WKZ</v>
          </cell>
          <cell r="O236">
            <v>3.5030769230769234</v>
          </cell>
        </row>
        <row r="237">
          <cell r="B237" t="str">
            <v>WKZ</v>
          </cell>
          <cell r="O237">
            <v>53.908461538461538</v>
          </cell>
        </row>
        <row r="238">
          <cell r="B238" t="str">
            <v>WKZ</v>
          </cell>
          <cell r="O238">
            <v>3.4510422960725076</v>
          </cell>
        </row>
        <row r="239">
          <cell r="B239" t="str">
            <v>WKZ</v>
          </cell>
          <cell r="O239">
            <v>8.8180126182965299</v>
          </cell>
        </row>
        <row r="240">
          <cell r="B240" t="str">
            <v>WKZ</v>
          </cell>
          <cell r="O240">
            <v>0.79531447959251256</v>
          </cell>
        </row>
        <row r="241">
          <cell r="B241" t="str">
            <v>WKZ</v>
          </cell>
          <cell r="O241">
            <v>8.5646214511041006</v>
          </cell>
        </row>
        <row r="242">
          <cell r="B242" t="str">
            <v>WKZ</v>
          </cell>
          <cell r="O242">
            <v>3.2084810126582277</v>
          </cell>
        </row>
        <row r="243">
          <cell r="B243" t="str">
            <v>WKZ</v>
          </cell>
          <cell r="O243">
            <v>6.12</v>
          </cell>
        </row>
        <row r="244">
          <cell r="B244" t="str">
            <v>WKZ</v>
          </cell>
          <cell r="O244">
            <v>4.3094999999999999</v>
          </cell>
        </row>
        <row r="245">
          <cell r="B245" t="str">
            <v>WKZ</v>
          </cell>
          <cell r="O245">
            <v>6.8115384615384622</v>
          </cell>
        </row>
        <row r="246">
          <cell r="B246" t="str">
            <v>WKZ</v>
          </cell>
          <cell r="O246">
            <v>4.9626923076923077</v>
          </cell>
        </row>
        <row r="247">
          <cell r="B247" t="str">
            <v>WKZ</v>
          </cell>
          <cell r="O247">
            <v>2.1239240506329118</v>
          </cell>
        </row>
        <row r="248">
          <cell r="B248" t="str">
            <v>WKZ</v>
          </cell>
          <cell r="O248">
            <v>162.30923076923079</v>
          </cell>
        </row>
        <row r="249">
          <cell r="B249" t="str">
            <v>WKZ</v>
          </cell>
          <cell r="O249">
            <v>6.7816993957703922</v>
          </cell>
        </row>
        <row r="250">
          <cell r="B250" t="str">
            <v>WKZ</v>
          </cell>
          <cell r="O250">
            <v>0</v>
          </cell>
        </row>
        <row r="251">
          <cell r="B251" t="str">
            <v>WKZ</v>
          </cell>
          <cell r="O251">
            <v>0</v>
          </cell>
        </row>
        <row r="252">
          <cell r="B252" t="str">
            <v>WKZ</v>
          </cell>
          <cell r="O252">
            <v>18.99024096385542</v>
          </cell>
        </row>
        <row r="253">
          <cell r="B253" t="str">
            <v>WKZ</v>
          </cell>
          <cell r="O253">
            <v>2.4587309659871122</v>
          </cell>
        </row>
        <row r="254">
          <cell r="B254" t="str">
            <v>WKZ</v>
          </cell>
          <cell r="O254">
            <v>3.5206626506024103</v>
          </cell>
        </row>
        <row r="255">
          <cell r="B255" t="str">
            <v>WKZ</v>
          </cell>
          <cell r="O255">
            <v>3.8407228915662652</v>
          </cell>
        </row>
        <row r="256">
          <cell r="B256" t="str">
            <v>WKZ</v>
          </cell>
          <cell r="O256">
            <v>15.042831325301208</v>
          </cell>
        </row>
        <row r="257">
          <cell r="B257" t="str">
            <v>WKZ</v>
          </cell>
          <cell r="O257">
            <v>0</v>
          </cell>
        </row>
        <row r="258">
          <cell r="B258" t="str">
            <v>WKZ</v>
          </cell>
          <cell r="O258">
            <v>3.3405</v>
          </cell>
        </row>
        <row r="259">
          <cell r="B259" t="str">
            <v>WKZ</v>
          </cell>
          <cell r="O259">
            <v>7.6524132492113566</v>
          </cell>
        </row>
        <row r="260">
          <cell r="B260" t="str">
            <v>WKZ</v>
          </cell>
          <cell r="O260">
            <v>15.456861198738171</v>
          </cell>
        </row>
        <row r="261">
          <cell r="B261" t="str">
            <v>WKZ</v>
          </cell>
          <cell r="O261">
            <v>7.6524132492113566</v>
          </cell>
        </row>
        <row r="262">
          <cell r="B262" t="str">
            <v>WKZ</v>
          </cell>
          <cell r="O262">
            <v>3.8504999999999998</v>
          </cell>
        </row>
        <row r="263">
          <cell r="B263" t="str">
            <v>WKZ</v>
          </cell>
          <cell r="O263">
            <v>3.7995000000000005</v>
          </cell>
        </row>
        <row r="264">
          <cell r="B264" t="str">
            <v>WKZ</v>
          </cell>
          <cell r="O264">
            <v>3.8504999999999998</v>
          </cell>
        </row>
        <row r="265">
          <cell r="B265" t="str">
            <v>WKZ</v>
          </cell>
          <cell r="O265">
            <v>7.6524132492113566</v>
          </cell>
        </row>
        <row r="266">
          <cell r="B266" t="str">
            <v>WKZ</v>
          </cell>
          <cell r="O266">
            <v>7.6524132492113566</v>
          </cell>
        </row>
        <row r="267">
          <cell r="B267" t="str">
            <v>WKZ</v>
          </cell>
          <cell r="O267">
            <v>7.6524132492113566</v>
          </cell>
        </row>
        <row r="268">
          <cell r="B268" t="str">
            <v>WKZ</v>
          </cell>
          <cell r="O268">
            <v>3.8504999999999998</v>
          </cell>
        </row>
        <row r="269">
          <cell r="B269" t="str">
            <v>WKZ</v>
          </cell>
          <cell r="O269">
            <v>7.6524132492113566</v>
          </cell>
        </row>
        <row r="270">
          <cell r="B270" t="str">
            <v>WKZ</v>
          </cell>
          <cell r="O270">
            <v>7.6524132492113566</v>
          </cell>
        </row>
        <row r="271">
          <cell r="B271" t="str">
            <v>WKZ</v>
          </cell>
          <cell r="O271">
            <v>3.7995000000000005</v>
          </cell>
        </row>
        <row r="272">
          <cell r="B272" t="str">
            <v>WKZ</v>
          </cell>
          <cell r="O272">
            <v>23.215830945558739</v>
          </cell>
        </row>
        <row r="273">
          <cell r="B273" t="str">
            <v>WKZ</v>
          </cell>
          <cell r="O273">
            <v>23.06192307692308</v>
          </cell>
        </row>
        <row r="274">
          <cell r="B274" t="str">
            <v>WKZ</v>
          </cell>
          <cell r="O274">
            <v>4.1842307692307692</v>
          </cell>
        </row>
        <row r="275">
          <cell r="B275" t="str">
            <v>WKZ</v>
          </cell>
          <cell r="O275">
            <v>4.281538461538462</v>
          </cell>
        </row>
        <row r="276">
          <cell r="B276" t="str">
            <v>WKZ</v>
          </cell>
          <cell r="O276">
            <v>20.531923076923082</v>
          </cell>
        </row>
        <row r="277">
          <cell r="B277" t="str">
            <v>WKZ</v>
          </cell>
          <cell r="O277">
            <v>19.462273413897279</v>
          </cell>
        </row>
        <row r="278">
          <cell r="B278" t="str">
            <v>WKZ</v>
          </cell>
          <cell r="O278">
            <v>22.575384615384618</v>
          </cell>
        </row>
        <row r="279">
          <cell r="B279" t="str">
            <v>WKZ</v>
          </cell>
          <cell r="O279">
            <v>14.596153846153847</v>
          </cell>
        </row>
        <row r="280">
          <cell r="B280" t="str">
            <v>WKZ</v>
          </cell>
          <cell r="O280">
            <v>14.596153846153847</v>
          </cell>
        </row>
        <row r="281">
          <cell r="B281" t="str">
            <v>WKZ</v>
          </cell>
          <cell r="O281">
            <v>0</v>
          </cell>
        </row>
        <row r="282">
          <cell r="B282" t="str">
            <v>WKZ</v>
          </cell>
          <cell r="O282">
            <v>0</v>
          </cell>
        </row>
        <row r="283">
          <cell r="B283" t="str">
            <v>WKZ</v>
          </cell>
          <cell r="O283">
            <v>0</v>
          </cell>
        </row>
        <row r="284">
          <cell r="B284" t="str">
            <v>WKZ</v>
          </cell>
          <cell r="O284">
            <v>0</v>
          </cell>
        </row>
        <row r="285">
          <cell r="B285" t="str">
            <v>WKZ</v>
          </cell>
          <cell r="O285">
            <v>8.2711538461538474</v>
          </cell>
        </row>
        <row r="286">
          <cell r="B286" t="str">
            <v>WKZ</v>
          </cell>
          <cell r="O286">
            <v>12.909096385542169</v>
          </cell>
        </row>
        <row r="287">
          <cell r="B287" t="str">
            <v>WKZ</v>
          </cell>
          <cell r="O287">
            <v>5.254615384615386</v>
          </cell>
        </row>
        <row r="288">
          <cell r="B288" t="str">
            <v>WKZ</v>
          </cell>
          <cell r="O288">
            <v>5.0600000000000005</v>
          </cell>
        </row>
        <row r="289">
          <cell r="B289" t="str">
            <v>WKZ</v>
          </cell>
          <cell r="O289">
            <v>14.325838368580062</v>
          </cell>
        </row>
        <row r="290">
          <cell r="B290" t="str">
            <v>WKZ</v>
          </cell>
          <cell r="O290">
            <v>7.3114678899082577</v>
          </cell>
        </row>
        <row r="291">
          <cell r="B291" t="str">
            <v>WKZ</v>
          </cell>
          <cell r="O291">
            <v>5.8384615384615381</v>
          </cell>
        </row>
        <row r="292">
          <cell r="B292" t="str">
            <v>WKZ</v>
          </cell>
          <cell r="O292">
            <v>14.693461538461539</v>
          </cell>
        </row>
        <row r="293">
          <cell r="B293" t="str">
            <v>WKZ</v>
          </cell>
          <cell r="O293">
            <v>14.498846153846156</v>
          </cell>
        </row>
        <row r="294">
          <cell r="B294" t="str">
            <v>WKZ</v>
          </cell>
          <cell r="O294">
            <v>14.596153846153847</v>
          </cell>
        </row>
        <row r="295">
          <cell r="B295" t="str">
            <v>WKZ</v>
          </cell>
          <cell r="O295">
            <v>0</v>
          </cell>
        </row>
        <row r="296">
          <cell r="B296" t="str">
            <v>WKZ</v>
          </cell>
          <cell r="O296">
            <v>21.764096385542171</v>
          </cell>
        </row>
        <row r="297">
          <cell r="B297" t="str">
            <v>WKZ</v>
          </cell>
          <cell r="O297">
            <v>3.8407228915662652</v>
          </cell>
        </row>
        <row r="298">
          <cell r="B298" t="str">
            <v>WKZ</v>
          </cell>
          <cell r="O298">
            <v>3.8407228915662652</v>
          </cell>
        </row>
        <row r="299">
          <cell r="B299" t="str">
            <v>WKZ</v>
          </cell>
          <cell r="O299">
            <v>3.8407228915662652</v>
          </cell>
        </row>
        <row r="300">
          <cell r="B300" t="str">
            <v>WKZ</v>
          </cell>
          <cell r="O300">
            <v>18.258421450151058</v>
          </cell>
        </row>
        <row r="301">
          <cell r="B301" t="str">
            <v>WKZ</v>
          </cell>
          <cell r="O301">
            <v>0</v>
          </cell>
        </row>
        <row r="302">
          <cell r="B302" t="str">
            <v>WKZ</v>
          </cell>
          <cell r="O302">
            <v>0</v>
          </cell>
        </row>
        <row r="303">
          <cell r="B303" t="str">
            <v>WKZ</v>
          </cell>
          <cell r="O303">
            <v>14.109615384615385</v>
          </cell>
        </row>
        <row r="304">
          <cell r="B304" t="str">
            <v>WKZ</v>
          </cell>
          <cell r="O304">
            <v>11.597107250755286</v>
          </cell>
        </row>
        <row r="305">
          <cell r="B305" t="str">
            <v>WKZ</v>
          </cell>
          <cell r="O305">
            <v>15.10211356466877</v>
          </cell>
        </row>
        <row r="306">
          <cell r="B306" t="str">
            <v>WKZ</v>
          </cell>
          <cell r="O306">
            <v>0.39205643360194281</v>
          </cell>
        </row>
        <row r="307">
          <cell r="B307" t="str">
            <v>WKZ</v>
          </cell>
          <cell r="O307">
            <v>12.331031518624641</v>
          </cell>
        </row>
        <row r="308">
          <cell r="B308" t="str">
            <v>WKZ</v>
          </cell>
          <cell r="O308">
            <v>22.825502742230345</v>
          </cell>
        </row>
        <row r="309">
          <cell r="B309" t="str">
            <v>WKZ</v>
          </cell>
          <cell r="O309">
            <v>26.845898791540787</v>
          </cell>
        </row>
        <row r="310">
          <cell r="B310" t="str">
            <v>WKZ</v>
          </cell>
          <cell r="O310">
            <v>2.9293731117824771</v>
          </cell>
        </row>
        <row r="311">
          <cell r="B311" t="str">
            <v>WKZ</v>
          </cell>
          <cell r="O311">
            <v>19.692220183486238</v>
          </cell>
        </row>
        <row r="312">
          <cell r="B312" t="str">
            <v>WKZ</v>
          </cell>
          <cell r="O312">
            <v>95.166923076923069</v>
          </cell>
        </row>
        <row r="313">
          <cell r="B313" t="str">
            <v>WKZ</v>
          </cell>
          <cell r="O313">
            <v>102.36769230769231</v>
          </cell>
        </row>
        <row r="314">
          <cell r="B314" t="str">
            <v>WKZ</v>
          </cell>
          <cell r="O314">
            <v>49.973281535649001</v>
          </cell>
        </row>
        <row r="315">
          <cell r="B315" t="str">
            <v>WKZ</v>
          </cell>
          <cell r="O315">
            <v>53.421923076923079</v>
          </cell>
        </row>
        <row r="316">
          <cell r="B316" t="str">
            <v>WKZ</v>
          </cell>
          <cell r="O316">
            <v>48.167307692307695</v>
          </cell>
        </row>
        <row r="317">
          <cell r="B317" t="str">
            <v>WKZ</v>
          </cell>
          <cell r="O317">
            <v>53.519230769230774</v>
          </cell>
        </row>
        <row r="318">
          <cell r="B318" t="str">
            <v>WKZ</v>
          </cell>
          <cell r="O318">
            <v>48.264615384615389</v>
          </cell>
        </row>
        <row r="319">
          <cell r="B319" t="str">
            <v>WKZ</v>
          </cell>
          <cell r="O319">
            <v>53.616538461538468</v>
          </cell>
        </row>
        <row r="320">
          <cell r="B320" t="str">
            <v>WKZ</v>
          </cell>
          <cell r="O320">
            <v>4.1733534743202423</v>
          </cell>
        </row>
        <row r="321">
          <cell r="B321" t="str">
            <v>WKZ</v>
          </cell>
          <cell r="O321">
            <v>8.6152996845425864</v>
          </cell>
        </row>
        <row r="322">
          <cell r="B322" t="str">
            <v>WKZ</v>
          </cell>
          <cell r="O322">
            <v>13.915000000000001</v>
          </cell>
        </row>
        <row r="323">
          <cell r="B323" t="str">
            <v>WKZ</v>
          </cell>
          <cell r="O323">
            <v>4.335</v>
          </cell>
        </row>
        <row r="324">
          <cell r="B324" t="str">
            <v>WKZ</v>
          </cell>
          <cell r="O324">
            <v>0.78411286720388562</v>
          </cell>
        </row>
        <row r="325">
          <cell r="B325" t="str">
            <v>WKZ</v>
          </cell>
          <cell r="O325">
            <v>33.105929003021146</v>
          </cell>
        </row>
        <row r="326">
          <cell r="B326" t="str">
            <v>WKZ</v>
          </cell>
          <cell r="O326">
            <v>12.517523659305994</v>
          </cell>
        </row>
        <row r="327">
          <cell r="B327" t="str">
            <v>WKZ</v>
          </cell>
          <cell r="O327">
            <v>10.313470588235294</v>
          </cell>
        </row>
        <row r="328">
          <cell r="B328" t="str">
            <v>WKZ</v>
          </cell>
          <cell r="O328">
            <v>0.57128223181997384</v>
          </cell>
        </row>
        <row r="329">
          <cell r="B329" t="str">
            <v>WKZ</v>
          </cell>
          <cell r="O329">
            <v>18.751764705882355</v>
          </cell>
        </row>
        <row r="330">
          <cell r="B330" t="str">
            <v>WKZ</v>
          </cell>
          <cell r="O330">
            <v>0</v>
          </cell>
        </row>
        <row r="331">
          <cell r="B331" t="str">
            <v>WKZ</v>
          </cell>
          <cell r="O331">
            <v>104.50846153846155</v>
          </cell>
        </row>
        <row r="332">
          <cell r="B332" t="str">
            <v>WKZ</v>
          </cell>
          <cell r="O332">
            <v>0</v>
          </cell>
        </row>
        <row r="333">
          <cell r="B333" t="str">
            <v>WKZ</v>
          </cell>
          <cell r="O333">
            <v>0</v>
          </cell>
        </row>
        <row r="334">
          <cell r="B334" t="str">
            <v>WKZ</v>
          </cell>
          <cell r="O334">
            <v>19.169615384615387</v>
          </cell>
        </row>
        <row r="335">
          <cell r="B335" t="str">
            <v>WKZ</v>
          </cell>
          <cell r="O335">
            <v>0</v>
          </cell>
        </row>
        <row r="336">
          <cell r="B336" t="str">
            <v>WKZ</v>
          </cell>
          <cell r="O336">
            <v>5.1573076923076933</v>
          </cell>
        </row>
        <row r="337">
          <cell r="B337" t="str">
            <v>WKZ</v>
          </cell>
          <cell r="O337">
            <v>10.703846153846156</v>
          </cell>
        </row>
        <row r="338">
          <cell r="B338" t="str">
            <v>WKZ</v>
          </cell>
          <cell r="O338">
            <v>6.7816993957703922</v>
          </cell>
        </row>
        <row r="339">
          <cell r="B339" t="str">
            <v>WKZ</v>
          </cell>
          <cell r="O339">
            <v>0</v>
          </cell>
        </row>
        <row r="340">
          <cell r="B340" t="str">
            <v>WKZ</v>
          </cell>
          <cell r="O340">
            <v>0</v>
          </cell>
        </row>
        <row r="341">
          <cell r="B341" t="str">
            <v>WKZ</v>
          </cell>
          <cell r="O341">
            <v>18.99024096385542</v>
          </cell>
        </row>
        <row r="342">
          <cell r="B342" t="str">
            <v>WKZ</v>
          </cell>
          <cell r="O342">
            <v>2.4587309659871122</v>
          </cell>
        </row>
        <row r="343">
          <cell r="B343" t="str">
            <v>WKZ</v>
          </cell>
          <cell r="O343">
            <v>3.5206626506024103</v>
          </cell>
        </row>
        <row r="344">
          <cell r="B344" t="str">
            <v>WKZ</v>
          </cell>
          <cell r="O344">
            <v>3.5206626506024103</v>
          </cell>
        </row>
        <row r="345">
          <cell r="B345" t="str">
            <v>WKZ</v>
          </cell>
          <cell r="O345">
            <v>14.722771084337349</v>
          </cell>
        </row>
        <row r="346">
          <cell r="B346" t="str">
            <v>WKZ</v>
          </cell>
          <cell r="O346">
            <v>3.8504999999999998</v>
          </cell>
        </row>
        <row r="347">
          <cell r="B347" t="str">
            <v>WKZ</v>
          </cell>
          <cell r="O347">
            <v>0</v>
          </cell>
        </row>
        <row r="348">
          <cell r="B348" t="str">
            <v>WKZ</v>
          </cell>
          <cell r="O348">
            <v>3.3405</v>
          </cell>
        </row>
        <row r="349">
          <cell r="B349" t="str">
            <v>WKZ</v>
          </cell>
          <cell r="O349">
            <v>3.8504999999999998</v>
          </cell>
        </row>
        <row r="350">
          <cell r="B350" t="str">
            <v>WKZ</v>
          </cell>
          <cell r="O350">
            <v>7.6524132492113566</v>
          </cell>
        </row>
        <row r="351">
          <cell r="B351" t="str">
            <v>WKZ</v>
          </cell>
          <cell r="O351">
            <v>7.6524132492113566</v>
          </cell>
        </row>
        <row r="352">
          <cell r="B352" t="str">
            <v>WKZ</v>
          </cell>
          <cell r="O352">
            <v>7.6524132492113566</v>
          </cell>
        </row>
        <row r="353">
          <cell r="B353" t="str">
            <v>WKZ</v>
          </cell>
          <cell r="O353">
            <v>3.7995000000000005</v>
          </cell>
        </row>
        <row r="354">
          <cell r="B354" t="str">
            <v>WKZ</v>
          </cell>
          <cell r="O354">
            <v>7.6524132492113566</v>
          </cell>
        </row>
        <row r="355">
          <cell r="B355" t="str">
            <v>WKZ</v>
          </cell>
          <cell r="O355">
            <v>23.368065902578799</v>
          </cell>
        </row>
        <row r="356">
          <cell r="B356" t="str">
            <v>WKZ</v>
          </cell>
          <cell r="O356">
            <v>7.9564826498422718</v>
          </cell>
        </row>
        <row r="357">
          <cell r="B357" t="str">
            <v>WKZ</v>
          </cell>
          <cell r="O357">
            <v>3.6975000000000002</v>
          </cell>
        </row>
        <row r="358">
          <cell r="B358" t="str">
            <v>WKZ</v>
          </cell>
          <cell r="O358">
            <v>7.6524132492113566</v>
          </cell>
        </row>
        <row r="359">
          <cell r="B359" t="str">
            <v>WKZ</v>
          </cell>
          <cell r="O359">
            <v>7.6524132492113566</v>
          </cell>
        </row>
        <row r="360">
          <cell r="B360" t="str">
            <v>WKZ</v>
          </cell>
          <cell r="O360">
            <v>15.456861198738171</v>
          </cell>
        </row>
        <row r="361">
          <cell r="B361" t="str">
            <v>WKZ</v>
          </cell>
          <cell r="O361">
            <v>3.7995000000000005</v>
          </cell>
        </row>
        <row r="362">
          <cell r="B362" t="str">
            <v>WKZ</v>
          </cell>
          <cell r="O362">
            <v>16.736923076923077</v>
          </cell>
        </row>
        <row r="363">
          <cell r="B363" t="str">
            <v>WKZ</v>
          </cell>
          <cell r="O363">
            <v>13.817692307692308</v>
          </cell>
        </row>
        <row r="364">
          <cell r="B364" t="str">
            <v>WKZ</v>
          </cell>
          <cell r="O364">
            <v>14.012307692307694</v>
          </cell>
        </row>
        <row r="365">
          <cell r="B365" t="str">
            <v>WKZ</v>
          </cell>
          <cell r="O365">
            <v>13.80416918429003</v>
          </cell>
        </row>
        <row r="366">
          <cell r="B366" t="str">
            <v>WKZ</v>
          </cell>
          <cell r="O366">
            <v>28.121923076923078</v>
          </cell>
        </row>
        <row r="367">
          <cell r="B367" t="str">
            <v>WKZ</v>
          </cell>
          <cell r="O367">
            <v>6.3250000000000002</v>
          </cell>
        </row>
        <row r="368">
          <cell r="B368" t="str">
            <v>WKZ</v>
          </cell>
          <cell r="O368">
            <v>7.6873076923076935</v>
          </cell>
        </row>
        <row r="369">
          <cell r="B369" t="str">
            <v>WKZ</v>
          </cell>
          <cell r="O369">
            <v>10.801153846153847</v>
          </cell>
        </row>
        <row r="370">
          <cell r="B370" t="str">
            <v>WKZ</v>
          </cell>
          <cell r="O370">
            <v>8.6603846153846167</v>
          </cell>
        </row>
        <row r="371">
          <cell r="B371" t="str">
            <v>WKZ</v>
          </cell>
          <cell r="O371">
            <v>0</v>
          </cell>
        </row>
        <row r="372">
          <cell r="B372" t="str">
            <v>WKZ</v>
          </cell>
          <cell r="O372">
            <v>0</v>
          </cell>
        </row>
        <row r="373">
          <cell r="B373" t="str">
            <v>WKZ</v>
          </cell>
          <cell r="O373">
            <v>5.0205412844036701</v>
          </cell>
        </row>
        <row r="374">
          <cell r="B374" t="str">
            <v>WKZ</v>
          </cell>
          <cell r="O374">
            <v>22.351518126888219</v>
          </cell>
        </row>
        <row r="375">
          <cell r="B375" t="str">
            <v>WKZ</v>
          </cell>
          <cell r="O375">
            <v>12.909096385542169</v>
          </cell>
        </row>
        <row r="376">
          <cell r="B376" t="str">
            <v>WKZ</v>
          </cell>
          <cell r="O376">
            <v>0</v>
          </cell>
        </row>
        <row r="377">
          <cell r="B377" t="str">
            <v>WKZ</v>
          </cell>
          <cell r="O377">
            <v>1.254580587526217</v>
          </cell>
        </row>
        <row r="378">
          <cell r="B378" t="str">
            <v>WKZ</v>
          </cell>
          <cell r="O378">
            <v>10.89846153846154</v>
          </cell>
        </row>
        <row r="379">
          <cell r="B379" t="str">
            <v>WKZ</v>
          </cell>
          <cell r="O379">
            <v>10.89846153846154</v>
          </cell>
        </row>
        <row r="380">
          <cell r="B380" t="str">
            <v>WKZ</v>
          </cell>
          <cell r="O380">
            <v>16.011231117824771</v>
          </cell>
        </row>
        <row r="381">
          <cell r="B381" t="str">
            <v>WKZ</v>
          </cell>
          <cell r="O381">
            <v>0</v>
          </cell>
        </row>
        <row r="382">
          <cell r="B382" t="str">
            <v>WKZ</v>
          </cell>
          <cell r="O382">
            <v>7.7846153846153854</v>
          </cell>
        </row>
        <row r="383">
          <cell r="B383" t="str">
            <v>WKZ</v>
          </cell>
          <cell r="O383">
            <v>4.3788461538461547</v>
          </cell>
        </row>
        <row r="384">
          <cell r="B384" t="str">
            <v>WKZ</v>
          </cell>
          <cell r="O384">
            <v>16.323072289156627</v>
          </cell>
        </row>
        <row r="385">
          <cell r="B385" t="str">
            <v>WKZ</v>
          </cell>
          <cell r="O385">
            <v>0.24077039274924469</v>
          </cell>
        </row>
        <row r="386">
          <cell r="B386" t="str">
            <v>WKZ</v>
          </cell>
          <cell r="O386">
            <v>3.8407228915662652</v>
          </cell>
        </row>
        <row r="387">
          <cell r="B387" t="str">
            <v>WKZ</v>
          </cell>
          <cell r="O387">
            <v>3.8407228915662652</v>
          </cell>
        </row>
        <row r="388">
          <cell r="B388" t="str">
            <v>WKZ</v>
          </cell>
          <cell r="O388">
            <v>3.8407228915662652</v>
          </cell>
        </row>
        <row r="389">
          <cell r="B389" t="str">
            <v>WKZ</v>
          </cell>
          <cell r="O389">
            <v>4.3788461538461547</v>
          </cell>
        </row>
        <row r="390">
          <cell r="B390" t="str">
            <v>WKZ</v>
          </cell>
          <cell r="O390">
            <v>2.8491163141993958</v>
          </cell>
        </row>
        <row r="391">
          <cell r="B391" t="str">
            <v>WKZ</v>
          </cell>
          <cell r="O391">
            <v>0</v>
          </cell>
        </row>
        <row r="392">
          <cell r="B392" t="str">
            <v>WKZ</v>
          </cell>
          <cell r="O392">
            <v>0</v>
          </cell>
        </row>
        <row r="393">
          <cell r="B393" t="str">
            <v>WKZ</v>
          </cell>
          <cell r="O393">
            <v>0</v>
          </cell>
        </row>
        <row r="394">
          <cell r="B394" t="str">
            <v>WKZ</v>
          </cell>
          <cell r="O394">
            <v>14.109615384615385</v>
          </cell>
        </row>
        <row r="395">
          <cell r="B395" t="str">
            <v>WKZ</v>
          </cell>
          <cell r="O395">
            <v>14.165324773413897</v>
          </cell>
        </row>
        <row r="396">
          <cell r="B396" t="str">
            <v>WKZ</v>
          </cell>
          <cell r="O396">
            <v>32.680683453237414</v>
          </cell>
        </row>
        <row r="397">
          <cell r="B397" t="str">
            <v>WKZ</v>
          </cell>
          <cell r="O397">
            <v>29.289615384615388</v>
          </cell>
        </row>
        <row r="398">
          <cell r="B398" t="str">
            <v>WKZ</v>
          </cell>
          <cell r="O398">
            <v>11.190384615384618</v>
          </cell>
        </row>
        <row r="399">
          <cell r="B399" t="str">
            <v>WKZ</v>
          </cell>
          <cell r="O399">
            <v>35.030769230769238</v>
          </cell>
        </row>
        <row r="400">
          <cell r="B400" t="str">
            <v>WKZ</v>
          </cell>
          <cell r="O400">
            <v>0</v>
          </cell>
        </row>
        <row r="401">
          <cell r="B401" t="str">
            <v>WKZ</v>
          </cell>
          <cell r="O401">
            <v>6.1303846153846155</v>
          </cell>
        </row>
        <row r="402">
          <cell r="B402" t="str">
            <v>WKZ</v>
          </cell>
          <cell r="O402">
            <v>0</v>
          </cell>
        </row>
        <row r="403">
          <cell r="B403" t="str">
            <v>WKZ</v>
          </cell>
          <cell r="O403">
            <v>14.693461538461539</v>
          </cell>
        </row>
        <row r="404">
          <cell r="B404" t="str">
            <v>WKZ</v>
          </cell>
          <cell r="O404">
            <v>0</v>
          </cell>
        </row>
        <row r="405">
          <cell r="B405" t="str">
            <v>WKZ</v>
          </cell>
          <cell r="O405">
            <v>8.2711538461538474</v>
          </cell>
        </row>
        <row r="406">
          <cell r="B406" t="str">
            <v>WKZ</v>
          </cell>
          <cell r="O406">
            <v>15.671972477064221</v>
          </cell>
        </row>
        <row r="407">
          <cell r="B407" t="str">
            <v>WKZ</v>
          </cell>
          <cell r="O407">
            <v>7.6149082568807342</v>
          </cell>
        </row>
        <row r="408">
          <cell r="B408" t="str">
            <v>WKZ</v>
          </cell>
          <cell r="O408">
            <v>23.778165137614682</v>
          </cell>
        </row>
        <row r="409">
          <cell r="B409" t="str">
            <v>WKZ</v>
          </cell>
          <cell r="O409">
            <v>0</v>
          </cell>
        </row>
        <row r="410">
          <cell r="B410" t="str">
            <v>WKZ</v>
          </cell>
          <cell r="O410">
            <v>23.974678899082569</v>
          </cell>
        </row>
        <row r="411">
          <cell r="B411" t="str">
            <v>WKZ</v>
          </cell>
          <cell r="O411">
            <v>0</v>
          </cell>
        </row>
        <row r="412">
          <cell r="B412" t="str">
            <v>WKZ</v>
          </cell>
          <cell r="O412">
            <v>23.827293577981653</v>
          </cell>
        </row>
        <row r="413">
          <cell r="B413" t="str">
            <v>WKZ</v>
          </cell>
          <cell r="O413">
            <v>0</v>
          </cell>
        </row>
        <row r="414">
          <cell r="B414" t="str">
            <v>WKZ</v>
          </cell>
          <cell r="O414">
            <v>0</v>
          </cell>
        </row>
        <row r="415">
          <cell r="B415" t="str">
            <v>WKZ</v>
          </cell>
          <cell r="O415">
            <v>12.966828153564899</v>
          </cell>
        </row>
        <row r="416">
          <cell r="B416" t="str">
            <v>WKZ</v>
          </cell>
          <cell r="O416">
            <v>11.210917431192662</v>
          </cell>
        </row>
        <row r="417">
          <cell r="B417" t="str">
            <v>WKZ</v>
          </cell>
          <cell r="O417">
            <v>22.291288848263253</v>
          </cell>
        </row>
        <row r="418">
          <cell r="B418" t="str">
            <v>WKZ</v>
          </cell>
          <cell r="O418">
            <v>0</v>
          </cell>
        </row>
        <row r="419">
          <cell r="B419" t="str">
            <v>WKZ</v>
          </cell>
          <cell r="O419">
            <v>1.5597798165137617</v>
          </cell>
        </row>
        <row r="420">
          <cell r="B420" t="str">
            <v>WKZ</v>
          </cell>
          <cell r="O420">
            <v>23.159230769230771</v>
          </cell>
        </row>
        <row r="421">
          <cell r="B421" t="str">
            <v>WKZ</v>
          </cell>
          <cell r="O421">
            <v>0</v>
          </cell>
        </row>
        <row r="422">
          <cell r="B422" t="str">
            <v>WKZ</v>
          </cell>
          <cell r="O422">
            <v>0</v>
          </cell>
        </row>
        <row r="423">
          <cell r="B423" t="str">
            <v>WKZ</v>
          </cell>
          <cell r="O423">
            <v>177.00269230769231</v>
          </cell>
        </row>
        <row r="424">
          <cell r="B424" t="str">
            <v>WKZ</v>
          </cell>
          <cell r="O424">
            <v>0</v>
          </cell>
        </row>
        <row r="425">
          <cell r="B425" t="str">
            <v>WKZ</v>
          </cell>
          <cell r="O425">
            <v>0</v>
          </cell>
        </row>
        <row r="426">
          <cell r="B426" t="str">
            <v>WKZ</v>
          </cell>
          <cell r="O426">
            <v>4.1733534743202423</v>
          </cell>
        </row>
        <row r="427">
          <cell r="B427" t="str">
            <v>WKZ</v>
          </cell>
          <cell r="O427">
            <v>16.622460567823342</v>
          </cell>
        </row>
        <row r="428">
          <cell r="B428" t="str">
            <v>WKZ</v>
          </cell>
          <cell r="O428">
            <v>9.000775178681506</v>
          </cell>
        </row>
        <row r="429">
          <cell r="B429" t="str">
            <v>WKZ</v>
          </cell>
          <cell r="O429">
            <v>2.8305000000000002</v>
          </cell>
        </row>
        <row r="430">
          <cell r="B430" t="str">
            <v>WKZ</v>
          </cell>
          <cell r="O430">
            <v>3.1701435045317221</v>
          </cell>
        </row>
        <row r="431">
          <cell r="B431" t="str">
            <v>WKZ</v>
          </cell>
          <cell r="O431">
            <v>6.5865480845126383</v>
          </cell>
        </row>
        <row r="432">
          <cell r="B432" t="str">
            <v>WKZ</v>
          </cell>
          <cell r="O432">
            <v>3.3915000000000002</v>
          </cell>
        </row>
        <row r="433">
          <cell r="B433" t="str">
            <v>WKZ</v>
          </cell>
          <cell r="O433">
            <v>3.8407228915662652</v>
          </cell>
        </row>
        <row r="434">
          <cell r="B434" t="str">
            <v>WKZ</v>
          </cell>
          <cell r="O434">
            <v>3.5206626506024103</v>
          </cell>
        </row>
        <row r="435">
          <cell r="B435" t="str">
            <v>WKZ</v>
          </cell>
          <cell r="O435">
            <v>11.522168674698797</v>
          </cell>
        </row>
        <row r="436">
          <cell r="B436" t="str">
            <v>WKZ</v>
          </cell>
          <cell r="O436">
            <v>2.407703927492447</v>
          </cell>
        </row>
        <row r="437">
          <cell r="B437" t="str">
            <v>WKZ</v>
          </cell>
          <cell r="O437">
            <v>0</v>
          </cell>
        </row>
        <row r="438">
          <cell r="B438" t="str">
            <v>WKZ</v>
          </cell>
          <cell r="O438">
            <v>0.48154078549848939</v>
          </cell>
        </row>
        <row r="439">
          <cell r="B439" t="str">
            <v>WKZ</v>
          </cell>
          <cell r="O439">
            <v>3.621</v>
          </cell>
        </row>
        <row r="440">
          <cell r="B440" t="str">
            <v>WKZ</v>
          </cell>
          <cell r="O440">
            <v>3.5955000000000004</v>
          </cell>
        </row>
        <row r="441">
          <cell r="B441" t="str">
            <v>WKZ</v>
          </cell>
          <cell r="O441">
            <v>0</v>
          </cell>
        </row>
        <row r="442">
          <cell r="B442" t="str">
            <v>WKZ</v>
          </cell>
          <cell r="O442">
            <v>23.394856495468275</v>
          </cell>
        </row>
        <row r="443">
          <cell r="B443" t="str">
            <v>WKZ</v>
          </cell>
          <cell r="O443">
            <v>3.5955000000000004</v>
          </cell>
        </row>
        <row r="444">
          <cell r="B444" t="str">
            <v>WKZ</v>
          </cell>
          <cell r="O444">
            <v>3.5955000000000004</v>
          </cell>
        </row>
        <row r="445">
          <cell r="B445" t="str">
            <v>WKZ</v>
          </cell>
          <cell r="O445">
            <v>0</v>
          </cell>
        </row>
        <row r="446">
          <cell r="B446" t="str">
            <v>WKZ</v>
          </cell>
          <cell r="O446">
            <v>11.149211356466877</v>
          </cell>
        </row>
        <row r="447">
          <cell r="B447" t="str">
            <v>WKZ</v>
          </cell>
          <cell r="O447">
            <v>0</v>
          </cell>
        </row>
        <row r="448">
          <cell r="B448" t="str">
            <v>WKZ</v>
          </cell>
          <cell r="O448">
            <v>5.7629999999999999</v>
          </cell>
        </row>
        <row r="449">
          <cell r="B449" t="str">
            <v>WKZ</v>
          </cell>
          <cell r="O449">
            <v>3.4170000000000003</v>
          </cell>
        </row>
        <row r="450">
          <cell r="B450" t="str">
            <v>WKZ</v>
          </cell>
          <cell r="O450">
            <v>6.6211858006042297</v>
          </cell>
        </row>
        <row r="451">
          <cell r="B451" t="str">
            <v>WKZ</v>
          </cell>
          <cell r="O451">
            <v>0</v>
          </cell>
        </row>
        <row r="452">
          <cell r="B452" t="str">
            <v>WKZ</v>
          </cell>
          <cell r="O452">
            <v>18.99024096385542</v>
          </cell>
        </row>
        <row r="453">
          <cell r="B453" t="str">
            <v>WKZ</v>
          </cell>
          <cell r="O453">
            <v>17.283253012048196</v>
          </cell>
        </row>
        <row r="454">
          <cell r="B454" t="str">
            <v>WKZ</v>
          </cell>
          <cell r="O454">
            <v>14.402710843373496</v>
          </cell>
        </row>
        <row r="455">
          <cell r="B455" t="str">
            <v>WKZ</v>
          </cell>
          <cell r="O455">
            <v>3.5206626506024103</v>
          </cell>
        </row>
        <row r="456">
          <cell r="B456" t="str">
            <v>WKZ</v>
          </cell>
          <cell r="O456">
            <v>3.8407228915662652</v>
          </cell>
        </row>
        <row r="457">
          <cell r="B457" t="str">
            <v>WKZ</v>
          </cell>
          <cell r="O457">
            <v>0</v>
          </cell>
        </row>
        <row r="458">
          <cell r="B458" t="str">
            <v>WKZ</v>
          </cell>
          <cell r="O458">
            <v>0</v>
          </cell>
        </row>
        <row r="459">
          <cell r="B459" t="str">
            <v>WKZ</v>
          </cell>
          <cell r="O459">
            <v>9.6527956442456997</v>
          </cell>
        </row>
        <row r="460">
          <cell r="B460" t="str">
            <v>WKZ</v>
          </cell>
          <cell r="O460">
            <v>12.747307692307693</v>
          </cell>
        </row>
        <row r="461">
          <cell r="B461" t="str">
            <v>WKZ</v>
          </cell>
          <cell r="O461">
            <v>8.8807648429657533</v>
          </cell>
        </row>
        <row r="462">
          <cell r="B462" t="str">
            <v>WKZ</v>
          </cell>
          <cell r="O462">
            <v>0</v>
          </cell>
        </row>
        <row r="463">
          <cell r="B463" t="str">
            <v>WKZ</v>
          </cell>
          <cell r="O463">
            <v>0</v>
          </cell>
        </row>
        <row r="464">
          <cell r="B464" t="str">
            <v>WKZ</v>
          </cell>
          <cell r="O464">
            <v>25.604819277108437</v>
          </cell>
        </row>
        <row r="465">
          <cell r="B465" t="str">
            <v>WKZ</v>
          </cell>
          <cell r="O465">
            <v>4.1607831325301214</v>
          </cell>
        </row>
        <row r="466">
          <cell r="B466" t="str">
            <v>WKZ</v>
          </cell>
          <cell r="O466">
            <v>3.5206626506024103</v>
          </cell>
        </row>
        <row r="467">
          <cell r="B467" t="str">
            <v>WKZ</v>
          </cell>
          <cell r="O467">
            <v>27.525180722891566</v>
          </cell>
        </row>
        <row r="468">
          <cell r="B468" t="str">
            <v>WKZ</v>
          </cell>
          <cell r="O468">
            <v>28.087349570200573</v>
          </cell>
        </row>
        <row r="469">
          <cell r="B469" t="str">
            <v>WKZ</v>
          </cell>
          <cell r="O469">
            <v>0.98574189019917069</v>
          </cell>
        </row>
        <row r="470">
          <cell r="B470" t="str">
            <v>WKZ</v>
          </cell>
          <cell r="O470">
            <v>4.1607831325301214</v>
          </cell>
        </row>
        <row r="471">
          <cell r="B471" t="str">
            <v>WKZ</v>
          </cell>
          <cell r="O471">
            <v>3.8407228915662652</v>
          </cell>
        </row>
        <row r="472">
          <cell r="B472" t="str">
            <v>WKZ</v>
          </cell>
          <cell r="O472">
            <v>0</v>
          </cell>
        </row>
        <row r="473">
          <cell r="B473" t="str">
            <v>WKZ</v>
          </cell>
          <cell r="O473">
            <v>4.9469999999999992</v>
          </cell>
        </row>
        <row r="474">
          <cell r="B474" t="str">
            <v>WKZ</v>
          </cell>
          <cell r="O474">
            <v>6.7402050473186126</v>
          </cell>
        </row>
        <row r="475">
          <cell r="B475" t="str">
            <v>WKZ</v>
          </cell>
          <cell r="O475">
            <v>2.4734999999999996</v>
          </cell>
        </row>
        <row r="476">
          <cell r="B476" t="str">
            <v>WKZ</v>
          </cell>
          <cell r="O476">
            <v>44.593525179856115</v>
          </cell>
        </row>
        <row r="477">
          <cell r="B477" t="str">
            <v>WKZ</v>
          </cell>
          <cell r="O477">
            <v>1.8360000000000001</v>
          </cell>
        </row>
        <row r="478">
          <cell r="B478" t="str">
            <v>WKZ</v>
          </cell>
          <cell r="O478">
            <v>8.136143911439115</v>
          </cell>
        </row>
        <row r="479">
          <cell r="B479" t="str">
            <v>WKZ</v>
          </cell>
          <cell r="O479">
            <v>8.136143911439115</v>
          </cell>
        </row>
        <row r="480">
          <cell r="B480" t="str">
            <v>WKZ</v>
          </cell>
          <cell r="O480">
            <v>0</v>
          </cell>
        </row>
        <row r="481">
          <cell r="B481" t="str">
            <v>WKZ</v>
          </cell>
          <cell r="O481">
            <v>0</v>
          </cell>
        </row>
        <row r="482">
          <cell r="B482" t="str">
            <v>WKZ</v>
          </cell>
          <cell r="O482">
            <v>0</v>
          </cell>
        </row>
        <row r="483">
          <cell r="B483" t="str">
            <v>WKZ</v>
          </cell>
          <cell r="O483">
            <v>10.26227383863081</v>
          </cell>
        </row>
        <row r="484">
          <cell r="B484" t="str">
            <v>WKZ</v>
          </cell>
          <cell r="O484">
            <v>13.563398791540784</v>
          </cell>
        </row>
        <row r="485">
          <cell r="B485" t="str">
            <v>WKZ</v>
          </cell>
          <cell r="O485">
            <v>0.59368545659722771</v>
          </cell>
        </row>
        <row r="486">
          <cell r="B486" t="str">
            <v>WKZ</v>
          </cell>
          <cell r="O486">
            <v>3.9109583333333329</v>
          </cell>
        </row>
        <row r="487">
          <cell r="B487" t="str">
            <v>WKZ</v>
          </cell>
          <cell r="O487">
            <v>17.964820143884889</v>
          </cell>
        </row>
        <row r="488">
          <cell r="B488" t="str">
            <v>WKZ</v>
          </cell>
          <cell r="O488">
            <v>17.788059936908517</v>
          </cell>
        </row>
        <row r="489">
          <cell r="B489" t="str">
            <v>WKZ</v>
          </cell>
          <cell r="O489">
            <v>0</v>
          </cell>
        </row>
        <row r="490">
          <cell r="B490" t="str">
            <v>WKZ</v>
          </cell>
          <cell r="O490">
            <v>3.8250000000000002</v>
          </cell>
        </row>
        <row r="491">
          <cell r="B491" t="str">
            <v>WKZ</v>
          </cell>
          <cell r="O491">
            <v>3.7484999999999999</v>
          </cell>
        </row>
        <row r="492">
          <cell r="B492" t="str">
            <v>WKZ</v>
          </cell>
          <cell r="O492">
            <v>0</v>
          </cell>
        </row>
        <row r="493">
          <cell r="B493" t="str">
            <v>WKZ</v>
          </cell>
          <cell r="O493">
            <v>3.5955000000000004</v>
          </cell>
        </row>
        <row r="494">
          <cell r="B494" t="str">
            <v>WKZ</v>
          </cell>
          <cell r="O494">
            <v>3.8250000000000002</v>
          </cell>
        </row>
        <row r="495">
          <cell r="B495" t="str">
            <v>WKZ</v>
          </cell>
          <cell r="O495">
            <v>0</v>
          </cell>
        </row>
        <row r="496">
          <cell r="B496" t="str">
            <v>WKZ</v>
          </cell>
          <cell r="O496">
            <v>14.605848708487086</v>
          </cell>
        </row>
        <row r="497">
          <cell r="B497" t="str">
            <v>WKZ</v>
          </cell>
          <cell r="O497">
            <v>3.621</v>
          </cell>
        </row>
        <row r="498">
          <cell r="B498" t="str">
            <v>WKZ</v>
          </cell>
          <cell r="O498">
            <v>0</v>
          </cell>
        </row>
        <row r="499">
          <cell r="B499" t="str">
            <v>WKZ</v>
          </cell>
          <cell r="O499">
            <v>3.7995000000000005</v>
          </cell>
        </row>
        <row r="500">
          <cell r="B500" t="str">
            <v>WKZ</v>
          </cell>
          <cell r="O500">
            <v>7.5510567823343848</v>
          </cell>
        </row>
        <row r="501">
          <cell r="B501" t="str">
            <v>WKZ</v>
          </cell>
          <cell r="O501">
            <v>0</v>
          </cell>
        </row>
        <row r="502">
          <cell r="B502" t="str">
            <v>WKZ</v>
          </cell>
          <cell r="O502">
            <v>7.5510567823343848</v>
          </cell>
        </row>
        <row r="503">
          <cell r="B503" t="str">
            <v>WKZ</v>
          </cell>
          <cell r="O503">
            <v>3.7995000000000005</v>
          </cell>
        </row>
        <row r="504">
          <cell r="B504" t="str">
            <v>WKZ</v>
          </cell>
          <cell r="O504">
            <v>0</v>
          </cell>
        </row>
        <row r="505">
          <cell r="B505" t="str">
            <v>WKZ</v>
          </cell>
          <cell r="O505">
            <v>8.9612899109015515E-2</v>
          </cell>
        </row>
        <row r="506">
          <cell r="B506" t="str">
            <v>WKZ</v>
          </cell>
          <cell r="O506">
            <v>3.7995000000000005</v>
          </cell>
        </row>
        <row r="507">
          <cell r="B507" t="str">
            <v>WKZ</v>
          </cell>
          <cell r="O507">
            <v>7.5510567823343848</v>
          </cell>
        </row>
        <row r="508">
          <cell r="B508" t="str">
            <v>WKZ</v>
          </cell>
          <cell r="O508">
            <v>0</v>
          </cell>
        </row>
        <row r="509">
          <cell r="B509" t="str">
            <v>WKZ</v>
          </cell>
          <cell r="O509">
            <v>7.5510567823343848</v>
          </cell>
        </row>
        <row r="510">
          <cell r="B510" t="str">
            <v>WKZ</v>
          </cell>
          <cell r="O510">
            <v>7.5510567823343848</v>
          </cell>
        </row>
        <row r="511">
          <cell r="B511" t="str">
            <v>WKZ</v>
          </cell>
          <cell r="O511">
            <v>0</v>
          </cell>
        </row>
        <row r="512">
          <cell r="B512" t="str">
            <v>WKZ</v>
          </cell>
          <cell r="O512">
            <v>3.7995000000000005</v>
          </cell>
        </row>
        <row r="513">
          <cell r="B513" t="str">
            <v>WKZ</v>
          </cell>
          <cell r="O513">
            <v>7.5510567823343848</v>
          </cell>
        </row>
        <row r="514">
          <cell r="B514" t="str">
            <v>WKZ</v>
          </cell>
          <cell r="O514">
            <v>0</v>
          </cell>
        </row>
        <row r="515">
          <cell r="B515" t="str">
            <v>WKZ</v>
          </cell>
          <cell r="O515">
            <v>14.498846153846156</v>
          </cell>
        </row>
        <row r="516">
          <cell r="B516" t="str">
            <v>WKZ</v>
          </cell>
          <cell r="O516">
            <v>14.498846153846156</v>
          </cell>
        </row>
        <row r="517">
          <cell r="B517" t="str">
            <v>WKZ</v>
          </cell>
          <cell r="O517">
            <v>11.075438066465257</v>
          </cell>
        </row>
        <row r="518">
          <cell r="B518" t="str">
            <v>WKZ</v>
          </cell>
          <cell r="O518">
            <v>27.247182779456196</v>
          </cell>
        </row>
        <row r="519">
          <cell r="B519" t="str">
            <v>WKZ</v>
          </cell>
          <cell r="O519">
            <v>0</v>
          </cell>
        </row>
        <row r="520">
          <cell r="B520" t="str">
            <v>WKZ</v>
          </cell>
          <cell r="O520">
            <v>0</v>
          </cell>
        </row>
        <row r="521">
          <cell r="B521" t="str">
            <v>WKZ</v>
          </cell>
          <cell r="O521">
            <v>5.3370770392749254</v>
          </cell>
        </row>
        <row r="522">
          <cell r="B522" t="str">
            <v>WKZ</v>
          </cell>
          <cell r="O522">
            <v>0</v>
          </cell>
        </row>
        <row r="523">
          <cell r="B523" t="str">
            <v>WKZ</v>
          </cell>
          <cell r="O523">
            <v>0</v>
          </cell>
        </row>
        <row r="524">
          <cell r="B524" t="str">
            <v>WKZ</v>
          </cell>
          <cell r="O524">
            <v>258.06</v>
          </cell>
        </row>
        <row r="525">
          <cell r="B525" t="str">
            <v>WKZ</v>
          </cell>
          <cell r="O525">
            <v>0</v>
          </cell>
        </row>
        <row r="526">
          <cell r="B526" t="str">
            <v>WKZ</v>
          </cell>
          <cell r="O526">
            <v>0</v>
          </cell>
        </row>
        <row r="527">
          <cell r="B527" t="str">
            <v>WKZ</v>
          </cell>
          <cell r="O527">
            <v>4.1733534743202423</v>
          </cell>
        </row>
        <row r="528">
          <cell r="B528" t="str">
            <v>WKZ</v>
          </cell>
          <cell r="O528">
            <v>0</v>
          </cell>
        </row>
        <row r="529">
          <cell r="B529" t="str">
            <v>WKZ</v>
          </cell>
          <cell r="O529">
            <v>23.151024096385541</v>
          </cell>
        </row>
        <row r="530">
          <cell r="B530" t="str">
            <v>WKZ</v>
          </cell>
          <cell r="O530">
            <v>3.4109138972809667</v>
          </cell>
        </row>
        <row r="531">
          <cell r="B531" t="str">
            <v>WKZ</v>
          </cell>
          <cell r="O531">
            <v>0</v>
          </cell>
        </row>
        <row r="532">
          <cell r="B532" t="str">
            <v>WKZ</v>
          </cell>
          <cell r="O532">
            <v>0</v>
          </cell>
        </row>
        <row r="533">
          <cell r="B533" t="str">
            <v>WKZ</v>
          </cell>
          <cell r="O533">
            <v>0</v>
          </cell>
        </row>
        <row r="534">
          <cell r="B534" t="str">
            <v>WKZ</v>
          </cell>
          <cell r="O534">
            <v>4.4369999999999994</v>
          </cell>
        </row>
        <row r="535">
          <cell r="B535" t="str">
            <v>WKZ</v>
          </cell>
          <cell r="O535">
            <v>12.787736389684815</v>
          </cell>
        </row>
        <row r="536">
          <cell r="B536" t="str">
            <v>WKZ</v>
          </cell>
          <cell r="O536">
            <v>0.69449996809487013</v>
          </cell>
        </row>
        <row r="537">
          <cell r="B537" t="str">
            <v>WKZ</v>
          </cell>
          <cell r="O537">
            <v>6.5631176470588244</v>
          </cell>
        </row>
        <row r="538">
          <cell r="B538" t="str">
            <v>WKZ</v>
          </cell>
          <cell r="O538">
            <v>14.402710843373496</v>
          </cell>
        </row>
        <row r="539">
          <cell r="B539" t="str">
            <v>WKZ</v>
          </cell>
          <cell r="O539">
            <v>4.1607831325301214</v>
          </cell>
        </row>
        <row r="540">
          <cell r="B540" t="str">
            <v>WKZ</v>
          </cell>
          <cell r="O540">
            <v>4.1607831325301214</v>
          </cell>
        </row>
        <row r="541">
          <cell r="B541" t="str">
            <v>WKZ</v>
          </cell>
          <cell r="O541">
            <v>3.6516842900302113</v>
          </cell>
        </row>
        <row r="542">
          <cell r="B542" t="str">
            <v>WKZ</v>
          </cell>
          <cell r="O542">
            <v>5.0745000000000005</v>
          </cell>
        </row>
        <row r="543">
          <cell r="B543" t="str">
            <v>WKZ</v>
          </cell>
          <cell r="O543">
            <v>5.0999999999999996</v>
          </cell>
        </row>
        <row r="544">
          <cell r="B544" t="str">
            <v>WKZ</v>
          </cell>
          <cell r="O544">
            <v>25.006173594132033</v>
          </cell>
        </row>
        <row r="545">
          <cell r="B545" t="str">
            <v>WKZ</v>
          </cell>
          <cell r="O545">
            <v>13.015783132530119</v>
          </cell>
        </row>
        <row r="546">
          <cell r="B546" t="str">
            <v>WKZ</v>
          </cell>
          <cell r="O546">
            <v>10.478416666666666</v>
          </cell>
        </row>
        <row r="547">
          <cell r="B547" t="str">
            <v>WKZ</v>
          </cell>
          <cell r="O547">
            <v>1.5936219223990542</v>
          </cell>
        </row>
        <row r="548">
          <cell r="B548" t="str">
            <v>WKZ</v>
          </cell>
          <cell r="O548">
            <v>2.5682175226586104</v>
          </cell>
        </row>
        <row r="549">
          <cell r="B549" t="str">
            <v>WKZ</v>
          </cell>
          <cell r="O549">
            <v>19.923749999999998</v>
          </cell>
        </row>
        <row r="550">
          <cell r="B550" t="str">
            <v>WKZ</v>
          </cell>
          <cell r="O550">
            <v>23.391958333333331</v>
          </cell>
        </row>
        <row r="551">
          <cell r="B551" t="str">
            <v>WKZ</v>
          </cell>
          <cell r="O551">
            <v>6.5677306273062737</v>
          </cell>
        </row>
        <row r="552">
          <cell r="B552" t="str">
            <v>WKZ</v>
          </cell>
          <cell r="O552">
            <v>0</v>
          </cell>
        </row>
        <row r="553">
          <cell r="B553" t="str">
            <v>WKZ</v>
          </cell>
          <cell r="O553">
            <v>9.286332378223495</v>
          </cell>
        </row>
        <row r="554">
          <cell r="B554" t="str">
            <v>WKZ</v>
          </cell>
          <cell r="O554">
            <v>13.762590361445783</v>
          </cell>
        </row>
        <row r="555">
          <cell r="B555" t="str">
            <v>WKZ</v>
          </cell>
          <cell r="O555">
            <v>0</v>
          </cell>
        </row>
        <row r="556">
          <cell r="B556" t="str">
            <v>WKZ</v>
          </cell>
          <cell r="O556">
            <v>6.0811445783132534</v>
          </cell>
        </row>
        <row r="557">
          <cell r="B557" t="str">
            <v>WKZ</v>
          </cell>
          <cell r="O557">
            <v>23.684457831325304</v>
          </cell>
        </row>
        <row r="558">
          <cell r="B558" t="str">
            <v>WKZ</v>
          </cell>
          <cell r="O558">
            <v>9.5104305135951659</v>
          </cell>
        </row>
        <row r="559">
          <cell r="B559" t="str">
            <v>WKZ</v>
          </cell>
          <cell r="O559">
            <v>8.4269637462235636</v>
          </cell>
        </row>
        <row r="560">
          <cell r="B560" t="str">
            <v>WKZ</v>
          </cell>
          <cell r="O560">
            <v>0</v>
          </cell>
        </row>
        <row r="561">
          <cell r="B561" t="str">
            <v>WKZ</v>
          </cell>
          <cell r="O561">
            <v>0</v>
          </cell>
        </row>
        <row r="562">
          <cell r="B562" t="str">
            <v>WKZ</v>
          </cell>
          <cell r="O562">
            <v>14.703874538745389</v>
          </cell>
        </row>
        <row r="563">
          <cell r="B563" t="str">
            <v>WKZ</v>
          </cell>
          <cell r="O563">
            <v>7.6814457831325305</v>
          </cell>
        </row>
        <row r="564">
          <cell r="B564" t="str">
            <v>WKZ</v>
          </cell>
          <cell r="O564">
            <v>0</v>
          </cell>
        </row>
        <row r="565">
          <cell r="B565" t="str">
            <v>WKZ</v>
          </cell>
          <cell r="O565">
            <v>0</v>
          </cell>
        </row>
        <row r="566">
          <cell r="B566" t="str">
            <v>WKZ</v>
          </cell>
          <cell r="O566">
            <v>14.507822878228783</v>
          </cell>
        </row>
        <row r="567">
          <cell r="B567" t="str">
            <v>WKZ</v>
          </cell>
          <cell r="O567">
            <v>16.174261992619925</v>
          </cell>
        </row>
        <row r="568">
          <cell r="B568" t="str">
            <v>WKZ</v>
          </cell>
          <cell r="O568">
            <v>0</v>
          </cell>
        </row>
        <row r="569">
          <cell r="B569" t="str">
            <v>WKZ</v>
          </cell>
          <cell r="O569">
            <v>17.495981873111781</v>
          </cell>
        </row>
        <row r="570">
          <cell r="B570" t="str">
            <v>WKZ</v>
          </cell>
          <cell r="O570">
            <v>13.229156626506025</v>
          </cell>
        </row>
        <row r="571">
          <cell r="B571" t="str">
            <v>WKZ</v>
          </cell>
          <cell r="O571">
            <v>0</v>
          </cell>
        </row>
        <row r="572">
          <cell r="B572" t="str">
            <v>WKZ</v>
          </cell>
          <cell r="O572">
            <v>9.1164022140221412</v>
          </cell>
        </row>
        <row r="573">
          <cell r="B573" t="str">
            <v>WKZ</v>
          </cell>
          <cell r="O573">
            <v>0</v>
          </cell>
        </row>
        <row r="574">
          <cell r="B574" t="str">
            <v>WKZ</v>
          </cell>
          <cell r="O574">
            <v>0</v>
          </cell>
        </row>
        <row r="575">
          <cell r="B575" t="str">
            <v>WKZ</v>
          </cell>
          <cell r="O575">
            <v>0</v>
          </cell>
        </row>
        <row r="576">
          <cell r="B576" t="str">
            <v>WKZ</v>
          </cell>
          <cell r="O576">
            <v>0</v>
          </cell>
        </row>
        <row r="577">
          <cell r="B577" t="str">
            <v>WKZ</v>
          </cell>
          <cell r="O577">
            <v>0</v>
          </cell>
        </row>
        <row r="578">
          <cell r="B578" t="str">
            <v>WKZ</v>
          </cell>
          <cell r="O578">
            <v>0</v>
          </cell>
        </row>
        <row r="579">
          <cell r="B579" t="str">
            <v>WKZ</v>
          </cell>
          <cell r="O579">
            <v>0</v>
          </cell>
        </row>
        <row r="580">
          <cell r="B580" t="str">
            <v>WKZ</v>
          </cell>
          <cell r="O580">
            <v>0</v>
          </cell>
        </row>
        <row r="581">
          <cell r="B581" t="str">
            <v>WKZ</v>
          </cell>
          <cell r="O581">
            <v>0</v>
          </cell>
        </row>
        <row r="582">
          <cell r="B582" t="str">
            <v>WKZ</v>
          </cell>
          <cell r="O582">
            <v>0</v>
          </cell>
        </row>
        <row r="583">
          <cell r="B583" t="str">
            <v>WKZ</v>
          </cell>
          <cell r="O583">
            <v>0</v>
          </cell>
        </row>
        <row r="584">
          <cell r="B584" t="str">
            <v>WKZ</v>
          </cell>
          <cell r="O584">
            <v>0</v>
          </cell>
        </row>
        <row r="585">
          <cell r="B585" t="str">
            <v>WKZ</v>
          </cell>
          <cell r="O585">
            <v>0</v>
          </cell>
        </row>
        <row r="586">
          <cell r="B586" t="str">
            <v>WKZ</v>
          </cell>
          <cell r="O586">
            <v>21.271605166051661</v>
          </cell>
        </row>
        <row r="587">
          <cell r="B587" t="str">
            <v>WKZ</v>
          </cell>
          <cell r="O587">
            <v>17.335468277945619</v>
          </cell>
        </row>
        <row r="588">
          <cell r="B588" t="str">
            <v>WKZ</v>
          </cell>
          <cell r="O588">
            <v>10.393255287009064</v>
          </cell>
        </row>
        <row r="589">
          <cell r="B589" t="str">
            <v>WKZ</v>
          </cell>
          <cell r="O589">
            <v>16.958468634686348</v>
          </cell>
        </row>
        <row r="590">
          <cell r="B590" t="str">
            <v>WKZ</v>
          </cell>
          <cell r="O590">
            <v>26.645256797583084</v>
          </cell>
        </row>
        <row r="591">
          <cell r="B591" t="str">
            <v>WKZ</v>
          </cell>
          <cell r="O591">
            <v>16.958468634686348</v>
          </cell>
        </row>
        <row r="592">
          <cell r="B592" t="str">
            <v>WKZ</v>
          </cell>
          <cell r="O592">
            <v>26.645256797583084</v>
          </cell>
        </row>
        <row r="593">
          <cell r="B593" t="str">
            <v>WKZ</v>
          </cell>
          <cell r="O593">
            <v>13.76963325183374</v>
          </cell>
        </row>
        <row r="594">
          <cell r="B594" t="str">
            <v>WKZ</v>
          </cell>
          <cell r="O594">
            <v>19.80121771217712</v>
          </cell>
        </row>
        <row r="595">
          <cell r="B595" t="str">
            <v>WKZ</v>
          </cell>
          <cell r="O595">
            <v>6.4012048192771092</v>
          </cell>
        </row>
        <row r="596">
          <cell r="B596" t="str">
            <v>WKZ</v>
          </cell>
          <cell r="O596">
            <v>20.487398523985242</v>
          </cell>
        </row>
        <row r="597">
          <cell r="B597" t="str">
            <v>WKZ</v>
          </cell>
          <cell r="O597">
            <v>15.978210332103322</v>
          </cell>
        </row>
        <row r="598">
          <cell r="B598" t="str">
            <v>WKZ</v>
          </cell>
          <cell r="O598">
            <v>15.978210332103322</v>
          </cell>
        </row>
        <row r="599">
          <cell r="B599" t="str">
            <v>WKZ</v>
          </cell>
          <cell r="O599">
            <v>16.076236162361621</v>
          </cell>
        </row>
        <row r="600">
          <cell r="B600" t="str">
            <v>WKZ</v>
          </cell>
          <cell r="O600">
            <v>15.880184501845019</v>
          </cell>
        </row>
        <row r="601">
          <cell r="B601" t="str">
            <v>WKZ</v>
          </cell>
          <cell r="O601">
            <v>4.1565000000000003</v>
          </cell>
        </row>
        <row r="602">
          <cell r="B602" t="str">
            <v>WKZ</v>
          </cell>
          <cell r="O602">
            <v>15.978210332103322</v>
          </cell>
        </row>
        <row r="603">
          <cell r="B603" t="str">
            <v>WKZ</v>
          </cell>
          <cell r="O603">
            <v>15.978210332103322</v>
          </cell>
        </row>
        <row r="604">
          <cell r="B604" t="str">
            <v>WKZ</v>
          </cell>
          <cell r="O604">
            <v>15.390055350553506</v>
          </cell>
        </row>
        <row r="605">
          <cell r="B605" t="str">
            <v>WKZ</v>
          </cell>
          <cell r="O605">
            <v>24.558580060422962</v>
          </cell>
        </row>
        <row r="606">
          <cell r="B606" t="str">
            <v>WKZ</v>
          </cell>
          <cell r="O606">
            <v>10.994958333333333</v>
          </cell>
        </row>
        <row r="607">
          <cell r="B607" t="str">
            <v>WKZ</v>
          </cell>
          <cell r="O607">
            <v>33.473846153846154</v>
          </cell>
        </row>
        <row r="608">
          <cell r="B608" t="str">
            <v>WKZ</v>
          </cell>
          <cell r="O608">
            <v>10.314615384615387</v>
          </cell>
        </row>
        <row r="609">
          <cell r="B609" t="str">
            <v>WKZ</v>
          </cell>
          <cell r="O609">
            <v>29.227995110024452</v>
          </cell>
        </row>
        <row r="610">
          <cell r="B610" t="str">
            <v>WKZ</v>
          </cell>
          <cell r="O610">
            <v>8.2341697416974178</v>
          </cell>
        </row>
        <row r="611">
          <cell r="B611" t="str">
            <v>WKZ</v>
          </cell>
          <cell r="O611">
            <v>8.626273062730629</v>
          </cell>
        </row>
        <row r="612">
          <cell r="B612" t="str">
            <v>WKZ</v>
          </cell>
          <cell r="O612">
            <v>10.684815498154983</v>
          </cell>
        </row>
        <row r="613">
          <cell r="B613" t="str">
            <v>WKZ</v>
          </cell>
          <cell r="O613">
            <v>0.72231117824773416</v>
          </cell>
        </row>
        <row r="614">
          <cell r="B614" t="str">
            <v>WKZ</v>
          </cell>
          <cell r="O614">
            <v>13.229156626506025</v>
          </cell>
        </row>
        <row r="615">
          <cell r="B615" t="str">
            <v>WKZ</v>
          </cell>
          <cell r="O615">
            <v>10.938529411764707</v>
          </cell>
        </row>
        <row r="616">
          <cell r="B616" t="str">
            <v>WKZ</v>
          </cell>
          <cell r="O616">
            <v>5.4574622356495466</v>
          </cell>
        </row>
        <row r="617">
          <cell r="B617" t="str">
            <v>WKZ</v>
          </cell>
          <cell r="O617">
            <v>9.0579799426934109</v>
          </cell>
        </row>
        <row r="618">
          <cell r="B618" t="str">
            <v>WKZ</v>
          </cell>
          <cell r="O618">
            <v>3.0345000000000004</v>
          </cell>
        </row>
        <row r="619">
          <cell r="B619" t="str">
            <v>WKZ</v>
          </cell>
          <cell r="O619">
            <v>0</v>
          </cell>
        </row>
        <row r="620">
          <cell r="B620" t="str">
            <v>WKZ</v>
          </cell>
          <cell r="O620">
            <v>0</v>
          </cell>
        </row>
        <row r="621">
          <cell r="B621" t="str">
            <v>WKZ</v>
          </cell>
          <cell r="O621">
            <v>6.7205788000821904</v>
          </cell>
        </row>
        <row r="622">
          <cell r="B622" t="str">
            <v>WKZ</v>
          </cell>
          <cell r="O622">
            <v>12.765958333333332</v>
          </cell>
        </row>
        <row r="623">
          <cell r="B623" t="str">
            <v>WKZ</v>
          </cell>
          <cell r="O623">
            <v>36.396457703927496</v>
          </cell>
        </row>
        <row r="624">
          <cell r="B624" t="str">
            <v>WKZ</v>
          </cell>
          <cell r="O624">
            <v>19.680183374083132</v>
          </cell>
        </row>
        <row r="625">
          <cell r="B625" t="str">
            <v>WKZ</v>
          </cell>
          <cell r="O625">
            <v>3.3149999999999999</v>
          </cell>
        </row>
        <row r="626">
          <cell r="B626" t="str">
            <v>WKZ</v>
          </cell>
          <cell r="O626">
            <v>2.8815</v>
          </cell>
        </row>
        <row r="627">
          <cell r="B627" t="str">
            <v>WKZ</v>
          </cell>
          <cell r="O627">
            <v>3.8407228915662652</v>
          </cell>
        </row>
        <row r="628">
          <cell r="B628" t="str">
            <v>WKZ</v>
          </cell>
          <cell r="O628">
            <v>3.5206626506024103</v>
          </cell>
        </row>
        <row r="629">
          <cell r="B629" t="str">
            <v>WKZ</v>
          </cell>
          <cell r="O629">
            <v>0.31364514688155426</v>
          </cell>
        </row>
        <row r="630">
          <cell r="B630" t="str">
            <v>WKZ</v>
          </cell>
          <cell r="O630">
            <v>20.163795180722893</v>
          </cell>
        </row>
        <row r="631">
          <cell r="B631" t="str">
            <v>WKZ</v>
          </cell>
          <cell r="O631">
            <v>5.9505599999999994</v>
          </cell>
        </row>
        <row r="632">
          <cell r="B632" t="str">
            <v>WKZ</v>
          </cell>
          <cell r="O632">
            <v>10.241927710843374</v>
          </cell>
        </row>
        <row r="633">
          <cell r="B633" t="str">
            <v>WKZ</v>
          </cell>
          <cell r="O633">
            <v>4.4808433734939754</v>
          </cell>
        </row>
        <row r="634">
          <cell r="B634" t="str">
            <v>WKZ</v>
          </cell>
          <cell r="O634">
            <v>10.722018072289158</v>
          </cell>
        </row>
        <row r="635">
          <cell r="B635" t="str">
            <v>WKZ</v>
          </cell>
          <cell r="O635">
            <v>0</v>
          </cell>
        </row>
        <row r="636">
          <cell r="B636" t="str">
            <v>WKZ</v>
          </cell>
          <cell r="O636">
            <v>4.4808433734939754</v>
          </cell>
        </row>
        <row r="637">
          <cell r="B637" t="str">
            <v>WKZ</v>
          </cell>
          <cell r="O637">
            <v>0</v>
          </cell>
        </row>
        <row r="638">
          <cell r="B638" t="str">
            <v>WKZ</v>
          </cell>
          <cell r="O638">
            <v>9.5321470588235293</v>
          </cell>
        </row>
        <row r="639">
          <cell r="B639" t="str">
            <v>WKZ</v>
          </cell>
          <cell r="O639">
            <v>0</v>
          </cell>
        </row>
        <row r="640">
          <cell r="B640" t="str">
            <v>WKZ</v>
          </cell>
          <cell r="O640">
            <v>29.995904059040594</v>
          </cell>
        </row>
        <row r="641">
          <cell r="B641" t="str">
            <v>WKZ</v>
          </cell>
          <cell r="O641">
            <v>3.3238400095751701</v>
          </cell>
        </row>
        <row r="642">
          <cell r="B642" t="str">
            <v>WKZ</v>
          </cell>
          <cell r="O642">
            <v>5.6179758308157091</v>
          </cell>
        </row>
        <row r="643">
          <cell r="B643" t="str">
            <v>WKZ</v>
          </cell>
          <cell r="O643">
            <v>1.6452643504531721</v>
          </cell>
        </row>
        <row r="644">
          <cell r="B644" t="str">
            <v>WKZ</v>
          </cell>
          <cell r="O644">
            <v>14.311771217712177</v>
          </cell>
        </row>
        <row r="645">
          <cell r="B645" t="str">
            <v>WKZ</v>
          </cell>
          <cell r="O645">
            <v>13.229156626506025</v>
          </cell>
        </row>
        <row r="646">
          <cell r="B646" t="str">
            <v>WKZ</v>
          </cell>
          <cell r="O646">
            <v>12.162289156626507</v>
          </cell>
        </row>
        <row r="647">
          <cell r="B647" t="str">
            <v>WKZ</v>
          </cell>
          <cell r="O647">
            <v>4.4111623616236164</v>
          </cell>
        </row>
        <row r="648">
          <cell r="B648" t="str">
            <v>WKZ</v>
          </cell>
          <cell r="O648">
            <v>41.131608761329304</v>
          </cell>
        </row>
        <row r="649">
          <cell r="B649" t="str">
            <v>WKZ</v>
          </cell>
          <cell r="O649">
            <v>0</v>
          </cell>
        </row>
        <row r="650">
          <cell r="B650" t="str">
            <v>WKZ</v>
          </cell>
          <cell r="O650">
            <v>0</v>
          </cell>
        </row>
        <row r="651">
          <cell r="B651" t="str">
            <v>WKZ</v>
          </cell>
          <cell r="O651">
            <v>0</v>
          </cell>
        </row>
        <row r="652">
          <cell r="B652" t="str">
            <v>WKZ</v>
          </cell>
          <cell r="O652">
            <v>0</v>
          </cell>
        </row>
        <row r="653">
          <cell r="B653" t="str">
            <v>WKZ</v>
          </cell>
          <cell r="O653">
            <v>0</v>
          </cell>
        </row>
        <row r="654">
          <cell r="B654" t="str">
            <v>WKZ</v>
          </cell>
          <cell r="O654">
            <v>0</v>
          </cell>
        </row>
        <row r="655">
          <cell r="B655" t="str">
            <v>WKZ</v>
          </cell>
          <cell r="O655">
            <v>13.799041666666666</v>
          </cell>
        </row>
        <row r="656">
          <cell r="B656" t="str">
            <v>WKZ</v>
          </cell>
          <cell r="O656">
            <v>44.166748166259168</v>
          </cell>
        </row>
        <row r="657">
          <cell r="B657" t="str">
            <v>WKZ</v>
          </cell>
          <cell r="O657">
            <v>14.807379154078548</v>
          </cell>
        </row>
        <row r="658">
          <cell r="B658" t="str">
            <v>WKZ</v>
          </cell>
          <cell r="O658">
            <v>13.233487084870848</v>
          </cell>
        </row>
        <row r="659">
          <cell r="B659" t="str">
            <v>WKZ</v>
          </cell>
          <cell r="O659">
            <v>14.899926199261992</v>
          </cell>
        </row>
        <row r="660">
          <cell r="B660" t="str">
            <v>WKZ</v>
          </cell>
          <cell r="O660">
            <v>15.488081180811809</v>
          </cell>
        </row>
        <row r="661">
          <cell r="B661" t="str">
            <v>WKZ</v>
          </cell>
          <cell r="O661">
            <v>13.723616236162364</v>
          </cell>
        </row>
        <row r="662">
          <cell r="B662" t="str">
            <v>WKZ</v>
          </cell>
          <cell r="O662">
            <v>16.160516173721827</v>
          </cell>
        </row>
        <row r="663">
          <cell r="B663" t="str">
            <v>WKZ</v>
          </cell>
          <cell r="O663">
            <v>13.919667896678966</v>
          </cell>
        </row>
        <row r="664">
          <cell r="B664" t="str">
            <v>WKZ</v>
          </cell>
          <cell r="O664">
            <v>20.250523353490934</v>
          </cell>
        </row>
        <row r="665">
          <cell r="B665" t="str">
            <v>WKZ</v>
          </cell>
          <cell r="O665">
            <v>20.051010808136343</v>
          </cell>
        </row>
        <row r="666">
          <cell r="B666" t="str">
            <v>WKZ</v>
          </cell>
          <cell r="O666">
            <v>33.218838801539313</v>
          </cell>
        </row>
        <row r="667">
          <cell r="B667" t="str">
            <v>WKZ</v>
          </cell>
          <cell r="O667">
            <v>27.568209969788519</v>
          </cell>
        </row>
        <row r="668">
          <cell r="B668" t="str">
            <v>WKZ</v>
          </cell>
          <cell r="O668">
            <v>33.31859507421661</v>
          </cell>
        </row>
        <row r="669">
          <cell r="B669" t="str">
            <v>WKZ</v>
          </cell>
          <cell r="O669">
            <v>34.836153846153849</v>
          </cell>
        </row>
        <row r="670">
          <cell r="B670" t="str">
            <v>WKZ</v>
          </cell>
          <cell r="O670">
            <v>4.4808433734939754</v>
          </cell>
        </row>
        <row r="671">
          <cell r="B671" t="str">
            <v>WKZ</v>
          </cell>
          <cell r="O671">
            <v>5.4410240963855427</v>
          </cell>
        </row>
        <row r="672">
          <cell r="B672" t="str">
            <v>WKZ</v>
          </cell>
          <cell r="O672">
            <v>1.9201653714520546</v>
          </cell>
        </row>
        <row r="673">
          <cell r="B673" t="str">
            <v>WKZ</v>
          </cell>
          <cell r="O673">
            <v>13.016088825214901</v>
          </cell>
        </row>
        <row r="674">
          <cell r="B674" t="str">
            <v>WKZ</v>
          </cell>
          <cell r="O674">
            <v>61.69307692307693</v>
          </cell>
        </row>
        <row r="675">
          <cell r="B675" t="str">
            <v>WKZ</v>
          </cell>
          <cell r="O675">
            <v>13.919667896678966</v>
          </cell>
        </row>
        <row r="676">
          <cell r="B676" t="str">
            <v>WKZ</v>
          </cell>
          <cell r="O676">
            <v>13.723616236162364</v>
          </cell>
        </row>
        <row r="677">
          <cell r="B677" t="str">
            <v>WKZ</v>
          </cell>
          <cell r="O677">
            <v>15.390055350553506</v>
          </cell>
        </row>
        <row r="678">
          <cell r="B678" t="str">
            <v>WKZ</v>
          </cell>
          <cell r="O678">
            <v>4.1607831325301214</v>
          </cell>
        </row>
        <row r="679">
          <cell r="B679" t="str">
            <v>WKZ</v>
          </cell>
          <cell r="O679">
            <v>4.1607831325301214</v>
          </cell>
        </row>
        <row r="680">
          <cell r="B680" t="str">
            <v>WKZ</v>
          </cell>
          <cell r="O680">
            <v>15.362891566265061</v>
          </cell>
        </row>
        <row r="681">
          <cell r="B681" t="str">
            <v>WKZ</v>
          </cell>
          <cell r="O681">
            <v>13.122469879518071</v>
          </cell>
        </row>
        <row r="682">
          <cell r="B682" t="str">
            <v>WKZ</v>
          </cell>
          <cell r="O682">
            <v>0</v>
          </cell>
        </row>
        <row r="683">
          <cell r="B683" t="str">
            <v>WKZ</v>
          </cell>
          <cell r="O683">
            <v>14.801900369003691</v>
          </cell>
        </row>
        <row r="684">
          <cell r="B684" t="str">
            <v>WKZ</v>
          </cell>
          <cell r="O684">
            <v>0.56008061943134679</v>
          </cell>
        </row>
        <row r="685">
          <cell r="B685" t="str">
            <v>WKZ</v>
          </cell>
          <cell r="O685">
            <v>6.8756470588235299</v>
          </cell>
        </row>
        <row r="686">
          <cell r="B686" t="str">
            <v>WKZ</v>
          </cell>
          <cell r="O686">
            <v>5.9293533123028386</v>
          </cell>
        </row>
        <row r="687">
          <cell r="B687" t="str">
            <v>WKZ</v>
          </cell>
          <cell r="O687">
            <v>2.9325000000000001</v>
          </cell>
        </row>
        <row r="688">
          <cell r="B688" t="str">
            <v>WKZ</v>
          </cell>
          <cell r="O688">
            <v>1.2841087613293052</v>
          </cell>
        </row>
        <row r="689">
          <cell r="B689" t="str">
            <v>WKZ</v>
          </cell>
          <cell r="O689">
            <v>2.9834999999999998</v>
          </cell>
        </row>
        <row r="690">
          <cell r="B690" t="str">
            <v>WKZ</v>
          </cell>
          <cell r="O690">
            <v>2.9834999999999998</v>
          </cell>
        </row>
        <row r="691">
          <cell r="B691" t="str">
            <v>WKZ</v>
          </cell>
          <cell r="O691">
            <v>51.895929095354532</v>
          </cell>
        </row>
        <row r="692">
          <cell r="B692" t="str">
            <v>WKZ</v>
          </cell>
          <cell r="O692">
            <v>13.919667896678966</v>
          </cell>
        </row>
        <row r="693">
          <cell r="B693" t="str">
            <v>WKZ</v>
          </cell>
          <cell r="O693">
            <v>13.919667896678966</v>
          </cell>
        </row>
        <row r="694">
          <cell r="B694" t="str">
            <v>WKZ</v>
          </cell>
          <cell r="O694">
            <v>13.919667896678966</v>
          </cell>
        </row>
        <row r="695">
          <cell r="B695" t="str">
            <v>WKZ</v>
          </cell>
          <cell r="O695">
            <v>13.919667896678966</v>
          </cell>
        </row>
        <row r="696">
          <cell r="B696" t="str">
            <v>WKZ</v>
          </cell>
          <cell r="O696">
            <v>17.335468277945619</v>
          </cell>
        </row>
        <row r="697">
          <cell r="B697" t="str">
            <v>WKZ</v>
          </cell>
          <cell r="O697">
            <v>37.412375000000004</v>
          </cell>
        </row>
        <row r="698">
          <cell r="B698" t="str">
            <v>WKZ</v>
          </cell>
          <cell r="O698">
            <v>0</v>
          </cell>
        </row>
        <row r="699">
          <cell r="B699" t="str">
            <v>WKZ</v>
          </cell>
          <cell r="O699">
            <v>0</v>
          </cell>
        </row>
        <row r="700">
          <cell r="B700" t="str">
            <v>WKZ</v>
          </cell>
          <cell r="O700">
            <v>25.601918429003021</v>
          </cell>
        </row>
        <row r="701">
          <cell r="B701" t="str">
            <v>WKZ</v>
          </cell>
          <cell r="O701">
            <v>12.061419558359622</v>
          </cell>
        </row>
        <row r="702">
          <cell r="B702" t="str">
            <v>WKZ</v>
          </cell>
          <cell r="O702">
            <v>13.919667896678966</v>
          </cell>
        </row>
        <row r="703">
          <cell r="B703" t="str">
            <v>WKZ</v>
          </cell>
          <cell r="O703">
            <v>13.919667896678966</v>
          </cell>
        </row>
        <row r="704">
          <cell r="B704" t="str">
            <v>WKZ</v>
          </cell>
          <cell r="O704">
            <v>9.5085055350553507</v>
          </cell>
        </row>
        <row r="705">
          <cell r="B705" t="str">
            <v>WKZ</v>
          </cell>
          <cell r="O705">
            <v>15.313941176470591</v>
          </cell>
        </row>
        <row r="706">
          <cell r="B706" t="str">
            <v>WKZ</v>
          </cell>
          <cell r="O706">
            <v>5.4410240963855427</v>
          </cell>
        </row>
        <row r="707">
          <cell r="B707" t="str">
            <v>WKZ</v>
          </cell>
          <cell r="O707">
            <v>0.77404493373668337</v>
          </cell>
        </row>
        <row r="708">
          <cell r="B708" t="str">
            <v>WKZ</v>
          </cell>
          <cell r="O708">
            <v>10.978892988929889</v>
          </cell>
        </row>
        <row r="709">
          <cell r="B709" t="str">
            <v>WKZ</v>
          </cell>
          <cell r="O709">
            <v>2.9834999999999998</v>
          </cell>
        </row>
        <row r="710">
          <cell r="B710" t="str">
            <v>WKZ</v>
          </cell>
          <cell r="O710">
            <v>2.9834999999999998</v>
          </cell>
        </row>
        <row r="711">
          <cell r="B711" t="str">
            <v>WKZ</v>
          </cell>
          <cell r="O711">
            <v>2.9834999999999998</v>
          </cell>
        </row>
        <row r="712">
          <cell r="B712" t="str">
            <v>WKZ</v>
          </cell>
          <cell r="O712">
            <v>5.9293533123028386</v>
          </cell>
        </row>
        <row r="713">
          <cell r="B713" t="str">
            <v>WKZ</v>
          </cell>
          <cell r="O713">
            <v>11.356336858006042</v>
          </cell>
        </row>
        <row r="714">
          <cell r="B714" t="str">
            <v>WKZ</v>
          </cell>
          <cell r="O714">
            <v>14.311771217712177</v>
          </cell>
        </row>
        <row r="715">
          <cell r="B715" t="str">
            <v>WKZ</v>
          </cell>
          <cell r="O715">
            <v>13.123237410071944</v>
          </cell>
        </row>
        <row r="716">
          <cell r="B716" t="str">
            <v>WKZ</v>
          </cell>
          <cell r="O716">
            <v>15.390055350553506</v>
          </cell>
        </row>
        <row r="717">
          <cell r="B717" t="str">
            <v>WKZ</v>
          </cell>
          <cell r="O717">
            <v>3.5206626506024103</v>
          </cell>
        </row>
        <row r="718">
          <cell r="B718" t="str">
            <v>WKZ</v>
          </cell>
          <cell r="O718">
            <v>4.4808433734939754</v>
          </cell>
        </row>
        <row r="719">
          <cell r="B719" t="str">
            <v>WKZ</v>
          </cell>
          <cell r="O719">
            <v>21.444036144578316</v>
          </cell>
        </row>
        <row r="720">
          <cell r="B720" t="str">
            <v>WKZ</v>
          </cell>
          <cell r="O720">
            <v>13.919667896678966</v>
          </cell>
        </row>
        <row r="721">
          <cell r="B721" t="str">
            <v>WKZ</v>
          </cell>
          <cell r="O721">
            <v>13.919667896678966</v>
          </cell>
        </row>
        <row r="722">
          <cell r="B722" t="str">
            <v>WKZ</v>
          </cell>
          <cell r="O722">
            <v>7.5842673716012072</v>
          </cell>
        </row>
        <row r="723">
          <cell r="B723" t="str">
            <v>WKZ</v>
          </cell>
          <cell r="O723">
            <v>18.743083333333331</v>
          </cell>
        </row>
        <row r="724">
          <cell r="B724" t="str">
            <v>WKZ</v>
          </cell>
          <cell r="O724">
            <v>13.122469879518071</v>
          </cell>
        </row>
        <row r="725">
          <cell r="B725" t="str">
            <v>WKZ</v>
          </cell>
          <cell r="O725">
            <v>60.481937269372693</v>
          </cell>
        </row>
        <row r="726">
          <cell r="B726" t="str">
            <v>WKZ</v>
          </cell>
          <cell r="O726">
            <v>18.496547277936966</v>
          </cell>
        </row>
        <row r="727">
          <cell r="B727" t="str">
            <v>WKZ</v>
          </cell>
          <cell r="O727">
            <v>6.9935962145110411</v>
          </cell>
        </row>
        <row r="728">
          <cell r="B728" t="str">
            <v>WKZ</v>
          </cell>
          <cell r="O728">
            <v>6.7549144254278728</v>
          </cell>
        </row>
        <row r="729">
          <cell r="B729" t="str">
            <v>WKZ</v>
          </cell>
          <cell r="O729">
            <v>4.9012915129151287</v>
          </cell>
        </row>
        <row r="730">
          <cell r="B730" t="str">
            <v>WKZ</v>
          </cell>
          <cell r="O730">
            <v>0</v>
          </cell>
        </row>
        <row r="731">
          <cell r="B731" t="str">
            <v>WKZ</v>
          </cell>
          <cell r="O731">
            <v>0</v>
          </cell>
        </row>
        <row r="732">
          <cell r="B732" t="str">
            <v>WKZ</v>
          </cell>
          <cell r="O732">
            <v>6.7549144254278728</v>
          </cell>
        </row>
        <row r="733">
          <cell r="B733" t="str">
            <v>WKZ</v>
          </cell>
          <cell r="O733">
            <v>29.373987915407856</v>
          </cell>
        </row>
        <row r="734">
          <cell r="B734" t="str">
            <v>WKZ</v>
          </cell>
          <cell r="O734">
            <v>16.468339483394836</v>
          </cell>
        </row>
        <row r="735">
          <cell r="B735" t="str">
            <v>WKZ</v>
          </cell>
          <cell r="O735">
            <v>28.329464944649448</v>
          </cell>
        </row>
        <row r="736">
          <cell r="B736" t="str">
            <v>WKZ</v>
          </cell>
          <cell r="O736">
            <v>13.919667896678966</v>
          </cell>
        </row>
        <row r="737">
          <cell r="B737" t="str">
            <v>WKZ</v>
          </cell>
          <cell r="O737">
            <v>19.899243542435425</v>
          </cell>
        </row>
        <row r="738">
          <cell r="B738" t="str">
            <v>WKZ</v>
          </cell>
          <cell r="O738">
            <v>15.390055350553506</v>
          </cell>
        </row>
        <row r="739">
          <cell r="B739" t="str">
            <v>WKZ</v>
          </cell>
          <cell r="O739">
            <v>15.042831325301208</v>
          </cell>
        </row>
        <row r="740">
          <cell r="B740" t="str">
            <v>WKZ</v>
          </cell>
          <cell r="O740">
            <v>3.8407228915662652</v>
          </cell>
        </row>
        <row r="741">
          <cell r="B741" t="str">
            <v>WKZ</v>
          </cell>
          <cell r="O741">
            <v>3.8407228915662652</v>
          </cell>
        </row>
        <row r="742">
          <cell r="B742" t="str">
            <v>WKZ</v>
          </cell>
          <cell r="O742">
            <v>4.8879599999999996</v>
          </cell>
        </row>
        <row r="743">
          <cell r="B743" t="str">
            <v>WKZ</v>
          </cell>
          <cell r="O743">
            <v>15.390055350553506</v>
          </cell>
        </row>
        <row r="744">
          <cell r="B744" t="str">
            <v>WKZ</v>
          </cell>
          <cell r="O744">
            <v>9.8025830258302573</v>
          </cell>
        </row>
        <row r="745">
          <cell r="B745" t="str">
            <v>WKZ</v>
          </cell>
          <cell r="O745">
            <v>3.4935</v>
          </cell>
        </row>
        <row r="746">
          <cell r="B746" t="str">
            <v>WKZ</v>
          </cell>
          <cell r="O746">
            <v>13.655903614457833</v>
          </cell>
        </row>
        <row r="747">
          <cell r="B747" t="str">
            <v>WKZ</v>
          </cell>
          <cell r="O747">
            <v>3.0855000000000001</v>
          </cell>
        </row>
        <row r="748">
          <cell r="B748" t="str">
            <v>WKZ</v>
          </cell>
          <cell r="O748">
            <v>2.9834999999999998</v>
          </cell>
        </row>
        <row r="749">
          <cell r="B749" t="str">
            <v>WKZ</v>
          </cell>
          <cell r="O749">
            <v>12.399675226586101</v>
          </cell>
        </row>
        <row r="750">
          <cell r="B750" t="str">
            <v>WKZ</v>
          </cell>
          <cell r="O750">
            <v>13.821642066420663</v>
          </cell>
        </row>
        <row r="751">
          <cell r="B751" t="str">
            <v>WKZ</v>
          </cell>
          <cell r="O751">
            <v>7.2469873817034713</v>
          </cell>
        </row>
        <row r="752">
          <cell r="B752" t="str">
            <v>WKZ</v>
          </cell>
          <cell r="O752">
            <v>3.5955000000000004</v>
          </cell>
        </row>
        <row r="753">
          <cell r="B753" t="str">
            <v>WKZ</v>
          </cell>
          <cell r="O753">
            <v>5.9390030211480367</v>
          </cell>
        </row>
        <row r="754">
          <cell r="B754" t="str">
            <v>WKZ</v>
          </cell>
          <cell r="O754">
            <v>7.5003785488958998</v>
          </cell>
        </row>
        <row r="755">
          <cell r="B755" t="str">
            <v>WKZ</v>
          </cell>
          <cell r="O755">
            <v>7.6645241691842907</v>
          </cell>
        </row>
        <row r="756">
          <cell r="B756" t="str">
            <v>WKZ</v>
          </cell>
          <cell r="O756">
            <v>8.3868353474320241</v>
          </cell>
        </row>
        <row r="757">
          <cell r="B757" t="str">
            <v>WKZ</v>
          </cell>
          <cell r="O757">
            <v>2.9834999999999998</v>
          </cell>
        </row>
        <row r="758">
          <cell r="B758" t="str">
            <v>WKZ</v>
          </cell>
          <cell r="O758">
            <v>5.8279968454258677</v>
          </cell>
        </row>
        <row r="759">
          <cell r="B759" t="str">
            <v>WKZ</v>
          </cell>
          <cell r="O759">
            <v>1.2841087613293052</v>
          </cell>
        </row>
        <row r="760">
          <cell r="B760" t="str">
            <v>WKZ</v>
          </cell>
          <cell r="O760">
            <v>13.122469879518071</v>
          </cell>
        </row>
        <row r="761">
          <cell r="B761" t="str">
            <v>WKZ</v>
          </cell>
          <cell r="O761">
            <v>15.362891566265061</v>
          </cell>
        </row>
        <row r="762">
          <cell r="B762" t="str">
            <v>WKZ</v>
          </cell>
          <cell r="O762">
            <v>4.1607831325301214</v>
          </cell>
        </row>
        <row r="763">
          <cell r="B763" t="str">
            <v>WKZ</v>
          </cell>
          <cell r="O763">
            <v>4.1607831325301214</v>
          </cell>
        </row>
        <row r="764">
          <cell r="B764" t="str">
            <v>WKZ</v>
          </cell>
          <cell r="O764">
            <v>30.682084870848712</v>
          </cell>
        </row>
        <row r="765">
          <cell r="B765" t="str">
            <v>WKZ</v>
          </cell>
          <cell r="O765">
            <v>0</v>
          </cell>
        </row>
        <row r="766">
          <cell r="B766" t="str">
            <v>WKZ</v>
          </cell>
          <cell r="O766">
            <v>1.7656495468277946</v>
          </cell>
        </row>
        <row r="767">
          <cell r="B767" t="str">
            <v>WKZ</v>
          </cell>
          <cell r="O767">
            <v>2.2766027462843632</v>
          </cell>
        </row>
        <row r="768">
          <cell r="B768" t="str">
            <v>WKZ</v>
          </cell>
          <cell r="O768">
            <v>13.919667896678966</v>
          </cell>
        </row>
        <row r="769">
          <cell r="B769" t="str">
            <v>WKZ</v>
          </cell>
          <cell r="O769">
            <v>13.723616236162364</v>
          </cell>
        </row>
        <row r="770">
          <cell r="B770" t="str">
            <v>WKZ</v>
          </cell>
          <cell r="O770">
            <v>13.919667896678966</v>
          </cell>
        </row>
        <row r="771">
          <cell r="B771" t="str">
            <v>WKZ</v>
          </cell>
          <cell r="O771">
            <v>13.919667896678966</v>
          </cell>
        </row>
        <row r="772">
          <cell r="B772" t="str">
            <v>WKZ</v>
          </cell>
          <cell r="O772">
            <v>51.895929095354532</v>
          </cell>
        </row>
        <row r="773">
          <cell r="B773" t="str">
            <v>WKZ</v>
          </cell>
          <cell r="O773">
            <v>5.9293533123028386</v>
          </cell>
        </row>
        <row r="774">
          <cell r="B774" t="str">
            <v>WKZ</v>
          </cell>
          <cell r="O774">
            <v>2.9834999999999998</v>
          </cell>
        </row>
        <row r="775">
          <cell r="B775" t="str">
            <v>WKZ</v>
          </cell>
          <cell r="O775">
            <v>12.061419558359622</v>
          </cell>
        </row>
        <row r="776">
          <cell r="B776" t="str">
            <v>WKZ</v>
          </cell>
          <cell r="O776">
            <v>25.521661631419938</v>
          </cell>
        </row>
        <row r="777">
          <cell r="B777" t="str">
            <v>WKZ</v>
          </cell>
          <cell r="O777">
            <v>37.412375000000004</v>
          </cell>
        </row>
        <row r="778">
          <cell r="B778" t="str">
            <v>WKZ</v>
          </cell>
          <cell r="O778">
            <v>0</v>
          </cell>
        </row>
        <row r="779">
          <cell r="B779" t="str">
            <v>WKZ</v>
          </cell>
          <cell r="O779">
            <v>0</v>
          </cell>
        </row>
        <row r="780">
          <cell r="B780" t="str">
            <v>WKZ</v>
          </cell>
          <cell r="O780">
            <v>13.919667896678966</v>
          </cell>
        </row>
        <row r="781">
          <cell r="B781" t="str">
            <v>WKZ</v>
          </cell>
          <cell r="O781">
            <v>17.335468277945619</v>
          </cell>
        </row>
        <row r="782">
          <cell r="B782" t="str">
            <v>WKZ</v>
          </cell>
          <cell r="O782">
            <v>13.919667896678966</v>
          </cell>
        </row>
        <row r="783">
          <cell r="B783" t="str">
            <v>WKZ</v>
          </cell>
          <cell r="O783">
            <v>5.9293533123028386</v>
          </cell>
        </row>
        <row r="784">
          <cell r="B784" t="str">
            <v>WKZ</v>
          </cell>
          <cell r="O784">
            <v>5.9293533123028386</v>
          </cell>
        </row>
        <row r="785">
          <cell r="B785" t="str">
            <v>WKZ</v>
          </cell>
          <cell r="O785">
            <v>10.978892988929889</v>
          </cell>
        </row>
        <row r="786">
          <cell r="B786" t="str">
            <v>WKZ</v>
          </cell>
          <cell r="O786">
            <v>5.4410240963855427</v>
          </cell>
        </row>
        <row r="787">
          <cell r="B787" t="str">
            <v>WKZ</v>
          </cell>
          <cell r="O787">
            <v>5.4410240963855427</v>
          </cell>
        </row>
        <row r="788">
          <cell r="B788" t="str">
            <v>WKZ</v>
          </cell>
          <cell r="O788">
            <v>9.6065313653136553</v>
          </cell>
        </row>
        <row r="789">
          <cell r="B789" t="str">
            <v>WKZ</v>
          </cell>
          <cell r="O789">
            <v>9.5085055350553507</v>
          </cell>
        </row>
        <row r="790">
          <cell r="B790" t="str">
            <v>WKZ</v>
          </cell>
          <cell r="O790">
            <v>28.427490774907753</v>
          </cell>
        </row>
        <row r="791">
          <cell r="B791" t="str">
            <v>WKZ</v>
          </cell>
          <cell r="O791">
            <v>13.919667896678966</v>
          </cell>
        </row>
        <row r="792">
          <cell r="B792" t="str">
            <v>WKZ</v>
          </cell>
          <cell r="O792">
            <v>4.4629200000000004</v>
          </cell>
        </row>
        <row r="793">
          <cell r="B793" t="str">
            <v>WKZ</v>
          </cell>
          <cell r="O793">
            <v>0.50407255748821223</v>
          </cell>
        </row>
        <row r="794">
          <cell r="B794" t="str">
            <v>WKZ</v>
          </cell>
          <cell r="O794">
            <v>5.0916249999999996</v>
          </cell>
        </row>
        <row r="795">
          <cell r="B795" t="str">
            <v>WKZ</v>
          </cell>
          <cell r="O795">
            <v>8.9070882352941201</v>
          </cell>
        </row>
        <row r="796">
          <cell r="B796" t="str">
            <v>WKZ</v>
          </cell>
          <cell r="O796">
            <v>0.38085482121331588</v>
          </cell>
        </row>
        <row r="797">
          <cell r="B797" t="str">
            <v>WKZ</v>
          </cell>
          <cell r="O797">
            <v>14.311771217712177</v>
          </cell>
        </row>
        <row r="798">
          <cell r="B798" t="str">
            <v>WKZ</v>
          </cell>
          <cell r="O798">
            <v>15.390055350553506</v>
          </cell>
        </row>
        <row r="799">
          <cell r="B799" t="str">
            <v>WKZ</v>
          </cell>
          <cell r="O799">
            <v>21.764096385542171</v>
          </cell>
        </row>
        <row r="800">
          <cell r="B800" t="str">
            <v>WKZ</v>
          </cell>
          <cell r="O800">
            <v>4.8009036144578312</v>
          </cell>
        </row>
        <row r="801">
          <cell r="B801" t="str">
            <v>WKZ</v>
          </cell>
          <cell r="O801">
            <v>4.8009036144578312</v>
          </cell>
        </row>
        <row r="802">
          <cell r="B802" t="str">
            <v>WKZ</v>
          </cell>
          <cell r="O802">
            <v>23.330147601476018</v>
          </cell>
        </row>
        <row r="803">
          <cell r="B803" t="str">
            <v>WKZ</v>
          </cell>
          <cell r="O803">
            <v>6.3347791798107265</v>
          </cell>
        </row>
        <row r="804">
          <cell r="B804" t="str">
            <v>WKZ</v>
          </cell>
          <cell r="O804">
            <v>5.9293533123028386</v>
          </cell>
        </row>
        <row r="805">
          <cell r="B805" t="str">
            <v>WKZ</v>
          </cell>
          <cell r="O805">
            <v>11.436593655589123</v>
          </cell>
        </row>
        <row r="806">
          <cell r="B806" t="str">
            <v>WKZ</v>
          </cell>
          <cell r="O806">
            <v>15.390055350553506</v>
          </cell>
        </row>
        <row r="807">
          <cell r="B807" t="str">
            <v>WKZ</v>
          </cell>
          <cell r="O807">
            <v>14.801900369003691</v>
          </cell>
        </row>
        <row r="808">
          <cell r="B808" t="str">
            <v>WKZ</v>
          </cell>
          <cell r="O808">
            <v>24.604483394833952</v>
          </cell>
        </row>
        <row r="809">
          <cell r="B809" t="str">
            <v>WKZ</v>
          </cell>
          <cell r="O809">
            <v>14.311771217712177</v>
          </cell>
        </row>
        <row r="810">
          <cell r="B810" t="str">
            <v>WKZ</v>
          </cell>
          <cell r="O810">
            <v>29.407749077490777</v>
          </cell>
        </row>
        <row r="811">
          <cell r="B811" t="str">
            <v>WKZ</v>
          </cell>
          <cell r="O811">
            <v>7.5441389728096677</v>
          </cell>
        </row>
        <row r="812">
          <cell r="B812" t="str">
            <v>WKZ</v>
          </cell>
          <cell r="O812">
            <v>16.566365313653137</v>
          </cell>
        </row>
        <row r="813">
          <cell r="B813" t="str">
            <v>WKZ</v>
          </cell>
          <cell r="O813">
            <v>11.396465256797583</v>
          </cell>
        </row>
        <row r="814">
          <cell r="B814" t="str">
            <v>WKZ</v>
          </cell>
          <cell r="O814">
            <v>7.664229828850857</v>
          </cell>
        </row>
        <row r="815">
          <cell r="B815" t="str">
            <v>WKZ</v>
          </cell>
          <cell r="O815">
            <v>0.50407255748821223</v>
          </cell>
        </row>
        <row r="816">
          <cell r="B816" t="str">
            <v>WKZ</v>
          </cell>
          <cell r="O816">
            <v>0</v>
          </cell>
        </row>
        <row r="817">
          <cell r="B817" t="str">
            <v>WKZ</v>
          </cell>
          <cell r="O817">
            <v>0</v>
          </cell>
        </row>
        <row r="818">
          <cell r="B818" t="str">
            <v>WKZ</v>
          </cell>
          <cell r="O818">
            <v>6.689963325183375</v>
          </cell>
        </row>
        <row r="819">
          <cell r="B819" t="str">
            <v>WKZ</v>
          </cell>
          <cell r="O819">
            <v>18.659705438066467</v>
          </cell>
        </row>
        <row r="820">
          <cell r="B820" t="str">
            <v>WKZ</v>
          </cell>
          <cell r="O820">
            <v>7.0442744479495278</v>
          </cell>
        </row>
        <row r="821">
          <cell r="B821" t="str">
            <v>WKZ</v>
          </cell>
          <cell r="O821">
            <v>2.9834999999999998</v>
          </cell>
        </row>
        <row r="822">
          <cell r="B822" t="str">
            <v>WKZ</v>
          </cell>
          <cell r="O822">
            <v>2.9834999999999998</v>
          </cell>
        </row>
        <row r="823">
          <cell r="B823" t="str">
            <v>WKZ</v>
          </cell>
          <cell r="O823">
            <v>13.429538745387454</v>
          </cell>
        </row>
        <row r="824">
          <cell r="B824" t="str">
            <v>WKZ</v>
          </cell>
          <cell r="O824">
            <v>8.136143911439115</v>
          </cell>
        </row>
        <row r="825">
          <cell r="B825" t="str">
            <v>WKZ</v>
          </cell>
          <cell r="O825">
            <v>16.076236162361621</v>
          </cell>
        </row>
        <row r="826">
          <cell r="B826" t="str">
            <v>WKZ</v>
          </cell>
          <cell r="O826">
            <v>24.324578313253014</v>
          </cell>
        </row>
        <row r="827">
          <cell r="B827" t="str">
            <v>WKZ</v>
          </cell>
          <cell r="O827">
            <v>4.4808433734939754</v>
          </cell>
        </row>
        <row r="828">
          <cell r="B828" t="str">
            <v>WKZ</v>
          </cell>
          <cell r="O828">
            <v>4.1607831325301214</v>
          </cell>
        </row>
        <row r="829">
          <cell r="B829" t="str">
            <v>WKZ</v>
          </cell>
          <cell r="O829">
            <v>1.1873709131944554</v>
          </cell>
        </row>
        <row r="830">
          <cell r="B830" t="str">
            <v>WKZ</v>
          </cell>
          <cell r="O830">
            <v>7.3950000000000005</v>
          </cell>
        </row>
        <row r="831">
          <cell r="B831" t="str">
            <v>WKZ</v>
          </cell>
          <cell r="O831">
            <v>7.5225000000000009</v>
          </cell>
        </row>
        <row r="832">
          <cell r="B832" t="str">
            <v>WKZ</v>
          </cell>
          <cell r="O832">
            <v>7.5441389728096677</v>
          </cell>
        </row>
        <row r="833">
          <cell r="B833" t="str">
            <v>WKZ</v>
          </cell>
          <cell r="O833">
            <v>10.978892988929889</v>
          </cell>
        </row>
        <row r="834">
          <cell r="B834" t="str">
            <v>WKZ</v>
          </cell>
          <cell r="O834">
            <v>9.8025830258302573</v>
          </cell>
        </row>
        <row r="835">
          <cell r="B835" t="str">
            <v>WKZ</v>
          </cell>
          <cell r="O835">
            <v>9.0183763837638384</v>
          </cell>
        </row>
        <row r="836">
          <cell r="B836" t="str">
            <v>WKZ</v>
          </cell>
          <cell r="O836">
            <v>9.8715861027190339</v>
          </cell>
        </row>
        <row r="837">
          <cell r="B837" t="str">
            <v>WKZ</v>
          </cell>
          <cell r="O837">
            <v>3.0855000000000001</v>
          </cell>
        </row>
        <row r="838">
          <cell r="B838" t="str">
            <v>WKZ</v>
          </cell>
          <cell r="O838">
            <v>2.9834999999999998</v>
          </cell>
        </row>
        <row r="839">
          <cell r="B839" t="str">
            <v>WKZ</v>
          </cell>
          <cell r="O839">
            <v>11.436593655589123</v>
          </cell>
        </row>
        <row r="840">
          <cell r="B840" t="str">
            <v>AZU L</v>
          </cell>
          <cell r="O840">
            <v>32.548685140667416</v>
          </cell>
        </row>
        <row r="841">
          <cell r="B841" t="str">
            <v>AZU L</v>
          </cell>
          <cell r="O841">
            <v>0</v>
          </cell>
        </row>
        <row r="842">
          <cell r="B842" t="str">
            <v>AZU L</v>
          </cell>
          <cell r="O842">
            <v>0</v>
          </cell>
        </row>
        <row r="843">
          <cell r="B843" t="str">
            <v>AZU L</v>
          </cell>
          <cell r="O843">
            <v>0</v>
          </cell>
        </row>
        <row r="844">
          <cell r="B844" t="str">
            <v>AZU L</v>
          </cell>
          <cell r="O844">
            <v>3.7717534082093929</v>
          </cell>
        </row>
        <row r="845">
          <cell r="B845" t="str">
            <v>AZU L</v>
          </cell>
          <cell r="O845">
            <v>1.6395317220543806</v>
          </cell>
        </row>
        <row r="846">
          <cell r="B846" t="str">
            <v>AZU L</v>
          </cell>
          <cell r="O846">
            <v>7.6511480362537769</v>
          </cell>
        </row>
        <row r="847">
          <cell r="B847" t="str">
            <v>AZU L</v>
          </cell>
          <cell r="O847">
            <v>27.139906587301837</v>
          </cell>
        </row>
        <row r="848">
          <cell r="B848" t="str">
            <v>AZU L</v>
          </cell>
          <cell r="O848">
            <v>36.970977917981067</v>
          </cell>
        </row>
        <row r="849">
          <cell r="B849" t="str">
            <v>AZU L</v>
          </cell>
          <cell r="O849">
            <v>8.4333333333333336</v>
          </cell>
        </row>
        <row r="850">
          <cell r="B850" t="str">
            <v>AZU L</v>
          </cell>
          <cell r="O850">
            <v>3.9828571428571427</v>
          </cell>
        </row>
        <row r="851">
          <cell r="B851" t="str">
            <v>AZU L</v>
          </cell>
          <cell r="O851">
            <v>3.8857142857142857</v>
          </cell>
        </row>
        <row r="852">
          <cell r="B852" t="str">
            <v>AZU L</v>
          </cell>
          <cell r="O852">
            <v>4.6385714285714288</v>
          </cell>
        </row>
        <row r="853">
          <cell r="B853" t="str">
            <v>AZU L</v>
          </cell>
          <cell r="O853">
            <v>1.0454838229385142</v>
          </cell>
        </row>
        <row r="854">
          <cell r="B854" t="str">
            <v>AZU L</v>
          </cell>
          <cell r="O854">
            <v>4.3589156626506034</v>
          </cell>
        </row>
        <row r="855">
          <cell r="B855" t="str">
            <v>AZU L</v>
          </cell>
          <cell r="O855">
            <v>4.3589156626506034</v>
          </cell>
        </row>
        <row r="856">
          <cell r="B856" t="str">
            <v>AZU L</v>
          </cell>
          <cell r="O856">
            <v>5.3648192771084346</v>
          </cell>
        </row>
        <row r="857">
          <cell r="B857" t="str">
            <v>AZU L</v>
          </cell>
          <cell r="O857">
            <v>5.3648192771084346</v>
          </cell>
        </row>
        <row r="858">
          <cell r="B858" t="str">
            <v>AZU L</v>
          </cell>
          <cell r="O858">
            <v>13.915000000000001</v>
          </cell>
        </row>
        <row r="859">
          <cell r="B859" t="str">
            <v>AZU L</v>
          </cell>
          <cell r="O859">
            <v>12.631328413284134</v>
          </cell>
        </row>
        <row r="860">
          <cell r="B860" t="str">
            <v>AZU L</v>
          </cell>
          <cell r="O860">
            <v>12.631328413284134</v>
          </cell>
        </row>
        <row r="861">
          <cell r="B861" t="str">
            <v>AZU L</v>
          </cell>
          <cell r="O861">
            <v>13.555571955719557</v>
          </cell>
        </row>
        <row r="862">
          <cell r="B862" t="str">
            <v>AZU L</v>
          </cell>
          <cell r="O862">
            <v>8.9343542435424368</v>
          </cell>
        </row>
        <row r="863">
          <cell r="B863" t="str">
            <v>AZU L</v>
          </cell>
          <cell r="O863">
            <v>21.926666666666666</v>
          </cell>
        </row>
        <row r="864">
          <cell r="B864" t="str">
            <v>AZU L</v>
          </cell>
          <cell r="O864">
            <v>0</v>
          </cell>
        </row>
        <row r="865">
          <cell r="B865" t="str">
            <v>AZU L</v>
          </cell>
          <cell r="O865">
            <v>12.836715867158672</v>
          </cell>
        </row>
        <row r="866">
          <cell r="B866" t="str">
            <v>AZU L</v>
          </cell>
          <cell r="O866">
            <v>11.809778597785979</v>
          </cell>
        </row>
        <row r="867">
          <cell r="B867" t="str">
            <v>AZU L</v>
          </cell>
          <cell r="O867">
            <v>13.042103321033212</v>
          </cell>
        </row>
        <row r="868">
          <cell r="B868" t="str">
            <v>AZU L</v>
          </cell>
          <cell r="O868">
            <v>14.171734317343176</v>
          </cell>
        </row>
        <row r="869">
          <cell r="B869" t="str">
            <v>AZU L</v>
          </cell>
          <cell r="O869">
            <v>55.66</v>
          </cell>
        </row>
        <row r="870">
          <cell r="B870" t="str">
            <v>AZU L</v>
          </cell>
          <cell r="O870">
            <v>17.428888888888888</v>
          </cell>
        </row>
        <row r="871">
          <cell r="B871" t="str">
            <v>AZU L</v>
          </cell>
          <cell r="O871">
            <v>10.611944444444443</v>
          </cell>
        </row>
        <row r="872">
          <cell r="B872" t="str">
            <v>AZU L</v>
          </cell>
          <cell r="O872">
            <v>16.73907749077491</v>
          </cell>
        </row>
        <row r="873">
          <cell r="B873" t="str">
            <v>AZU L</v>
          </cell>
          <cell r="O873">
            <v>4.3589156626506034</v>
          </cell>
        </row>
        <row r="874">
          <cell r="B874" t="str">
            <v>AZU L</v>
          </cell>
          <cell r="O874">
            <v>4.3589156626506034</v>
          </cell>
        </row>
        <row r="875">
          <cell r="B875" t="str">
            <v>AZU L</v>
          </cell>
          <cell r="O875">
            <v>6.7119411764705887</v>
          </cell>
        </row>
        <row r="876">
          <cell r="B876" t="str">
            <v>AZU L</v>
          </cell>
          <cell r="O876">
            <v>11.400240963855422</v>
          </cell>
        </row>
        <row r="877">
          <cell r="B877" t="str">
            <v>AZU L</v>
          </cell>
          <cell r="O877">
            <v>4.3589156626506034</v>
          </cell>
        </row>
        <row r="878">
          <cell r="B878" t="str">
            <v>AZU L</v>
          </cell>
          <cell r="O878">
            <v>23.456782334384858</v>
          </cell>
        </row>
        <row r="879">
          <cell r="B879" t="str">
            <v>AZU L</v>
          </cell>
          <cell r="O879">
            <v>31.367146282973621</v>
          </cell>
        </row>
        <row r="880">
          <cell r="B880" t="str">
            <v>AZU L</v>
          </cell>
          <cell r="O880">
            <v>7.9033836858006046</v>
          </cell>
        </row>
        <row r="881">
          <cell r="B881" t="str">
            <v>AZU L</v>
          </cell>
          <cell r="O881">
            <v>17.868708487084874</v>
          </cell>
        </row>
        <row r="882">
          <cell r="B882" t="str">
            <v>AZU L</v>
          </cell>
          <cell r="O882">
            <v>7.7471428571428564</v>
          </cell>
        </row>
        <row r="883">
          <cell r="B883" t="str">
            <v>AZU L</v>
          </cell>
          <cell r="O883">
            <v>11.501697416974169</v>
          </cell>
        </row>
        <row r="884">
          <cell r="B884" t="str">
            <v>AZU L</v>
          </cell>
          <cell r="O884">
            <v>12.939409594095942</v>
          </cell>
        </row>
        <row r="885">
          <cell r="B885" t="str">
            <v>AZU L</v>
          </cell>
          <cell r="O885">
            <v>0</v>
          </cell>
        </row>
        <row r="886">
          <cell r="B886" t="str">
            <v>AZU L</v>
          </cell>
          <cell r="O886">
            <v>0</v>
          </cell>
        </row>
        <row r="887">
          <cell r="B887" t="str">
            <v>AZU L</v>
          </cell>
          <cell r="O887">
            <v>11.30856495468278</v>
          </cell>
        </row>
        <row r="888">
          <cell r="B888" t="str">
            <v>AZU L</v>
          </cell>
          <cell r="O888">
            <v>12.015166051660518</v>
          </cell>
        </row>
        <row r="889">
          <cell r="B889" t="str">
            <v>AZU L</v>
          </cell>
          <cell r="O889">
            <v>10.988228782287823</v>
          </cell>
        </row>
        <row r="890">
          <cell r="B890" t="str">
            <v>AZU L</v>
          </cell>
          <cell r="O890">
            <v>10.988228782287823</v>
          </cell>
        </row>
        <row r="891">
          <cell r="B891" t="str">
            <v>AZU L</v>
          </cell>
          <cell r="O891">
            <v>4.7504380664652572</v>
          </cell>
        </row>
        <row r="892">
          <cell r="B892" t="str">
            <v>AZU L</v>
          </cell>
          <cell r="O892">
            <v>4.0050553505535058</v>
          </cell>
        </row>
        <row r="893">
          <cell r="B893" t="str">
            <v>AZU L</v>
          </cell>
          <cell r="O893">
            <v>3.902361623616236</v>
          </cell>
        </row>
        <row r="894">
          <cell r="B894" t="str">
            <v>AZU L</v>
          </cell>
          <cell r="O894">
            <v>2.9977648392420662</v>
          </cell>
        </row>
        <row r="895">
          <cell r="B895" t="str">
            <v>AZU L</v>
          </cell>
          <cell r="O895">
            <v>11.912472324723248</v>
          </cell>
        </row>
        <row r="896">
          <cell r="B896" t="str">
            <v>AZU L</v>
          </cell>
          <cell r="O896">
            <v>27.761955990220049</v>
          </cell>
        </row>
        <row r="897">
          <cell r="B897" t="str">
            <v>AZU L</v>
          </cell>
          <cell r="O897">
            <v>10.714826498422713</v>
          </cell>
        </row>
        <row r="898">
          <cell r="B898" t="str">
            <v>AZU L</v>
          </cell>
          <cell r="O898">
            <v>14.171734317343176</v>
          </cell>
        </row>
        <row r="899">
          <cell r="B899" t="str">
            <v>AZU L</v>
          </cell>
          <cell r="O899">
            <v>2.9871428571428571</v>
          </cell>
        </row>
        <row r="900">
          <cell r="B900" t="str">
            <v>AZU L</v>
          </cell>
          <cell r="O900">
            <v>12.631328413284134</v>
          </cell>
        </row>
        <row r="901">
          <cell r="B901" t="str">
            <v>AZU L</v>
          </cell>
          <cell r="O901">
            <v>12.836715867158672</v>
          </cell>
        </row>
        <row r="902">
          <cell r="B902" t="str">
            <v>AZU L</v>
          </cell>
          <cell r="O902">
            <v>6.1296529968454259</v>
          </cell>
        </row>
        <row r="903">
          <cell r="B903" t="str">
            <v>AZU L</v>
          </cell>
          <cell r="O903">
            <v>22.018112449799197</v>
          </cell>
        </row>
        <row r="904">
          <cell r="B904" t="str">
            <v>AZU L</v>
          </cell>
          <cell r="O904">
            <v>32.202084592145013</v>
          </cell>
        </row>
        <row r="905">
          <cell r="B905" t="str">
            <v>AZU L</v>
          </cell>
          <cell r="O905">
            <v>24.141686746987954</v>
          </cell>
        </row>
        <row r="906">
          <cell r="B906" t="str">
            <v>AZU L</v>
          </cell>
          <cell r="O906">
            <v>4.6942168674698799</v>
          </cell>
        </row>
        <row r="907">
          <cell r="B907" t="str">
            <v>AZU L</v>
          </cell>
          <cell r="O907">
            <v>6.7060240963855433</v>
          </cell>
        </row>
        <row r="908">
          <cell r="B908" t="str">
            <v>AZU L</v>
          </cell>
          <cell r="O908">
            <v>5.3648192771084346</v>
          </cell>
        </row>
        <row r="909">
          <cell r="B909" t="str">
            <v>AZU L</v>
          </cell>
          <cell r="O909">
            <v>7.0413253012048207</v>
          </cell>
        </row>
        <row r="910">
          <cell r="B910" t="str">
            <v>AZU L</v>
          </cell>
          <cell r="O910">
            <v>4.3589156626506034</v>
          </cell>
        </row>
        <row r="911">
          <cell r="B911" t="str">
            <v>AZU L</v>
          </cell>
          <cell r="O911">
            <v>8.3825301204819294</v>
          </cell>
        </row>
        <row r="912">
          <cell r="B912" t="str">
            <v>AZU L</v>
          </cell>
          <cell r="O912">
            <v>4.3589156626506034</v>
          </cell>
        </row>
        <row r="913">
          <cell r="B913" t="str">
            <v>AZU L</v>
          </cell>
          <cell r="O913">
            <v>7.0413253012048207</v>
          </cell>
        </row>
        <row r="914">
          <cell r="B914" t="str">
            <v>AZU L</v>
          </cell>
          <cell r="O914">
            <v>0.3733870796208979</v>
          </cell>
        </row>
        <row r="915">
          <cell r="B915" t="str">
            <v>AZU L</v>
          </cell>
          <cell r="O915">
            <v>4.3589156626506034</v>
          </cell>
        </row>
        <row r="916">
          <cell r="B916" t="str">
            <v>AZU L</v>
          </cell>
          <cell r="O916">
            <v>85.667408312958443</v>
          </cell>
        </row>
        <row r="917">
          <cell r="B917" t="str">
            <v>AZU L</v>
          </cell>
          <cell r="O917">
            <v>16.689592145015109</v>
          </cell>
        </row>
        <row r="918">
          <cell r="B918" t="str">
            <v>AZU L</v>
          </cell>
          <cell r="O918">
            <v>27.559805825242716</v>
          </cell>
        </row>
        <row r="919">
          <cell r="B919" t="str">
            <v>AZU L</v>
          </cell>
          <cell r="O919">
            <v>108.73432762836188</v>
          </cell>
        </row>
        <row r="920">
          <cell r="B920" t="str">
            <v>AZU L</v>
          </cell>
          <cell r="O920">
            <v>15.404059040590408</v>
          </cell>
        </row>
        <row r="921">
          <cell r="B921" t="str">
            <v>AZU L</v>
          </cell>
          <cell r="O921">
            <v>5.6616905444126076</v>
          </cell>
        </row>
        <row r="922">
          <cell r="B922" t="str">
            <v>AZU L</v>
          </cell>
          <cell r="O922">
            <v>2.7737325914695274</v>
          </cell>
        </row>
        <row r="923">
          <cell r="B923" t="str">
            <v>AZU L</v>
          </cell>
          <cell r="O923">
            <v>28.71457212713937</v>
          </cell>
        </row>
        <row r="924">
          <cell r="B924" t="str">
            <v>AZU L</v>
          </cell>
          <cell r="O924">
            <v>16.020221402214023</v>
          </cell>
        </row>
        <row r="925">
          <cell r="B925" t="str">
            <v>AZU L</v>
          </cell>
          <cell r="O925">
            <v>12.836715867158672</v>
          </cell>
        </row>
        <row r="926">
          <cell r="B926" t="str">
            <v>AZU L</v>
          </cell>
          <cell r="O926">
            <v>12.425940959409596</v>
          </cell>
        </row>
        <row r="927">
          <cell r="B927" t="str">
            <v>AZU L</v>
          </cell>
          <cell r="O927">
            <v>12.836715867158672</v>
          </cell>
        </row>
        <row r="928">
          <cell r="B928" t="str">
            <v>AZU L</v>
          </cell>
          <cell r="O928">
            <v>16.636383763837639</v>
          </cell>
        </row>
        <row r="929">
          <cell r="B929" t="str">
            <v>AZU L</v>
          </cell>
          <cell r="O929">
            <v>16.841771217712175</v>
          </cell>
        </row>
        <row r="930">
          <cell r="B930" t="str">
            <v>AZU L</v>
          </cell>
          <cell r="O930">
            <v>48.723519637462239</v>
          </cell>
        </row>
        <row r="931">
          <cell r="B931" t="str">
            <v>AZU L</v>
          </cell>
          <cell r="O931">
            <v>9.5564668769716086</v>
          </cell>
        </row>
        <row r="932">
          <cell r="B932" t="str">
            <v>AZU L</v>
          </cell>
          <cell r="O932">
            <v>13.24749077490775</v>
          </cell>
        </row>
        <row r="933">
          <cell r="B933" t="str">
            <v>AZU L</v>
          </cell>
          <cell r="O933">
            <v>10.577453874538747</v>
          </cell>
        </row>
        <row r="934">
          <cell r="B934" t="str">
            <v>AZU L</v>
          </cell>
          <cell r="O934">
            <v>16.533690036900371</v>
          </cell>
        </row>
        <row r="935">
          <cell r="B935" t="str">
            <v>AZU L</v>
          </cell>
          <cell r="O935">
            <v>6.3793696275071641</v>
          </cell>
        </row>
        <row r="936">
          <cell r="B936" t="str">
            <v>AZU L</v>
          </cell>
          <cell r="O936">
            <v>6.5723985239852416</v>
          </cell>
        </row>
        <row r="937">
          <cell r="B937" t="str">
            <v>AZU L</v>
          </cell>
          <cell r="O937">
            <v>41.385571955719556</v>
          </cell>
        </row>
        <row r="938">
          <cell r="B938" t="str">
            <v>AZU L</v>
          </cell>
          <cell r="O938">
            <v>0.54407831601902268</v>
          </cell>
        </row>
        <row r="939">
          <cell r="B939" t="str">
            <v>AZU L</v>
          </cell>
          <cell r="O939">
            <v>0.41605988872042909</v>
          </cell>
        </row>
        <row r="940">
          <cell r="B940" t="str">
            <v>AZU L</v>
          </cell>
          <cell r="O940">
            <v>0</v>
          </cell>
        </row>
        <row r="941">
          <cell r="B941" t="str">
            <v>AZU L</v>
          </cell>
          <cell r="O941">
            <v>0</v>
          </cell>
        </row>
        <row r="942">
          <cell r="B942" t="str">
            <v>AZU L</v>
          </cell>
          <cell r="O942">
            <v>24.646494464944652</v>
          </cell>
        </row>
        <row r="943">
          <cell r="B943" t="str">
            <v>AZU L</v>
          </cell>
          <cell r="O943">
            <v>16.072239747634068</v>
          </cell>
        </row>
        <row r="944">
          <cell r="B944" t="str">
            <v>AZU L</v>
          </cell>
          <cell r="O944">
            <v>2.5151039863712961</v>
          </cell>
        </row>
        <row r="945">
          <cell r="B945" t="str">
            <v>AZU L</v>
          </cell>
          <cell r="O945">
            <v>0</v>
          </cell>
        </row>
        <row r="946">
          <cell r="B946" t="str">
            <v>AZU L</v>
          </cell>
          <cell r="O946">
            <v>22.968132530120485</v>
          </cell>
        </row>
        <row r="947">
          <cell r="B947" t="str">
            <v>AZU L</v>
          </cell>
          <cell r="O947">
            <v>4.67544</v>
          </cell>
        </row>
        <row r="948">
          <cell r="B948" t="str">
            <v>AZU L</v>
          </cell>
          <cell r="O948">
            <v>18.080095923261393</v>
          </cell>
        </row>
        <row r="949">
          <cell r="B949" t="str">
            <v>AZU L</v>
          </cell>
          <cell r="O949">
            <v>160.30488264058681</v>
          </cell>
        </row>
        <row r="950">
          <cell r="B950" t="str">
            <v>AZU L</v>
          </cell>
          <cell r="O950">
            <v>0</v>
          </cell>
        </row>
        <row r="951">
          <cell r="B951" t="str">
            <v>AZU L</v>
          </cell>
          <cell r="O951">
            <v>0</v>
          </cell>
        </row>
        <row r="952">
          <cell r="B952" t="str">
            <v>AZU L</v>
          </cell>
          <cell r="O952">
            <v>0</v>
          </cell>
        </row>
        <row r="953">
          <cell r="B953" t="str">
            <v>AZU L</v>
          </cell>
          <cell r="O953">
            <v>0</v>
          </cell>
        </row>
        <row r="954">
          <cell r="B954" t="str">
            <v>AZU L</v>
          </cell>
          <cell r="O954">
            <v>14.629667673716012</v>
          </cell>
        </row>
        <row r="955">
          <cell r="B955" t="str">
            <v>AZU L</v>
          </cell>
          <cell r="O955">
            <v>21.68281124497992</v>
          </cell>
        </row>
        <row r="956">
          <cell r="B956" t="str">
            <v>AZU L</v>
          </cell>
          <cell r="O956">
            <v>4.3589156626506034</v>
          </cell>
        </row>
        <row r="957">
          <cell r="B957" t="str">
            <v>AZU L</v>
          </cell>
          <cell r="O957">
            <v>4.023614457831326</v>
          </cell>
        </row>
        <row r="958">
          <cell r="B958" t="str">
            <v>AZU L</v>
          </cell>
          <cell r="O958">
            <v>4.3589156626506034</v>
          </cell>
        </row>
        <row r="959">
          <cell r="B959" t="str">
            <v>AZU L</v>
          </cell>
          <cell r="O959">
            <v>4.023614457831326</v>
          </cell>
        </row>
        <row r="960">
          <cell r="B960" t="str">
            <v>AZU L</v>
          </cell>
          <cell r="O960">
            <v>5.5454612546125466</v>
          </cell>
        </row>
        <row r="961">
          <cell r="B961" t="str">
            <v>AZU L</v>
          </cell>
          <cell r="O961">
            <v>4.023614457831326</v>
          </cell>
        </row>
        <row r="962">
          <cell r="B962" t="str">
            <v>AZU L</v>
          </cell>
          <cell r="O962">
            <v>4.023614457831326</v>
          </cell>
        </row>
        <row r="963">
          <cell r="B963" t="str">
            <v>AZU L</v>
          </cell>
          <cell r="O963">
            <v>14.417951807228917</v>
          </cell>
        </row>
        <row r="964">
          <cell r="B964" t="str">
            <v>AZU L</v>
          </cell>
          <cell r="O964">
            <v>4.023614457831326</v>
          </cell>
        </row>
        <row r="965">
          <cell r="B965" t="str">
            <v>AZU L</v>
          </cell>
          <cell r="O965">
            <v>4.023614457831326</v>
          </cell>
        </row>
        <row r="966">
          <cell r="B966" t="str">
            <v>AZU L</v>
          </cell>
          <cell r="O966">
            <v>7.0413253012048207</v>
          </cell>
        </row>
        <row r="967">
          <cell r="B967" t="str">
            <v>AZU L</v>
          </cell>
          <cell r="O967">
            <v>4.023614457831326</v>
          </cell>
        </row>
        <row r="968">
          <cell r="B968" t="str">
            <v>AZU L</v>
          </cell>
          <cell r="O968">
            <v>8.7178313253012067</v>
          </cell>
        </row>
        <row r="969">
          <cell r="B969" t="str">
            <v>AZU L</v>
          </cell>
          <cell r="O969">
            <v>4.023614457831326</v>
          </cell>
        </row>
        <row r="970">
          <cell r="B970" t="str">
            <v>AZU L</v>
          </cell>
          <cell r="O970">
            <v>17.100361445783133</v>
          </cell>
        </row>
        <row r="971">
          <cell r="B971" t="str">
            <v>AZU L</v>
          </cell>
          <cell r="O971">
            <v>2.1128571428571425</v>
          </cell>
        </row>
        <row r="972">
          <cell r="B972" t="str">
            <v>AZU L</v>
          </cell>
          <cell r="O972">
            <v>9.7951510574018137</v>
          </cell>
        </row>
        <row r="973">
          <cell r="B973" t="str">
            <v>AZU L</v>
          </cell>
          <cell r="O973">
            <v>2.5257142857142858</v>
          </cell>
        </row>
        <row r="974">
          <cell r="B974" t="str">
            <v>AZU L</v>
          </cell>
          <cell r="O974">
            <v>7.8189274447949524</v>
          </cell>
        </row>
        <row r="975">
          <cell r="B975" t="str">
            <v>AZU L</v>
          </cell>
          <cell r="O975">
            <v>17.007222222222222</v>
          </cell>
        </row>
        <row r="976">
          <cell r="B976" t="str">
            <v>AZU L</v>
          </cell>
          <cell r="O976">
            <v>12.528634686346864</v>
          </cell>
        </row>
        <row r="977">
          <cell r="B977" t="str">
            <v>AZU L</v>
          </cell>
          <cell r="O977">
            <v>10.16667896678967</v>
          </cell>
        </row>
        <row r="978">
          <cell r="B978" t="str">
            <v>AZU L</v>
          </cell>
          <cell r="O978">
            <v>17.355239852398523</v>
          </cell>
        </row>
        <row r="979">
          <cell r="B979" t="str">
            <v>AZU L</v>
          </cell>
          <cell r="O979">
            <v>27.898044009779955</v>
          </cell>
        </row>
        <row r="980">
          <cell r="B980" t="str">
            <v>AZU L</v>
          </cell>
          <cell r="O980">
            <v>16.020221402214023</v>
          </cell>
        </row>
        <row r="981">
          <cell r="B981" t="str">
            <v>AZU L</v>
          </cell>
          <cell r="O981">
            <v>12.734022140221404</v>
          </cell>
        </row>
        <row r="982">
          <cell r="B982" t="str">
            <v>AZU L</v>
          </cell>
          <cell r="O982">
            <v>16.841771217712175</v>
          </cell>
        </row>
        <row r="983">
          <cell r="B983" t="str">
            <v>AZU L</v>
          </cell>
          <cell r="O983">
            <v>14.171734317343176</v>
          </cell>
        </row>
        <row r="984">
          <cell r="B984" t="str">
            <v>AZU L</v>
          </cell>
          <cell r="O984">
            <v>12.425940959409596</v>
          </cell>
        </row>
        <row r="985">
          <cell r="B985" t="str">
            <v>AZU L</v>
          </cell>
          <cell r="O985">
            <v>12.836715867158672</v>
          </cell>
        </row>
        <row r="986">
          <cell r="B986" t="str">
            <v>AZU L</v>
          </cell>
          <cell r="O986">
            <v>20.744132841328412</v>
          </cell>
        </row>
        <row r="987">
          <cell r="B987" t="str">
            <v>AZU L</v>
          </cell>
          <cell r="O987">
            <v>6.0331230283911674</v>
          </cell>
        </row>
        <row r="988">
          <cell r="B988" t="str">
            <v>AZU L</v>
          </cell>
          <cell r="O988">
            <v>2.9871428571428571</v>
          </cell>
        </row>
        <row r="989">
          <cell r="B989" t="str">
            <v>AZU L</v>
          </cell>
          <cell r="O989">
            <v>22.112658610271907</v>
          </cell>
        </row>
        <row r="990">
          <cell r="B990" t="str">
            <v>AZU L</v>
          </cell>
          <cell r="O990">
            <v>13.658265682656829</v>
          </cell>
        </row>
        <row r="991">
          <cell r="B991" t="str">
            <v>AZU L</v>
          </cell>
          <cell r="O991">
            <v>13.555571955719557</v>
          </cell>
        </row>
        <row r="992">
          <cell r="B992" t="str">
            <v>AZU L</v>
          </cell>
          <cell r="O992">
            <v>13.350184501845019</v>
          </cell>
        </row>
        <row r="993">
          <cell r="B993" t="str">
            <v>AZU L</v>
          </cell>
          <cell r="O993">
            <v>13.452878228782289</v>
          </cell>
        </row>
        <row r="994">
          <cell r="B994" t="str">
            <v>AZU L</v>
          </cell>
          <cell r="O994">
            <v>12.452365930599369</v>
          </cell>
        </row>
        <row r="995">
          <cell r="B995" t="str">
            <v>AZU L</v>
          </cell>
          <cell r="O995">
            <v>0.30937786597160111</v>
          </cell>
        </row>
        <row r="996">
          <cell r="B996" t="str">
            <v>AZU L</v>
          </cell>
          <cell r="O996">
            <v>9.0575867158671599</v>
          </cell>
        </row>
        <row r="997">
          <cell r="B997" t="str">
            <v>AZU L</v>
          </cell>
          <cell r="O997">
            <v>16.016963746223567</v>
          </cell>
        </row>
        <row r="998">
          <cell r="B998" t="str">
            <v>AZU L</v>
          </cell>
          <cell r="O998">
            <v>4.7782334384858043</v>
          </cell>
        </row>
        <row r="999">
          <cell r="B999" t="str">
            <v>AZU L</v>
          </cell>
          <cell r="O999">
            <v>3.688313253012049</v>
          </cell>
        </row>
        <row r="1000">
          <cell r="B1000" t="str">
            <v>AZU L</v>
          </cell>
          <cell r="O1000">
            <v>3.688313253012049</v>
          </cell>
        </row>
        <row r="1001">
          <cell r="B1001" t="str">
            <v>AZU L</v>
          </cell>
          <cell r="O1001">
            <v>17.99111111111111</v>
          </cell>
        </row>
        <row r="1002">
          <cell r="B1002" t="str">
            <v>AZU L</v>
          </cell>
          <cell r="O1002">
            <v>5.6952681388012625</v>
          </cell>
        </row>
        <row r="1003">
          <cell r="B1003" t="str">
            <v>AZU L</v>
          </cell>
          <cell r="O1003">
            <v>12.117859778597786</v>
          </cell>
        </row>
        <row r="1004">
          <cell r="B1004" t="str">
            <v>AZU L</v>
          </cell>
          <cell r="O1004">
            <v>12.220553505535056</v>
          </cell>
        </row>
        <row r="1005">
          <cell r="B1005" t="str">
            <v>AZU L</v>
          </cell>
          <cell r="O1005">
            <v>11.912472324723248</v>
          </cell>
        </row>
        <row r="1006">
          <cell r="B1006" t="str">
            <v>AZU L</v>
          </cell>
          <cell r="O1006">
            <v>12.220553505535056</v>
          </cell>
        </row>
        <row r="1007">
          <cell r="B1007" t="str">
            <v>AZU L</v>
          </cell>
          <cell r="O1007">
            <v>13.658265682656829</v>
          </cell>
        </row>
        <row r="1008">
          <cell r="B1008" t="str">
            <v>AZU L</v>
          </cell>
          <cell r="O1008">
            <v>13.452878228782289</v>
          </cell>
        </row>
        <row r="1009">
          <cell r="B1009" t="str">
            <v>AZU L</v>
          </cell>
          <cell r="O1009">
            <v>12.015166051660518</v>
          </cell>
        </row>
        <row r="1010">
          <cell r="B1010" t="str">
            <v>AZU L</v>
          </cell>
          <cell r="O1010">
            <v>11.809778597785979</v>
          </cell>
        </row>
        <row r="1011">
          <cell r="B1011" t="str">
            <v>AZU L</v>
          </cell>
          <cell r="O1011">
            <v>12.015166051660518</v>
          </cell>
        </row>
        <row r="1012">
          <cell r="B1012" t="str">
            <v>AZU L</v>
          </cell>
          <cell r="O1012">
            <v>12.015166051660518</v>
          </cell>
        </row>
        <row r="1013">
          <cell r="B1013" t="str">
            <v>AZU L</v>
          </cell>
          <cell r="O1013">
            <v>0</v>
          </cell>
        </row>
        <row r="1014">
          <cell r="B1014" t="str">
            <v>AZU L</v>
          </cell>
          <cell r="O1014">
            <v>0</v>
          </cell>
        </row>
        <row r="1015">
          <cell r="B1015" t="str">
            <v>AZU L</v>
          </cell>
          <cell r="O1015">
            <v>16.944464944649447</v>
          </cell>
        </row>
        <row r="1016">
          <cell r="B1016" t="str">
            <v>AZU L</v>
          </cell>
          <cell r="O1016">
            <v>5.1207200000000004</v>
          </cell>
        </row>
        <row r="1017">
          <cell r="B1017" t="str">
            <v>AZU L</v>
          </cell>
          <cell r="O1017">
            <v>0</v>
          </cell>
        </row>
        <row r="1018">
          <cell r="B1018" t="str">
            <v>AZU L</v>
          </cell>
          <cell r="O1018">
            <v>4.6942168674698799</v>
          </cell>
        </row>
        <row r="1019">
          <cell r="B1019" t="str">
            <v>AZU L</v>
          </cell>
          <cell r="O1019">
            <v>4.6942168674698799</v>
          </cell>
        </row>
        <row r="1020">
          <cell r="B1020" t="str">
            <v>AZU L</v>
          </cell>
          <cell r="O1020">
            <v>0</v>
          </cell>
        </row>
        <row r="1021">
          <cell r="B1021" t="str">
            <v>AZU L</v>
          </cell>
          <cell r="O1021">
            <v>0</v>
          </cell>
        </row>
        <row r="1022">
          <cell r="B1022" t="str">
            <v>AZU L</v>
          </cell>
          <cell r="O1022">
            <v>16.899788519637465</v>
          </cell>
        </row>
        <row r="1023">
          <cell r="B1023" t="str">
            <v>AZU L</v>
          </cell>
          <cell r="O1023">
            <v>27.19941087613293</v>
          </cell>
        </row>
        <row r="1024">
          <cell r="B1024" t="str">
            <v>AZU L</v>
          </cell>
          <cell r="O1024">
            <v>0</v>
          </cell>
        </row>
        <row r="1025">
          <cell r="B1025" t="str">
            <v>AZU L</v>
          </cell>
          <cell r="O1025">
            <v>18.587564575645761</v>
          </cell>
        </row>
        <row r="1026">
          <cell r="B1026" t="str">
            <v>AZU L</v>
          </cell>
          <cell r="O1026">
            <v>14.529718875502008</v>
          </cell>
        </row>
        <row r="1027">
          <cell r="B1027" t="str">
            <v>AZU L</v>
          </cell>
          <cell r="O1027">
            <v>15.680649546827794</v>
          </cell>
        </row>
        <row r="1028">
          <cell r="B1028" t="str">
            <v>AZU L</v>
          </cell>
          <cell r="O1028">
            <v>11.680126182965299</v>
          </cell>
        </row>
        <row r="1029">
          <cell r="B1029" t="str">
            <v>AZU L</v>
          </cell>
          <cell r="O1029">
            <v>17.560627306273066</v>
          </cell>
        </row>
        <row r="1030">
          <cell r="B1030" t="str">
            <v>AZU L</v>
          </cell>
          <cell r="O1030">
            <v>17.560627306273066</v>
          </cell>
        </row>
        <row r="1031">
          <cell r="B1031" t="str">
            <v>AZU L</v>
          </cell>
          <cell r="O1031">
            <v>4.2459667673716011</v>
          </cell>
        </row>
        <row r="1032">
          <cell r="B1032" t="str">
            <v>AZU L</v>
          </cell>
          <cell r="O1032">
            <v>17.230599369085176</v>
          </cell>
        </row>
        <row r="1033">
          <cell r="B1033" t="str">
            <v>AZU L</v>
          </cell>
          <cell r="O1033">
            <v>17.560627306273066</v>
          </cell>
        </row>
        <row r="1034">
          <cell r="B1034" t="str">
            <v>AZU L</v>
          </cell>
          <cell r="O1034">
            <v>14.592808022922638</v>
          </cell>
        </row>
        <row r="1035">
          <cell r="B1035" t="str">
            <v>AZU L</v>
          </cell>
          <cell r="O1035">
            <v>11.707084870848711</v>
          </cell>
        </row>
        <row r="1036">
          <cell r="B1036" t="str">
            <v>AZU L</v>
          </cell>
          <cell r="O1036">
            <v>17.560627306273066</v>
          </cell>
        </row>
        <row r="1037">
          <cell r="B1037" t="str">
            <v>AZU L</v>
          </cell>
          <cell r="O1037">
            <v>15.301365313653138</v>
          </cell>
        </row>
        <row r="1038">
          <cell r="B1038" t="str">
            <v>AZU L</v>
          </cell>
          <cell r="O1038">
            <v>0</v>
          </cell>
        </row>
        <row r="1039">
          <cell r="B1039" t="str">
            <v>AZU L</v>
          </cell>
          <cell r="O1039">
            <v>0</v>
          </cell>
        </row>
        <row r="1040">
          <cell r="B1040" t="str">
            <v>AZU L</v>
          </cell>
          <cell r="O1040">
            <v>23.722250922509229</v>
          </cell>
        </row>
        <row r="1041">
          <cell r="B1041" t="str">
            <v>AZU L</v>
          </cell>
          <cell r="O1041">
            <v>15.404059040590408</v>
          </cell>
        </row>
        <row r="1042">
          <cell r="B1042" t="str">
            <v>AZU L</v>
          </cell>
          <cell r="O1042">
            <v>3.06</v>
          </cell>
        </row>
        <row r="1043">
          <cell r="B1043" t="str">
            <v>AZU L</v>
          </cell>
          <cell r="O1043">
            <v>17.560627306273066</v>
          </cell>
        </row>
        <row r="1044">
          <cell r="B1044" t="str">
            <v>AZU L</v>
          </cell>
          <cell r="O1044">
            <v>10.678177458033574</v>
          </cell>
        </row>
        <row r="1045">
          <cell r="B1045" t="str">
            <v>AZU L</v>
          </cell>
          <cell r="O1045">
            <v>17.147090464547681</v>
          </cell>
        </row>
        <row r="1046">
          <cell r="B1046" t="str">
            <v>AZU L</v>
          </cell>
          <cell r="O1046">
            <v>16.225608856088563</v>
          </cell>
        </row>
        <row r="1047">
          <cell r="B1047" t="str">
            <v>AZU L</v>
          </cell>
          <cell r="O1047">
            <v>12.836715867158672</v>
          </cell>
        </row>
        <row r="1048">
          <cell r="B1048" t="str">
            <v>AZU L</v>
          </cell>
          <cell r="O1048">
            <v>46.621555891238678</v>
          </cell>
        </row>
        <row r="1049">
          <cell r="B1049" t="str">
            <v>AZU L</v>
          </cell>
          <cell r="O1049">
            <v>16.944464944649447</v>
          </cell>
        </row>
        <row r="1050">
          <cell r="B1050" t="str">
            <v>AZU L</v>
          </cell>
          <cell r="O1050">
            <v>16.944464944649447</v>
          </cell>
        </row>
        <row r="1051">
          <cell r="B1051" t="str">
            <v>AZU L</v>
          </cell>
          <cell r="O1051">
            <v>11.384999999999998</v>
          </cell>
        </row>
        <row r="1052">
          <cell r="B1052" t="str">
            <v>AZU L</v>
          </cell>
          <cell r="O1052">
            <v>4.0778096676737157</v>
          </cell>
        </row>
        <row r="1053">
          <cell r="B1053" t="str">
            <v>AZU L</v>
          </cell>
          <cell r="O1053">
            <v>2.7993690851735016</v>
          </cell>
        </row>
        <row r="1054">
          <cell r="B1054" t="str">
            <v>AZU L</v>
          </cell>
          <cell r="O1054">
            <v>6.7060240963855433</v>
          </cell>
        </row>
        <row r="1055">
          <cell r="B1055" t="str">
            <v>AZU L</v>
          </cell>
          <cell r="O1055">
            <v>7.0413253012048207</v>
          </cell>
        </row>
        <row r="1056">
          <cell r="B1056" t="str">
            <v>AZU L</v>
          </cell>
          <cell r="O1056">
            <v>4.6942168674698799</v>
          </cell>
        </row>
        <row r="1057">
          <cell r="B1057" t="str">
            <v>AZU L</v>
          </cell>
          <cell r="O1057">
            <v>5.3648192771084346</v>
          </cell>
        </row>
        <row r="1058">
          <cell r="B1058" t="str">
            <v>AZU L</v>
          </cell>
          <cell r="O1058">
            <v>8.3825301204819294</v>
          </cell>
        </row>
        <row r="1059">
          <cell r="B1059" t="str">
            <v>AZU L</v>
          </cell>
          <cell r="O1059">
            <v>4.3589156626506034</v>
          </cell>
        </row>
        <row r="1060">
          <cell r="B1060" t="str">
            <v>AZU L</v>
          </cell>
          <cell r="O1060">
            <v>24.141686746987954</v>
          </cell>
        </row>
        <row r="1061">
          <cell r="B1061" t="str">
            <v>AZU L</v>
          </cell>
          <cell r="O1061">
            <v>4.3589156626506034</v>
          </cell>
        </row>
        <row r="1062">
          <cell r="B1062" t="str">
            <v>AZU L</v>
          </cell>
          <cell r="O1062">
            <v>7.0413253012048207</v>
          </cell>
        </row>
        <row r="1063">
          <cell r="B1063" t="str">
            <v>AZU L</v>
          </cell>
          <cell r="O1063">
            <v>25.594658634538153</v>
          </cell>
        </row>
        <row r="1064">
          <cell r="B1064" t="str">
            <v>AZU L</v>
          </cell>
          <cell r="O1064">
            <v>0</v>
          </cell>
        </row>
        <row r="1065">
          <cell r="B1065" t="str">
            <v>AZU L</v>
          </cell>
          <cell r="O1065">
            <v>1.8242625890049584</v>
          </cell>
        </row>
        <row r="1066">
          <cell r="B1066" t="str">
            <v>AZU L</v>
          </cell>
          <cell r="O1066">
            <v>2.5742857142857143</v>
          </cell>
        </row>
        <row r="1067">
          <cell r="B1067" t="str">
            <v>AZU L</v>
          </cell>
          <cell r="O1067">
            <v>14.406944444444443</v>
          </cell>
        </row>
        <row r="1068">
          <cell r="B1068" t="str">
            <v>AZU L</v>
          </cell>
          <cell r="O1068">
            <v>0</v>
          </cell>
        </row>
        <row r="1069">
          <cell r="B1069" t="str">
            <v>AZU L</v>
          </cell>
          <cell r="O1069">
            <v>0</v>
          </cell>
        </row>
        <row r="1070">
          <cell r="B1070" t="str">
            <v>AZU L</v>
          </cell>
          <cell r="O1070">
            <v>3.7646687697160881</v>
          </cell>
        </row>
        <row r="1071">
          <cell r="B1071" t="str">
            <v>AZU L</v>
          </cell>
          <cell r="O1071">
            <v>17.079046454767727</v>
          </cell>
        </row>
        <row r="1072">
          <cell r="B1072" t="str">
            <v>AZU L</v>
          </cell>
          <cell r="O1072">
            <v>12.860833333333332</v>
          </cell>
        </row>
        <row r="1073">
          <cell r="B1073" t="str">
            <v>AZU L</v>
          </cell>
          <cell r="O1073">
            <v>14.336666666666664</v>
          </cell>
        </row>
        <row r="1074">
          <cell r="B1074" t="str">
            <v>AZU L</v>
          </cell>
          <cell r="O1074">
            <v>12.860833333333332</v>
          </cell>
        </row>
        <row r="1075">
          <cell r="B1075" t="str">
            <v>AZU L</v>
          </cell>
          <cell r="O1075">
            <v>8.644166666666667</v>
          </cell>
        </row>
        <row r="1076">
          <cell r="B1076" t="str">
            <v>AZU L</v>
          </cell>
          <cell r="O1076">
            <v>16.636383763837639</v>
          </cell>
        </row>
        <row r="1077">
          <cell r="B1077" t="str">
            <v>AZU L</v>
          </cell>
          <cell r="O1077">
            <v>12.734022140221404</v>
          </cell>
        </row>
        <row r="1078">
          <cell r="B1078" t="str">
            <v>AZU L</v>
          </cell>
          <cell r="O1078">
            <v>14.171734317343176</v>
          </cell>
        </row>
        <row r="1079">
          <cell r="B1079" t="str">
            <v>AZU L</v>
          </cell>
          <cell r="O1079">
            <v>42.627824773413899</v>
          </cell>
        </row>
        <row r="1080">
          <cell r="B1080" t="str">
            <v>AZU L</v>
          </cell>
          <cell r="O1080">
            <v>10.686634656593281</v>
          </cell>
        </row>
        <row r="1081">
          <cell r="B1081" t="str">
            <v>AZU L</v>
          </cell>
          <cell r="O1081">
            <v>0.50447129909365562</v>
          </cell>
        </row>
        <row r="1082">
          <cell r="B1082" t="str">
            <v>AZU L</v>
          </cell>
          <cell r="O1082">
            <v>0.50447129909365562</v>
          </cell>
        </row>
        <row r="1083">
          <cell r="B1083" t="str">
            <v>AZU L</v>
          </cell>
          <cell r="O1083">
            <v>12.734022140221404</v>
          </cell>
        </row>
        <row r="1084">
          <cell r="B1084" t="str">
            <v>AZU L</v>
          </cell>
          <cell r="O1084">
            <v>15.609446494464944</v>
          </cell>
        </row>
        <row r="1085">
          <cell r="B1085" t="str">
            <v>AZU L</v>
          </cell>
          <cell r="O1085">
            <v>14.069040590405905</v>
          </cell>
        </row>
        <row r="1086">
          <cell r="B1086" t="str">
            <v>AZU L</v>
          </cell>
          <cell r="O1086">
            <v>0</v>
          </cell>
        </row>
        <row r="1087">
          <cell r="B1087" t="str">
            <v>AZU L</v>
          </cell>
          <cell r="O1087">
            <v>0</v>
          </cell>
        </row>
        <row r="1088">
          <cell r="B1088" t="str">
            <v>AZU L</v>
          </cell>
          <cell r="O1088">
            <v>2.7442857142857142</v>
          </cell>
        </row>
        <row r="1089">
          <cell r="B1089" t="str">
            <v>AZU L</v>
          </cell>
          <cell r="O1089">
            <v>0.51207370919437423</v>
          </cell>
        </row>
        <row r="1090">
          <cell r="B1090" t="str">
            <v>AZU L</v>
          </cell>
          <cell r="O1090">
            <v>0</v>
          </cell>
        </row>
        <row r="1091">
          <cell r="B1091" t="str">
            <v>AZU L</v>
          </cell>
          <cell r="O1091">
            <v>15.037726161369196</v>
          </cell>
        </row>
        <row r="1092">
          <cell r="B1092" t="str">
            <v>AZU L</v>
          </cell>
          <cell r="O1092">
            <v>15.386374622356495</v>
          </cell>
        </row>
        <row r="1093">
          <cell r="B1093" t="str">
            <v>AZU L</v>
          </cell>
          <cell r="O1093">
            <v>2.9258924205378976</v>
          </cell>
        </row>
        <row r="1094">
          <cell r="B1094" t="str">
            <v>AZU L</v>
          </cell>
          <cell r="O1094">
            <v>0</v>
          </cell>
        </row>
        <row r="1095">
          <cell r="B1095" t="str">
            <v>AZU L</v>
          </cell>
          <cell r="O1095">
            <v>5.4427675276752767</v>
          </cell>
        </row>
        <row r="1096">
          <cell r="B1096" t="str">
            <v>AZU L</v>
          </cell>
          <cell r="O1096">
            <v>5.4427675276752767</v>
          </cell>
        </row>
        <row r="1097">
          <cell r="B1097" t="str">
            <v>AZU L</v>
          </cell>
          <cell r="O1097">
            <v>5.4427675276752767</v>
          </cell>
        </row>
        <row r="1098">
          <cell r="B1098" t="str">
            <v>AZU L</v>
          </cell>
          <cell r="O1098">
            <v>5.2373800738007379</v>
          </cell>
        </row>
        <row r="1099">
          <cell r="B1099" t="str">
            <v>AZU L</v>
          </cell>
          <cell r="O1099">
            <v>5.2373800738007379</v>
          </cell>
        </row>
        <row r="1100">
          <cell r="B1100" t="str">
            <v>AZU L</v>
          </cell>
          <cell r="O1100">
            <v>5.2373800738007379</v>
          </cell>
        </row>
        <row r="1101">
          <cell r="B1101" t="str">
            <v>AZU L</v>
          </cell>
          <cell r="O1101">
            <v>5.2373800738007379</v>
          </cell>
        </row>
        <row r="1102">
          <cell r="B1102" t="str">
            <v>AZU L</v>
          </cell>
          <cell r="O1102">
            <v>48.014395604395617</v>
          </cell>
        </row>
        <row r="1103">
          <cell r="B1103" t="str">
            <v>AZU L</v>
          </cell>
          <cell r="O1103">
            <v>6.8300732600732612</v>
          </cell>
        </row>
        <row r="1104">
          <cell r="B1104" t="str">
            <v>AZU L</v>
          </cell>
          <cell r="O1104">
            <v>9.7237349397590371</v>
          </cell>
        </row>
        <row r="1105">
          <cell r="B1105" t="str">
            <v>AZU L</v>
          </cell>
          <cell r="O1105">
            <v>10.059036144578315</v>
          </cell>
        </row>
        <row r="1106">
          <cell r="B1106" t="str">
            <v>AZU L</v>
          </cell>
          <cell r="O1106">
            <v>10.059036144578315</v>
          </cell>
        </row>
        <row r="1107">
          <cell r="B1107" t="str">
            <v>AZU L</v>
          </cell>
          <cell r="O1107">
            <v>16.094457831325304</v>
          </cell>
        </row>
        <row r="1108">
          <cell r="B1108" t="str">
            <v>AZU L</v>
          </cell>
          <cell r="O1108">
            <v>3.2790634441087612</v>
          </cell>
        </row>
        <row r="1109">
          <cell r="B1109" t="str">
            <v>AZU L</v>
          </cell>
          <cell r="O1109">
            <v>0.7681105637915614</v>
          </cell>
        </row>
        <row r="1110">
          <cell r="B1110" t="str">
            <v>AZU L</v>
          </cell>
          <cell r="O1110">
            <v>7.2912546125461253</v>
          </cell>
        </row>
        <row r="1111">
          <cell r="B1111" t="str">
            <v>AZU L</v>
          </cell>
          <cell r="O1111">
            <v>15.19867158671587</v>
          </cell>
        </row>
        <row r="1112">
          <cell r="B1112" t="str">
            <v>AZU L</v>
          </cell>
          <cell r="O1112">
            <v>20.641439114391147</v>
          </cell>
        </row>
        <row r="1113">
          <cell r="B1113" t="str">
            <v>AZU L</v>
          </cell>
          <cell r="O1113">
            <v>11.912472324723248</v>
          </cell>
        </row>
        <row r="1114">
          <cell r="B1114" t="str">
            <v>AZU L</v>
          </cell>
          <cell r="O1114">
            <v>13.350184501845019</v>
          </cell>
        </row>
        <row r="1115">
          <cell r="B1115" t="str">
            <v>AZU L</v>
          </cell>
          <cell r="O1115">
            <v>17.21513447432763</v>
          </cell>
        </row>
        <row r="1116">
          <cell r="B1116" t="str">
            <v>AZU L</v>
          </cell>
          <cell r="O1116">
            <v>18.260945558739255</v>
          </cell>
        </row>
        <row r="1117">
          <cell r="B1117" t="str">
            <v>AZU L</v>
          </cell>
          <cell r="O1117">
            <v>5.7435331230283913</v>
          </cell>
        </row>
        <row r="1118">
          <cell r="B1118" t="str">
            <v>AZU L</v>
          </cell>
          <cell r="O1118">
            <v>2.9871428571428571</v>
          </cell>
        </row>
        <row r="1119">
          <cell r="B1119" t="str">
            <v>AZU L</v>
          </cell>
          <cell r="O1119">
            <v>6.419242902208202</v>
          </cell>
        </row>
        <row r="1120">
          <cell r="B1120" t="str">
            <v>AZU L</v>
          </cell>
          <cell r="O1120">
            <v>2.6714285714285713</v>
          </cell>
        </row>
        <row r="1121">
          <cell r="B1121" t="str">
            <v>AZU L</v>
          </cell>
          <cell r="O1121">
            <v>10.47877750611247</v>
          </cell>
        </row>
        <row r="1122">
          <cell r="B1122" t="str">
            <v>AZU L</v>
          </cell>
          <cell r="O1122">
            <v>15.46111111111111</v>
          </cell>
        </row>
        <row r="1123">
          <cell r="B1123" t="str">
            <v>AZU L</v>
          </cell>
          <cell r="O1123">
            <v>7.3362776025236593</v>
          </cell>
        </row>
        <row r="1124">
          <cell r="B1124" t="str">
            <v>AZU L</v>
          </cell>
          <cell r="O1124">
            <v>41.166625916870423</v>
          </cell>
        </row>
        <row r="1125">
          <cell r="B1125" t="str">
            <v>AZU L</v>
          </cell>
          <cell r="O1125">
            <v>25.770075528700907</v>
          </cell>
        </row>
        <row r="1126">
          <cell r="B1126" t="str">
            <v>AZU L</v>
          </cell>
          <cell r="O1126">
            <v>33.547341389728096</v>
          </cell>
        </row>
        <row r="1127">
          <cell r="B1127" t="str">
            <v>AZU L</v>
          </cell>
          <cell r="O1127">
            <v>8.3825301204819294</v>
          </cell>
        </row>
        <row r="1128">
          <cell r="B1128" t="str">
            <v>AZU L</v>
          </cell>
          <cell r="O1128">
            <v>4.3589156626506034</v>
          </cell>
        </row>
        <row r="1129">
          <cell r="B1129" t="str">
            <v>AZU L</v>
          </cell>
          <cell r="O1129">
            <v>4.6942168674698799</v>
          </cell>
        </row>
        <row r="1130">
          <cell r="B1130" t="str">
            <v>AZU L</v>
          </cell>
          <cell r="O1130">
            <v>6.7060240963855433</v>
          </cell>
        </row>
        <row r="1131">
          <cell r="B1131" t="str">
            <v>AZU L</v>
          </cell>
          <cell r="O1131">
            <v>5.3648192771084346</v>
          </cell>
        </row>
        <row r="1132">
          <cell r="B1132" t="str">
            <v>AZU L</v>
          </cell>
          <cell r="O1132">
            <v>7.0413253012048207</v>
          </cell>
        </row>
        <row r="1133">
          <cell r="B1133" t="str">
            <v>AZU L</v>
          </cell>
          <cell r="O1133">
            <v>24.141686746987954</v>
          </cell>
        </row>
        <row r="1134">
          <cell r="B1134" t="str">
            <v>AZU L</v>
          </cell>
          <cell r="O1134">
            <v>4.3589156626506034</v>
          </cell>
        </row>
        <row r="1135">
          <cell r="B1135" t="str">
            <v>AZU L</v>
          </cell>
          <cell r="O1135">
            <v>7.0413253012048207</v>
          </cell>
        </row>
        <row r="1136">
          <cell r="B1136" t="str">
            <v>AZU L</v>
          </cell>
          <cell r="O1136">
            <v>25.594658634538153</v>
          </cell>
        </row>
        <row r="1137">
          <cell r="B1137" t="str">
            <v>AZU L</v>
          </cell>
          <cell r="O1137">
            <v>10.682222222222221</v>
          </cell>
        </row>
        <row r="1138">
          <cell r="B1138" t="str">
            <v>AZU L</v>
          </cell>
          <cell r="O1138">
            <v>24.631931540342304</v>
          </cell>
        </row>
        <row r="1139">
          <cell r="B1139" t="str">
            <v>AZU L</v>
          </cell>
          <cell r="O1139">
            <v>7.3362776025236593</v>
          </cell>
        </row>
        <row r="1140">
          <cell r="B1140" t="str">
            <v>AZU L</v>
          </cell>
          <cell r="O1140">
            <v>16.841771217712175</v>
          </cell>
        </row>
        <row r="1141">
          <cell r="B1141" t="str">
            <v>AZU L</v>
          </cell>
          <cell r="O1141">
            <v>17.047158671586718</v>
          </cell>
        </row>
        <row r="1142">
          <cell r="B1142" t="str">
            <v>AZU L</v>
          </cell>
          <cell r="O1142">
            <v>16.841771217712175</v>
          </cell>
        </row>
        <row r="1143">
          <cell r="B1143" t="str">
            <v>AZU L</v>
          </cell>
          <cell r="O1143">
            <v>17.047158671586718</v>
          </cell>
        </row>
        <row r="1144">
          <cell r="B1144" t="str">
            <v>AZU L</v>
          </cell>
          <cell r="O1144">
            <v>16.841771217712175</v>
          </cell>
        </row>
        <row r="1145">
          <cell r="B1145" t="str">
            <v>AZU L</v>
          </cell>
          <cell r="O1145">
            <v>20.004938875305623</v>
          </cell>
        </row>
        <row r="1146">
          <cell r="B1146" t="str">
            <v>AZU L</v>
          </cell>
          <cell r="O1146">
            <v>62.218126888217519</v>
          </cell>
        </row>
        <row r="1147">
          <cell r="B1147" t="str">
            <v>AZU L</v>
          </cell>
          <cell r="O1147">
            <v>29.259335347432025</v>
          </cell>
        </row>
        <row r="1148">
          <cell r="B1148" t="str">
            <v>AZU L</v>
          </cell>
          <cell r="O1148">
            <v>10.401111111111112</v>
          </cell>
        </row>
        <row r="1149">
          <cell r="B1149" t="str">
            <v>AZU L</v>
          </cell>
          <cell r="O1149">
            <v>0.54407831601902268</v>
          </cell>
        </row>
        <row r="1150">
          <cell r="B1150" t="str">
            <v>AZU L</v>
          </cell>
          <cell r="O1150">
            <v>6.9501577287066247</v>
          </cell>
        </row>
        <row r="1151">
          <cell r="B1151" t="str">
            <v>AZU L</v>
          </cell>
          <cell r="O1151">
            <v>15.609446494464944</v>
          </cell>
        </row>
        <row r="1152">
          <cell r="B1152" t="str">
            <v>AZU L</v>
          </cell>
          <cell r="O1152">
            <v>7.0949526813880119</v>
          </cell>
        </row>
        <row r="1153">
          <cell r="B1153" t="str">
            <v>AZU L</v>
          </cell>
          <cell r="O1153">
            <v>26.084206642066423</v>
          </cell>
        </row>
        <row r="1154">
          <cell r="B1154" t="str">
            <v>AZU L</v>
          </cell>
          <cell r="O1154">
            <v>9.2066012084592135</v>
          </cell>
        </row>
        <row r="1155">
          <cell r="B1155" t="str">
            <v>AZU L</v>
          </cell>
          <cell r="O1155">
            <v>0</v>
          </cell>
        </row>
        <row r="1156">
          <cell r="B1156" t="str">
            <v>AZU L</v>
          </cell>
          <cell r="O1156">
            <v>10.328706624605678</v>
          </cell>
        </row>
        <row r="1157">
          <cell r="B1157" t="str">
            <v>AZU L</v>
          </cell>
          <cell r="O1157">
            <v>13.914999999999999</v>
          </cell>
        </row>
        <row r="1158">
          <cell r="B1158" t="str">
            <v>AZU L</v>
          </cell>
          <cell r="O1158">
            <v>12.821978851963745</v>
          </cell>
        </row>
        <row r="1159">
          <cell r="B1159" t="str">
            <v>AZU L</v>
          </cell>
          <cell r="O1159">
            <v>15.917527675276755</v>
          </cell>
        </row>
        <row r="1160">
          <cell r="B1160" t="str">
            <v>AZU L</v>
          </cell>
          <cell r="O1160">
            <v>16.944464944649447</v>
          </cell>
        </row>
        <row r="1161">
          <cell r="B1161" t="str">
            <v>AZU L</v>
          </cell>
          <cell r="O1161">
            <v>16.636383763837639</v>
          </cell>
        </row>
        <row r="1162">
          <cell r="B1162" t="str">
            <v>AZU L</v>
          </cell>
          <cell r="O1162">
            <v>0.51207370919437423</v>
          </cell>
        </row>
        <row r="1163">
          <cell r="B1163" t="str">
            <v>AZU L</v>
          </cell>
          <cell r="O1163">
            <v>25.057269372693728</v>
          </cell>
        </row>
        <row r="1164">
          <cell r="B1164" t="str">
            <v>AZU L</v>
          </cell>
          <cell r="O1164">
            <v>0</v>
          </cell>
        </row>
        <row r="1165">
          <cell r="B1165" t="str">
            <v>AZU L</v>
          </cell>
          <cell r="O1165">
            <v>0</v>
          </cell>
        </row>
        <row r="1166">
          <cell r="B1166" t="str">
            <v>AZU L</v>
          </cell>
          <cell r="O1166">
            <v>5.7508487084870845</v>
          </cell>
        </row>
        <row r="1167">
          <cell r="B1167" t="str">
            <v>AZU L</v>
          </cell>
          <cell r="O1167">
            <v>6.0813880126182962</v>
          </cell>
        </row>
        <row r="1168">
          <cell r="B1168" t="str">
            <v>AZU L</v>
          </cell>
          <cell r="O1168">
            <v>18.693042168674701</v>
          </cell>
        </row>
        <row r="1169">
          <cell r="B1169" t="str">
            <v>AZU L</v>
          </cell>
          <cell r="O1169">
            <v>4.3589156626506034</v>
          </cell>
        </row>
        <row r="1170">
          <cell r="B1170" t="str">
            <v>AZU L</v>
          </cell>
          <cell r="O1170">
            <v>6.7060240963855433</v>
          </cell>
        </row>
        <row r="1171">
          <cell r="B1171" t="str">
            <v>AZU L</v>
          </cell>
          <cell r="O1171">
            <v>4.6942168674698799</v>
          </cell>
        </row>
        <row r="1172">
          <cell r="B1172" t="str">
            <v>AZU L</v>
          </cell>
          <cell r="O1172">
            <v>7.7119277108433737</v>
          </cell>
        </row>
        <row r="1173">
          <cell r="B1173" t="str">
            <v>AZU L</v>
          </cell>
          <cell r="O1173">
            <v>10.313470588235294</v>
          </cell>
        </row>
        <row r="1174">
          <cell r="B1174" t="str">
            <v>AZU L</v>
          </cell>
          <cell r="O1174">
            <v>4.4528000000000008</v>
          </cell>
        </row>
        <row r="1175">
          <cell r="B1175" t="str">
            <v>AZU L</v>
          </cell>
          <cell r="O1175">
            <v>5.3648192771084346</v>
          </cell>
        </row>
        <row r="1176">
          <cell r="B1176" t="str">
            <v>AZU L</v>
          </cell>
          <cell r="O1176">
            <v>1.0930211480362539</v>
          </cell>
        </row>
        <row r="1177">
          <cell r="B1177" t="str">
            <v>AZU L</v>
          </cell>
          <cell r="O1177">
            <v>0.71466767371601214</v>
          </cell>
        </row>
        <row r="1178">
          <cell r="B1178" t="str">
            <v>AZU L</v>
          </cell>
          <cell r="O1178">
            <v>1.4250301204819278</v>
          </cell>
        </row>
        <row r="1179">
          <cell r="B1179" t="str">
            <v>AZU L</v>
          </cell>
          <cell r="O1179">
            <v>10.401111111111112</v>
          </cell>
        </row>
        <row r="1180">
          <cell r="B1180" t="str">
            <v>AZU L</v>
          </cell>
          <cell r="O1180">
            <v>0.52274191146925708</v>
          </cell>
        </row>
        <row r="1181">
          <cell r="B1181" t="str">
            <v>AZU L</v>
          </cell>
          <cell r="O1181">
            <v>17.5432664756447</v>
          </cell>
        </row>
        <row r="1182">
          <cell r="B1182" t="str">
            <v>AZU L</v>
          </cell>
          <cell r="O1182">
            <v>12.211041009463722</v>
          </cell>
        </row>
        <row r="1183">
          <cell r="B1183" t="str">
            <v>AZU L</v>
          </cell>
          <cell r="O1183">
            <v>16.636383763837639</v>
          </cell>
        </row>
        <row r="1184">
          <cell r="B1184" t="str">
            <v>AZU L</v>
          </cell>
          <cell r="O1184">
            <v>16.944464944649447</v>
          </cell>
        </row>
        <row r="1185">
          <cell r="B1185" t="str">
            <v>AZU L</v>
          </cell>
          <cell r="O1185">
            <v>16.020221402214023</v>
          </cell>
        </row>
        <row r="1186">
          <cell r="B1186" t="str">
            <v>AZU L</v>
          </cell>
          <cell r="O1186">
            <v>20.95755501222494</v>
          </cell>
        </row>
        <row r="1187">
          <cell r="B1187" t="str">
            <v>AZU L</v>
          </cell>
          <cell r="O1187">
            <v>19.464184290030211</v>
          </cell>
        </row>
        <row r="1188">
          <cell r="B1188" t="str">
            <v>AZU L</v>
          </cell>
          <cell r="O1188">
            <v>15.19867158671587</v>
          </cell>
        </row>
        <row r="1189">
          <cell r="B1189" t="str">
            <v>AZU L</v>
          </cell>
          <cell r="O1189">
            <v>12.57972222222222</v>
          </cell>
        </row>
        <row r="1190">
          <cell r="B1190" t="str">
            <v>AZU L</v>
          </cell>
          <cell r="O1190">
            <v>16.841771217712175</v>
          </cell>
        </row>
        <row r="1191">
          <cell r="B1191" t="str">
            <v>AZU L</v>
          </cell>
          <cell r="O1191">
            <v>0.96013820473945177</v>
          </cell>
        </row>
        <row r="1192">
          <cell r="B1192" t="str">
            <v>AZU L</v>
          </cell>
          <cell r="O1192">
            <v>0</v>
          </cell>
        </row>
        <row r="1193">
          <cell r="B1193" t="str">
            <v>AZU L</v>
          </cell>
          <cell r="O1193">
            <v>0</v>
          </cell>
        </row>
        <row r="1194">
          <cell r="B1194" t="str">
            <v>AZU L</v>
          </cell>
          <cell r="O1194">
            <v>18.587564575645761</v>
          </cell>
        </row>
        <row r="1195">
          <cell r="B1195" t="str">
            <v>AZU L</v>
          </cell>
          <cell r="O1195">
            <v>16.841771217712175</v>
          </cell>
        </row>
        <row r="1196">
          <cell r="B1196" t="str">
            <v>AZU L</v>
          </cell>
          <cell r="O1196">
            <v>7.7706624605678236</v>
          </cell>
        </row>
        <row r="1197">
          <cell r="B1197" t="str">
            <v>AZU L</v>
          </cell>
          <cell r="O1197">
            <v>7.722397476340694</v>
          </cell>
        </row>
        <row r="1198">
          <cell r="B1198" t="str">
            <v>AZU L</v>
          </cell>
          <cell r="O1198">
            <v>20.846826568265683</v>
          </cell>
        </row>
        <row r="1199">
          <cell r="B1199" t="str">
            <v>AZU L</v>
          </cell>
          <cell r="O1199">
            <v>16.841771217712175</v>
          </cell>
        </row>
        <row r="1200">
          <cell r="B1200" t="str">
            <v>AZU L</v>
          </cell>
          <cell r="O1200">
            <v>12.57972222222222</v>
          </cell>
        </row>
        <row r="1201">
          <cell r="B1201" t="str">
            <v>AZU L</v>
          </cell>
          <cell r="O1201">
            <v>6.9501577287066247</v>
          </cell>
        </row>
        <row r="1202">
          <cell r="B1202" t="str">
            <v>AZU L</v>
          </cell>
          <cell r="O1202">
            <v>3.4971428571428573</v>
          </cell>
        </row>
        <row r="1203">
          <cell r="B1203" t="str">
            <v>AZU L</v>
          </cell>
          <cell r="O1203">
            <v>14.685202952029522</v>
          </cell>
        </row>
        <row r="1204">
          <cell r="B1204" t="str">
            <v>AZU L</v>
          </cell>
          <cell r="O1204">
            <v>16.841771217712175</v>
          </cell>
        </row>
        <row r="1205">
          <cell r="B1205" t="str">
            <v>AZU L</v>
          </cell>
          <cell r="O1205">
            <v>14.017066014669929</v>
          </cell>
        </row>
        <row r="1206">
          <cell r="B1206" t="str">
            <v>AZU L</v>
          </cell>
          <cell r="O1206">
            <v>14.479815498154982</v>
          </cell>
        </row>
        <row r="1207">
          <cell r="B1207" t="str">
            <v>AZU L</v>
          </cell>
          <cell r="O1207">
            <v>26.442703927492449</v>
          </cell>
        </row>
        <row r="1208">
          <cell r="B1208" t="str">
            <v>AZU L</v>
          </cell>
          <cell r="O1208">
            <v>16.841771217712175</v>
          </cell>
        </row>
        <row r="1209">
          <cell r="B1209" t="str">
            <v>AZU L</v>
          </cell>
          <cell r="O1209">
            <v>16.841771217712175</v>
          </cell>
        </row>
        <row r="1210">
          <cell r="B1210" t="str">
            <v>AZU L</v>
          </cell>
          <cell r="O1210">
            <v>21.360295202952035</v>
          </cell>
        </row>
        <row r="1211">
          <cell r="B1211" t="str">
            <v>AZU L</v>
          </cell>
          <cell r="O1211">
            <v>5.6222222222222218</v>
          </cell>
        </row>
        <row r="1212">
          <cell r="B1212" t="str">
            <v>AZU L</v>
          </cell>
          <cell r="O1212">
            <v>16.636383763837639</v>
          </cell>
        </row>
        <row r="1213">
          <cell r="B1213" t="str">
            <v>AZU L</v>
          </cell>
          <cell r="O1213">
            <v>5.8106593406593419</v>
          </cell>
        </row>
        <row r="1214">
          <cell r="B1214" t="str">
            <v>AZU L</v>
          </cell>
          <cell r="O1214">
            <v>0.93880180018968629</v>
          </cell>
        </row>
        <row r="1215">
          <cell r="B1215" t="str">
            <v>AZU L</v>
          </cell>
          <cell r="O1215">
            <v>5.5048351648351659</v>
          </cell>
        </row>
        <row r="1216">
          <cell r="B1216" t="str">
            <v>AZU L</v>
          </cell>
          <cell r="O1216">
            <v>23.311476014760149</v>
          </cell>
        </row>
        <row r="1217">
          <cell r="B1217" t="str">
            <v>AZU L</v>
          </cell>
          <cell r="O1217">
            <v>20.744132841328412</v>
          </cell>
        </row>
        <row r="1218">
          <cell r="B1218" t="str">
            <v>AZU L</v>
          </cell>
          <cell r="O1218">
            <v>14.069040590405905</v>
          </cell>
        </row>
        <row r="1219">
          <cell r="B1219" t="str">
            <v>AZU L</v>
          </cell>
          <cell r="O1219">
            <v>6.0354216867469885</v>
          </cell>
        </row>
        <row r="1220">
          <cell r="B1220" t="str">
            <v>AZU L</v>
          </cell>
          <cell r="O1220">
            <v>0.14935483184835915</v>
          </cell>
        </row>
        <row r="1221">
          <cell r="B1221" t="str">
            <v>AZU L</v>
          </cell>
          <cell r="O1221">
            <v>0.92813359791480332</v>
          </cell>
        </row>
        <row r="1222">
          <cell r="B1222" t="str">
            <v>AZU L</v>
          </cell>
          <cell r="O1222">
            <v>14.069040590405905</v>
          </cell>
        </row>
        <row r="1223">
          <cell r="B1223" t="str">
            <v>AZU L</v>
          </cell>
          <cell r="O1223">
            <v>14.377121771217714</v>
          </cell>
        </row>
        <row r="1224">
          <cell r="B1224" t="str">
            <v>AZU L</v>
          </cell>
          <cell r="O1224">
            <v>29.343413897280968</v>
          </cell>
        </row>
        <row r="1225">
          <cell r="B1225" t="str">
            <v>AZU L</v>
          </cell>
          <cell r="O1225">
            <v>1.9513737825294539</v>
          </cell>
        </row>
        <row r="1226">
          <cell r="B1226" t="str">
            <v>AZU L</v>
          </cell>
          <cell r="O1226">
            <v>4.2301599999999997</v>
          </cell>
        </row>
        <row r="1227">
          <cell r="B1227" t="str">
            <v>AZU L</v>
          </cell>
          <cell r="O1227">
            <v>0</v>
          </cell>
        </row>
        <row r="1228">
          <cell r="B1228" t="str">
            <v>AZU L</v>
          </cell>
          <cell r="O1228">
            <v>0</v>
          </cell>
        </row>
        <row r="1229">
          <cell r="B1229" t="str">
            <v>AZU L</v>
          </cell>
          <cell r="O1229">
            <v>0</v>
          </cell>
        </row>
        <row r="1230">
          <cell r="B1230" t="str">
            <v>AZU L</v>
          </cell>
          <cell r="O1230">
            <v>0</v>
          </cell>
        </row>
        <row r="1231">
          <cell r="B1231" t="str">
            <v>AZU L</v>
          </cell>
          <cell r="O1231">
            <v>51.860332103321035</v>
          </cell>
        </row>
        <row r="1232">
          <cell r="B1232" t="str">
            <v>AZU L</v>
          </cell>
          <cell r="O1232">
            <v>7.1885608856088572</v>
          </cell>
        </row>
        <row r="1233">
          <cell r="B1233" t="str">
            <v>AZU L</v>
          </cell>
          <cell r="O1233">
            <v>127.5151749019608</v>
          </cell>
        </row>
        <row r="1234">
          <cell r="B1234" t="str">
            <v>AZU L</v>
          </cell>
          <cell r="O1234">
            <v>6.3058912386706947</v>
          </cell>
        </row>
        <row r="1235">
          <cell r="B1235" t="str">
            <v>AZU L</v>
          </cell>
          <cell r="O1235">
            <v>127.5151749019608</v>
          </cell>
        </row>
        <row r="1236">
          <cell r="B1236" t="str">
            <v>AZU L</v>
          </cell>
          <cell r="O1236">
            <v>0</v>
          </cell>
        </row>
        <row r="1237">
          <cell r="B1237" t="str">
            <v>AZU L</v>
          </cell>
          <cell r="O1237">
            <v>87.300464547677279</v>
          </cell>
        </row>
        <row r="1238">
          <cell r="B1238" t="str">
            <v>AZU L</v>
          </cell>
          <cell r="O1238">
            <v>43.762885196374619</v>
          </cell>
        </row>
        <row r="1239">
          <cell r="B1239" t="str">
            <v>AZU L</v>
          </cell>
          <cell r="O1239">
            <v>19.223935742971886</v>
          </cell>
        </row>
        <row r="1240">
          <cell r="B1240" t="str">
            <v>AZU L</v>
          </cell>
          <cell r="O1240">
            <v>46.075045317220543</v>
          </cell>
        </row>
        <row r="1241">
          <cell r="B1241" t="str">
            <v>AZU L</v>
          </cell>
          <cell r="O1241">
            <v>7.8711111111111096</v>
          </cell>
        </row>
        <row r="1242">
          <cell r="B1242" t="str">
            <v>AZU L</v>
          </cell>
          <cell r="O1242">
            <v>20.744132841328412</v>
          </cell>
        </row>
        <row r="1243">
          <cell r="B1243" t="str">
            <v>AZU L</v>
          </cell>
          <cell r="O1243">
            <v>2.9871428571428571</v>
          </cell>
        </row>
        <row r="1244">
          <cell r="B1244" t="str">
            <v>AZU L</v>
          </cell>
          <cell r="O1244">
            <v>20.744132841328412</v>
          </cell>
        </row>
        <row r="1245">
          <cell r="B1245" t="str">
            <v>AZU L</v>
          </cell>
          <cell r="O1245">
            <v>12.836715867158672</v>
          </cell>
        </row>
        <row r="1246">
          <cell r="B1246" t="str">
            <v>AZU L</v>
          </cell>
          <cell r="O1246">
            <v>16.020221402214023</v>
          </cell>
        </row>
        <row r="1247">
          <cell r="B1247" t="str">
            <v>AZU L</v>
          </cell>
          <cell r="O1247">
            <v>27.761955990220049</v>
          </cell>
        </row>
        <row r="1248">
          <cell r="B1248" t="str">
            <v>AZU L</v>
          </cell>
          <cell r="O1248">
            <v>0</v>
          </cell>
        </row>
        <row r="1249">
          <cell r="B1249" t="str">
            <v>AZU L</v>
          </cell>
          <cell r="O1249">
            <v>31.554722222222217</v>
          </cell>
        </row>
        <row r="1250">
          <cell r="B1250" t="str">
            <v>AZU L</v>
          </cell>
          <cell r="O1250">
            <v>15.917527675276755</v>
          </cell>
        </row>
        <row r="1251">
          <cell r="B1251" t="str">
            <v>AZU L</v>
          </cell>
          <cell r="O1251">
            <v>4.0071428571428571</v>
          </cell>
        </row>
        <row r="1252">
          <cell r="B1252" t="str">
            <v>AZU L</v>
          </cell>
          <cell r="O1252">
            <v>16.636383763837639</v>
          </cell>
        </row>
        <row r="1253">
          <cell r="B1253" t="str">
            <v>AZU L</v>
          </cell>
          <cell r="O1253">
            <v>0</v>
          </cell>
        </row>
        <row r="1254">
          <cell r="B1254" t="str">
            <v>AZU L</v>
          </cell>
          <cell r="O1254">
            <v>0</v>
          </cell>
        </row>
        <row r="1255">
          <cell r="B1255" t="str">
            <v>AZU L</v>
          </cell>
          <cell r="O1255">
            <v>3.9585714285714286</v>
          </cell>
        </row>
        <row r="1256">
          <cell r="B1256" t="str">
            <v>AZU L</v>
          </cell>
          <cell r="O1256">
            <v>11.098368580060423</v>
          </cell>
        </row>
        <row r="1257">
          <cell r="B1257" t="str">
            <v>AZU L</v>
          </cell>
          <cell r="O1257">
            <v>1.7779183351935024</v>
          </cell>
        </row>
        <row r="1258">
          <cell r="B1258" t="str">
            <v>AZU L</v>
          </cell>
          <cell r="O1258">
            <v>9.5429154078549843</v>
          </cell>
        </row>
        <row r="1259">
          <cell r="B1259" t="str">
            <v>AZU L</v>
          </cell>
          <cell r="O1259">
            <v>20.846826568265683</v>
          </cell>
        </row>
        <row r="1260">
          <cell r="B1260" t="str">
            <v>AZU L</v>
          </cell>
          <cell r="O1260">
            <v>22.079151291512918</v>
          </cell>
        </row>
        <row r="1261">
          <cell r="B1261" t="str">
            <v>AZU L</v>
          </cell>
          <cell r="O1261">
            <v>14.209274924471298</v>
          </cell>
        </row>
        <row r="1262">
          <cell r="B1262" t="str">
            <v>AZU L</v>
          </cell>
          <cell r="O1262">
            <v>6.2862556803489884</v>
          </cell>
        </row>
        <row r="1263">
          <cell r="B1263" t="str">
            <v>AZU L</v>
          </cell>
          <cell r="O1263">
            <v>9.8880229226361056</v>
          </cell>
        </row>
        <row r="1264">
          <cell r="B1264" t="str">
            <v>AZU L</v>
          </cell>
          <cell r="O1264">
            <v>13.760959409594099</v>
          </cell>
        </row>
        <row r="1265">
          <cell r="B1265" t="str">
            <v>AZU L</v>
          </cell>
          <cell r="O1265">
            <v>8.1852941176470591</v>
          </cell>
        </row>
        <row r="1266">
          <cell r="B1266" t="str">
            <v>AZU L</v>
          </cell>
          <cell r="O1266">
            <v>1.4828801162087089</v>
          </cell>
        </row>
        <row r="1267">
          <cell r="B1267" t="str">
            <v>AZU L</v>
          </cell>
          <cell r="O1267">
            <v>8.3825301204819294</v>
          </cell>
        </row>
        <row r="1268">
          <cell r="B1268" t="str">
            <v>AZU L</v>
          </cell>
          <cell r="O1268">
            <v>4.3589156626506034</v>
          </cell>
        </row>
        <row r="1269">
          <cell r="B1269" t="str">
            <v>AZU L</v>
          </cell>
          <cell r="O1269">
            <v>6.7060240963855433</v>
          </cell>
        </row>
        <row r="1270">
          <cell r="B1270" t="str">
            <v>AZU L</v>
          </cell>
          <cell r="O1270">
            <v>4.6942168674698799</v>
          </cell>
        </row>
        <row r="1271">
          <cell r="B1271" t="str">
            <v>AZU L</v>
          </cell>
          <cell r="O1271">
            <v>7.0413253012048207</v>
          </cell>
        </row>
        <row r="1272">
          <cell r="B1272" t="str">
            <v>AZU L</v>
          </cell>
          <cell r="O1272">
            <v>5.3648192771084346</v>
          </cell>
        </row>
        <row r="1273">
          <cell r="B1273" t="str">
            <v>AZU L</v>
          </cell>
          <cell r="O1273">
            <v>24.141686746987954</v>
          </cell>
        </row>
        <row r="1274">
          <cell r="B1274" t="str">
            <v>AZU L</v>
          </cell>
          <cell r="O1274">
            <v>7.0413253012048207</v>
          </cell>
        </row>
        <row r="1275">
          <cell r="B1275" t="str">
            <v>AZU L</v>
          </cell>
          <cell r="O1275">
            <v>4.3589156626506034</v>
          </cell>
        </row>
        <row r="1276">
          <cell r="B1276" t="str">
            <v>AZU L</v>
          </cell>
          <cell r="O1276">
            <v>25.594658634538153</v>
          </cell>
        </row>
        <row r="1277">
          <cell r="B1277" t="str">
            <v>AZU L</v>
          </cell>
          <cell r="O1277">
            <v>59.384722222222216</v>
          </cell>
        </row>
        <row r="1278">
          <cell r="B1278" t="str">
            <v>AZU L</v>
          </cell>
          <cell r="O1278">
            <v>7.7475457875457883</v>
          </cell>
        </row>
        <row r="1279">
          <cell r="B1279" t="str">
            <v>AZU L</v>
          </cell>
          <cell r="O1279">
            <v>14.171734317343176</v>
          </cell>
        </row>
        <row r="1280">
          <cell r="B1280" t="str">
            <v>AZU L</v>
          </cell>
          <cell r="O1280">
            <v>15.917527675276755</v>
          </cell>
        </row>
        <row r="1281">
          <cell r="B1281" t="str">
            <v>AZU L</v>
          </cell>
          <cell r="O1281">
            <v>15.814833948339485</v>
          </cell>
        </row>
        <row r="1282">
          <cell r="B1282" t="str">
            <v>AZU L</v>
          </cell>
          <cell r="O1282">
            <v>0.54407831601902268</v>
          </cell>
        </row>
        <row r="1283">
          <cell r="B1283" t="str">
            <v>AZU L</v>
          </cell>
          <cell r="O1283">
            <v>0.54407831601902268</v>
          </cell>
        </row>
        <row r="1284">
          <cell r="B1284" t="str">
            <v>AZU L</v>
          </cell>
          <cell r="O1284">
            <v>3.6671428571428568</v>
          </cell>
        </row>
        <row r="1285">
          <cell r="B1285" t="str">
            <v>AZU L</v>
          </cell>
          <cell r="O1285">
            <v>6.3479305135951662</v>
          </cell>
        </row>
        <row r="1286">
          <cell r="B1286" t="str">
            <v>AZU L</v>
          </cell>
          <cell r="O1286">
            <v>24.631931540342304</v>
          </cell>
        </row>
        <row r="1287">
          <cell r="B1287" t="str">
            <v>AZU L</v>
          </cell>
          <cell r="O1287">
            <v>14.171734317343176</v>
          </cell>
        </row>
        <row r="1288">
          <cell r="B1288" t="str">
            <v>AZU L</v>
          </cell>
          <cell r="O1288">
            <v>8.1522222222222211</v>
          </cell>
        </row>
        <row r="1289">
          <cell r="B1289" t="str">
            <v>AZU L</v>
          </cell>
          <cell r="O1289">
            <v>25.981512915129155</v>
          </cell>
        </row>
        <row r="1290">
          <cell r="B1290" t="str">
            <v>AZU L</v>
          </cell>
          <cell r="O1290">
            <v>24.133025830258305</v>
          </cell>
        </row>
        <row r="1291">
          <cell r="B1291" t="str">
            <v>AZU L</v>
          </cell>
          <cell r="O1291">
            <v>33.883655589123862</v>
          </cell>
        </row>
        <row r="1292">
          <cell r="B1292" t="str">
            <v>AZU L</v>
          </cell>
          <cell r="O1292">
            <v>20.744132841328412</v>
          </cell>
        </row>
        <row r="1293">
          <cell r="B1293" t="str">
            <v>AZU L</v>
          </cell>
          <cell r="O1293">
            <v>23.619557195571957</v>
          </cell>
        </row>
        <row r="1294">
          <cell r="B1294" t="str">
            <v>AZU L</v>
          </cell>
          <cell r="O1294">
            <v>16.841771217712175</v>
          </cell>
        </row>
        <row r="1295">
          <cell r="B1295" t="str">
            <v>AZU L</v>
          </cell>
          <cell r="O1295">
            <v>17.971402214022142</v>
          </cell>
        </row>
        <row r="1296">
          <cell r="B1296" t="str">
            <v>AZU L</v>
          </cell>
          <cell r="O1296">
            <v>23.208782287822881</v>
          </cell>
        </row>
        <row r="1297">
          <cell r="B1297" t="str">
            <v>AZU L</v>
          </cell>
          <cell r="O1297">
            <v>2.4536865232230434</v>
          </cell>
        </row>
        <row r="1298">
          <cell r="B1298" t="str">
            <v>AZU L</v>
          </cell>
          <cell r="O1298">
            <v>18.279483394833949</v>
          </cell>
        </row>
        <row r="1299">
          <cell r="B1299" t="str">
            <v>AZU L</v>
          </cell>
          <cell r="O1299">
            <v>10.16667896678967</v>
          </cell>
        </row>
        <row r="1300">
          <cell r="B1300" t="str">
            <v>AZU L</v>
          </cell>
          <cell r="O1300">
            <v>10.474760147601476</v>
          </cell>
        </row>
        <row r="1301">
          <cell r="B1301" t="str">
            <v>AZU L</v>
          </cell>
          <cell r="O1301">
            <v>9.1361111111111111</v>
          </cell>
        </row>
        <row r="1302">
          <cell r="B1302" t="str">
            <v>AZU L</v>
          </cell>
          <cell r="O1302">
            <v>0</v>
          </cell>
        </row>
        <row r="1303">
          <cell r="B1303" t="str">
            <v>AZU L</v>
          </cell>
          <cell r="O1303">
            <v>0</v>
          </cell>
        </row>
        <row r="1304">
          <cell r="B1304" t="str">
            <v>AZU L</v>
          </cell>
          <cell r="O1304">
            <v>48.632222222222218</v>
          </cell>
        </row>
        <row r="1305">
          <cell r="B1305" t="str">
            <v>AZU L</v>
          </cell>
          <cell r="O1305">
            <v>2.2585714285714289</v>
          </cell>
        </row>
        <row r="1306">
          <cell r="B1306" t="str">
            <v>AZU L</v>
          </cell>
          <cell r="O1306">
            <v>61.419380664652572</v>
          </cell>
        </row>
        <row r="1307">
          <cell r="B1307" t="str">
            <v>AZU L</v>
          </cell>
          <cell r="O1307">
            <v>9.7531117824773403</v>
          </cell>
        </row>
        <row r="1308">
          <cell r="B1308" t="str">
            <v>AZU L</v>
          </cell>
          <cell r="O1308">
            <v>4.2955835962145112</v>
          </cell>
        </row>
        <row r="1309">
          <cell r="B1309" t="str">
            <v>AZU L</v>
          </cell>
          <cell r="O1309">
            <v>153.87648509803924</v>
          </cell>
        </row>
        <row r="1310">
          <cell r="B1310" t="str">
            <v>AZU L</v>
          </cell>
          <cell r="O1310">
            <v>153.87648509803924</v>
          </cell>
        </row>
        <row r="1311">
          <cell r="B1311" t="str">
            <v>AZU L</v>
          </cell>
          <cell r="O1311">
            <v>15.470453172205438</v>
          </cell>
        </row>
        <row r="1312">
          <cell r="B1312" t="str">
            <v>AZU L</v>
          </cell>
          <cell r="O1312">
            <v>14.171734317343176</v>
          </cell>
        </row>
        <row r="1313">
          <cell r="B1313" t="str">
            <v>AZU L</v>
          </cell>
          <cell r="O1313">
            <v>11.384999999999998</v>
          </cell>
        </row>
        <row r="1314">
          <cell r="B1314" t="str">
            <v>AZU L</v>
          </cell>
          <cell r="O1314">
            <v>11.056329305135954</v>
          </cell>
        </row>
        <row r="1315">
          <cell r="B1315" t="str">
            <v>AZU L</v>
          </cell>
          <cell r="O1315">
            <v>6.3961369193154045</v>
          </cell>
        </row>
        <row r="1316">
          <cell r="B1316" t="str">
            <v>AZU L</v>
          </cell>
          <cell r="O1316">
            <v>17.100361445783133</v>
          </cell>
        </row>
        <row r="1317">
          <cell r="B1317" t="str">
            <v>AZU L</v>
          </cell>
          <cell r="O1317">
            <v>4.023614457831326</v>
          </cell>
        </row>
        <row r="1318">
          <cell r="B1318" t="str">
            <v>AZU L</v>
          </cell>
          <cell r="O1318">
            <v>4.023614457831326</v>
          </cell>
        </row>
        <row r="1319">
          <cell r="B1319" t="str">
            <v>AZU L</v>
          </cell>
          <cell r="O1319">
            <v>9.0531325301204841</v>
          </cell>
        </row>
        <row r="1320">
          <cell r="B1320" t="str">
            <v>AZU L</v>
          </cell>
          <cell r="O1320">
            <v>3.688313253012049</v>
          </cell>
        </row>
        <row r="1321">
          <cell r="B1321" t="str">
            <v>AZU L</v>
          </cell>
          <cell r="O1321">
            <v>14.417951807228917</v>
          </cell>
        </row>
        <row r="1322">
          <cell r="B1322" t="str">
            <v>AZU L</v>
          </cell>
          <cell r="O1322">
            <v>4.023614457831326</v>
          </cell>
        </row>
        <row r="1323">
          <cell r="B1323" t="str">
            <v>AZU L</v>
          </cell>
          <cell r="O1323">
            <v>4.023614457831326</v>
          </cell>
        </row>
        <row r="1324">
          <cell r="B1324" t="str">
            <v>AZU L</v>
          </cell>
          <cell r="O1324">
            <v>7.3766265060240981</v>
          </cell>
        </row>
        <row r="1325">
          <cell r="B1325" t="str">
            <v>AZU L</v>
          </cell>
          <cell r="O1325">
            <v>3.688313253012049</v>
          </cell>
        </row>
        <row r="1326">
          <cell r="B1326" t="str">
            <v>AZU L</v>
          </cell>
          <cell r="O1326">
            <v>25.594658634538153</v>
          </cell>
        </row>
        <row r="1327">
          <cell r="B1327" t="str">
            <v>AZU L</v>
          </cell>
          <cell r="O1327">
            <v>19.506223564954681</v>
          </cell>
        </row>
        <row r="1328">
          <cell r="B1328" t="str">
            <v>AZU L</v>
          </cell>
          <cell r="O1328">
            <v>13.966346863468635</v>
          </cell>
        </row>
        <row r="1329">
          <cell r="B1329" t="str">
            <v>AZU L</v>
          </cell>
          <cell r="O1329">
            <v>36.448051359516619</v>
          </cell>
        </row>
        <row r="1330">
          <cell r="B1330" t="str">
            <v>AZU L</v>
          </cell>
          <cell r="O1330">
            <v>7.3362776025236593</v>
          </cell>
        </row>
        <row r="1331">
          <cell r="B1331" t="str">
            <v>AZU L</v>
          </cell>
          <cell r="O1331">
            <v>70.207499999999996</v>
          </cell>
        </row>
        <row r="1332">
          <cell r="B1332" t="str">
            <v>AZU L</v>
          </cell>
          <cell r="O1332">
            <v>10.682222222222221</v>
          </cell>
        </row>
        <row r="1333">
          <cell r="B1333" t="str">
            <v>AZU L</v>
          </cell>
          <cell r="O1333">
            <v>12.653821752265861</v>
          </cell>
        </row>
        <row r="1334">
          <cell r="B1334" t="str">
            <v>AZU L</v>
          </cell>
          <cell r="O1334">
            <v>16.841771217712175</v>
          </cell>
        </row>
        <row r="1335">
          <cell r="B1335" t="str">
            <v>AZU L</v>
          </cell>
          <cell r="O1335">
            <v>16.841771217712175</v>
          </cell>
        </row>
        <row r="1336">
          <cell r="B1336" t="str">
            <v>AZU L</v>
          </cell>
          <cell r="O1336">
            <v>16.841771217712175</v>
          </cell>
        </row>
        <row r="1337">
          <cell r="B1337" t="str">
            <v>AZU L</v>
          </cell>
          <cell r="O1337">
            <v>16.841771217712175</v>
          </cell>
        </row>
        <row r="1338">
          <cell r="B1338" t="str">
            <v>AZU L</v>
          </cell>
          <cell r="O1338">
            <v>22.798007380073805</v>
          </cell>
        </row>
        <row r="1339">
          <cell r="B1339" t="str">
            <v>AZU L</v>
          </cell>
          <cell r="O1339">
            <v>25.856723716381421</v>
          </cell>
        </row>
        <row r="1340">
          <cell r="B1340" t="str">
            <v>AZU L</v>
          </cell>
          <cell r="O1340">
            <v>11.981193353474319</v>
          </cell>
        </row>
        <row r="1341">
          <cell r="B1341" t="str">
            <v>AZU L</v>
          </cell>
          <cell r="O1341">
            <v>16.020221402214023</v>
          </cell>
        </row>
        <row r="1342">
          <cell r="B1342" t="str">
            <v>AZU L</v>
          </cell>
          <cell r="O1342">
            <v>16.944464944649447</v>
          </cell>
        </row>
        <row r="1343">
          <cell r="B1343" t="str">
            <v>AZU L</v>
          </cell>
          <cell r="O1343">
            <v>5.936593059936909</v>
          </cell>
        </row>
        <row r="1344">
          <cell r="B1344" t="str">
            <v>AZU L</v>
          </cell>
          <cell r="O1344">
            <v>18.826176470588241</v>
          </cell>
        </row>
        <row r="1345">
          <cell r="B1345" t="str">
            <v>AZU L</v>
          </cell>
          <cell r="O1345">
            <v>16.430996309963103</v>
          </cell>
        </row>
        <row r="1346">
          <cell r="B1346" t="str">
            <v>AZU L</v>
          </cell>
          <cell r="O1346">
            <v>0.56541472056878828</v>
          </cell>
        </row>
        <row r="1347">
          <cell r="B1347" t="str">
            <v>AZU L</v>
          </cell>
          <cell r="O1347">
            <v>14.733529411764707</v>
          </cell>
        </row>
        <row r="1348">
          <cell r="B1348" t="str">
            <v>AZU L</v>
          </cell>
          <cell r="O1348">
            <v>0</v>
          </cell>
        </row>
        <row r="1349">
          <cell r="B1349" t="str">
            <v>AZU L</v>
          </cell>
          <cell r="O1349">
            <v>0</v>
          </cell>
        </row>
        <row r="1350">
          <cell r="B1350" t="str">
            <v>AZU L</v>
          </cell>
          <cell r="O1350">
            <v>16.68465227817746</v>
          </cell>
        </row>
        <row r="1351">
          <cell r="B1351" t="str">
            <v>AZU L</v>
          </cell>
          <cell r="O1351">
            <v>14.274428044280445</v>
          </cell>
        </row>
        <row r="1352">
          <cell r="B1352" t="str">
            <v>AZU L</v>
          </cell>
          <cell r="O1352">
            <v>36.86704797047971</v>
          </cell>
        </row>
        <row r="1353">
          <cell r="B1353" t="str">
            <v>AZU L</v>
          </cell>
          <cell r="O1353">
            <v>4.6942168674698799</v>
          </cell>
        </row>
        <row r="1354">
          <cell r="B1354" t="str">
            <v>AZU L</v>
          </cell>
          <cell r="O1354">
            <v>15.609446494464944</v>
          </cell>
        </row>
        <row r="1355">
          <cell r="B1355" t="str">
            <v>AZU L</v>
          </cell>
          <cell r="O1355">
            <v>26.289594095940966</v>
          </cell>
        </row>
        <row r="1356">
          <cell r="B1356" t="str">
            <v>AZU L</v>
          </cell>
          <cell r="O1356">
            <v>14.787896678966792</v>
          </cell>
        </row>
        <row r="1357">
          <cell r="B1357" t="str">
            <v>AZU L</v>
          </cell>
          <cell r="O1357">
            <v>6.7060240963855433</v>
          </cell>
        </row>
        <row r="1358">
          <cell r="B1358" t="str">
            <v>AZU L</v>
          </cell>
          <cell r="O1358">
            <v>26.186900369003695</v>
          </cell>
        </row>
        <row r="1359">
          <cell r="B1359" t="str">
            <v>AZU L</v>
          </cell>
          <cell r="O1359">
            <v>9.6983333333333324</v>
          </cell>
        </row>
        <row r="1360">
          <cell r="B1360" t="str">
            <v>AZU L</v>
          </cell>
          <cell r="O1360">
            <v>8.1522222222222211</v>
          </cell>
        </row>
        <row r="1361">
          <cell r="B1361" t="str">
            <v>AZU L</v>
          </cell>
          <cell r="O1361">
            <v>10.963333333333333</v>
          </cell>
        </row>
        <row r="1362">
          <cell r="B1362" t="str">
            <v>AZU L</v>
          </cell>
          <cell r="O1362">
            <v>25.040195599022006</v>
          </cell>
        </row>
        <row r="1363">
          <cell r="B1363" t="str">
            <v>AZU L</v>
          </cell>
          <cell r="O1363">
            <v>6.9574999999999996</v>
          </cell>
        </row>
        <row r="1364">
          <cell r="B1364" t="str">
            <v>AZU L</v>
          </cell>
          <cell r="O1364">
            <v>20.661666666666665</v>
          </cell>
        </row>
        <row r="1365">
          <cell r="B1365" t="str">
            <v>AZU L</v>
          </cell>
          <cell r="O1365">
            <v>16.841771217712175</v>
          </cell>
        </row>
        <row r="1366">
          <cell r="B1366" t="str">
            <v>AZU L</v>
          </cell>
          <cell r="O1366">
            <v>16.841771217712175</v>
          </cell>
        </row>
        <row r="1367">
          <cell r="B1367" t="str">
            <v>AZU L</v>
          </cell>
          <cell r="O1367">
            <v>16.841771217712175</v>
          </cell>
        </row>
        <row r="1368">
          <cell r="B1368" t="str">
            <v>AZU L</v>
          </cell>
          <cell r="O1368">
            <v>16.841771217712175</v>
          </cell>
        </row>
        <row r="1369">
          <cell r="B1369" t="str">
            <v>AZU L</v>
          </cell>
          <cell r="O1369">
            <v>7.9154574132492108</v>
          </cell>
        </row>
        <row r="1370">
          <cell r="B1370" t="str">
            <v>AZU L</v>
          </cell>
          <cell r="O1370">
            <v>7.9154574132492108</v>
          </cell>
        </row>
        <row r="1371">
          <cell r="B1371" t="str">
            <v>AZU L</v>
          </cell>
          <cell r="O1371">
            <v>0.20269584322277315</v>
          </cell>
        </row>
        <row r="1372">
          <cell r="B1372" t="str">
            <v>AZU L</v>
          </cell>
          <cell r="O1372">
            <v>5.7001204819277111</v>
          </cell>
        </row>
        <row r="1373">
          <cell r="B1373" t="str">
            <v>AZU L</v>
          </cell>
          <cell r="O1373">
            <v>7.0413253012048207</v>
          </cell>
        </row>
        <row r="1374">
          <cell r="B1374" t="str">
            <v>AZU L</v>
          </cell>
          <cell r="O1374">
            <v>3.2057142857142855</v>
          </cell>
        </row>
        <row r="1375">
          <cell r="B1375" t="str">
            <v>AZU L</v>
          </cell>
          <cell r="O1375">
            <v>11.961318051575931</v>
          </cell>
        </row>
        <row r="1376">
          <cell r="B1376" t="str">
            <v>AZU L</v>
          </cell>
          <cell r="O1376">
            <v>7.0949526813880119</v>
          </cell>
        </row>
        <row r="1377">
          <cell r="B1377" t="str">
            <v>AZU L</v>
          </cell>
          <cell r="O1377">
            <v>3.57</v>
          </cell>
        </row>
        <row r="1378">
          <cell r="B1378" t="str">
            <v>AZU L</v>
          </cell>
          <cell r="O1378">
            <v>7.4328075709779178</v>
          </cell>
        </row>
        <row r="1379">
          <cell r="B1379" t="str">
            <v>AZU L</v>
          </cell>
          <cell r="O1379">
            <v>16.597409638554222</v>
          </cell>
        </row>
        <row r="1380">
          <cell r="B1380" t="str">
            <v>AZU L</v>
          </cell>
          <cell r="O1380">
            <v>0</v>
          </cell>
        </row>
        <row r="1381">
          <cell r="B1381" t="str">
            <v>AZU L</v>
          </cell>
          <cell r="O1381">
            <v>4.4528000000000008</v>
          </cell>
        </row>
        <row r="1382">
          <cell r="B1382" t="str">
            <v>AZU L</v>
          </cell>
          <cell r="O1382">
            <v>10.885535055350553</v>
          </cell>
        </row>
        <row r="1383">
          <cell r="B1383" t="str">
            <v>AZU L</v>
          </cell>
          <cell r="O1383">
            <v>10.885535055350553</v>
          </cell>
        </row>
        <row r="1384">
          <cell r="B1384" t="str">
            <v>AZU L</v>
          </cell>
          <cell r="O1384">
            <v>16.636383763837639</v>
          </cell>
        </row>
        <row r="1385">
          <cell r="B1385" t="str">
            <v>AZU L</v>
          </cell>
          <cell r="O1385">
            <v>22.284538745387454</v>
          </cell>
        </row>
        <row r="1386">
          <cell r="B1386" t="str">
            <v>AZU L</v>
          </cell>
          <cell r="O1386">
            <v>14.969166666666666</v>
          </cell>
        </row>
        <row r="1387">
          <cell r="B1387" t="str">
            <v>AZU L</v>
          </cell>
          <cell r="O1387">
            <v>0</v>
          </cell>
        </row>
        <row r="1388">
          <cell r="B1388" t="str">
            <v>AZU L</v>
          </cell>
          <cell r="O1388">
            <v>0</v>
          </cell>
        </row>
        <row r="1389">
          <cell r="B1389" t="str">
            <v>AZU L</v>
          </cell>
          <cell r="O1389">
            <v>25.057269372693728</v>
          </cell>
        </row>
        <row r="1390">
          <cell r="B1390" t="str">
            <v>AZU L</v>
          </cell>
          <cell r="O1390">
            <v>18.834444444444443</v>
          </cell>
        </row>
        <row r="1391">
          <cell r="B1391" t="str">
            <v>AZU L</v>
          </cell>
          <cell r="O1391">
            <v>15.301365313653138</v>
          </cell>
        </row>
        <row r="1392">
          <cell r="B1392" t="str">
            <v>AZU L</v>
          </cell>
          <cell r="O1392">
            <v>13.24749077490775</v>
          </cell>
        </row>
        <row r="1393">
          <cell r="B1393" t="str">
            <v>AZU L</v>
          </cell>
          <cell r="O1393">
            <v>13.24749077490775</v>
          </cell>
        </row>
        <row r="1394">
          <cell r="B1394" t="str">
            <v>AZU L</v>
          </cell>
          <cell r="O1394">
            <v>23.794229607250756</v>
          </cell>
        </row>
        <row r="1395">
          <cell r="B1395" t="str">
            <v>AZU L</v>
          </cell>
          <cell r="O1395">
            <v>17.320181268882177</v>
          </cell>
        </row>
        <row r="1396">
          <cell r="B1396" t="str">
            <v>AZU L</v>
          </cell>
          <cell r="O1396">
            <v>4.1618882175226588</v>
          </cell>
        </row>
        <row r="1397">
          <cell r="B1397" t="str">
            <v>AZU L</v>
          </cell>
          <cell r="O1397">
            <v>4.6942168674698799</v>
          </cell>
        </row>
        <row r="1398">
          <cell r="B1398" t="str">
            <v>AZU L</v>
          </cell>
          <cell r="O1398">
            <v>4.3589156626506034</v>
          </cell>
        </row>
        <row r="1399">
          <cell r="B1399" t="str">
            <v>AZU L</v>
          </cell>
          <cell r="O1399">
            <v>6.7060240963855433</v>
          </cell>
        </row>
        <row r="1400">
          <cell r="B1400" t="str">
            <v>AZU L</v>
          </cell>
          <cell r="O1400">
            <v>4.023614457831326</v>
          </cell>
        </row>
        <row r="1401">
          <cell r="B1401" t="str">
            <v>AZU L</v>
          </cell>
          <cell r="O1401">
            <v>10.988228782287823</v>
          </cell>
        </row>
        <row r="1402">
          <cell r="B1402" t="str">
            <v>AZU L</v>
          </cell>
          <cell r="O1402">
            <v>0</v>
          </cell>
        </row>
        <row r="1403">
          <cell r="B1403" t="str">
            <v>AZU L</v>
          </cell>
          <cell r="O1403">
            <v>0</v>
          </cell>
        </row>
        <row r="1404">
          <cell r="B1404" t="str">
            <v>AZU L</v>
          </cell>
          <cell r="O1404">
            <v>0</v>
          </cell>
        </row>
        <row r="1405">
          <cell r="B1405" t="str">
            <v>AZU L</v>
          </cell>
          <cell r="O1405">
            <v>0</v>
          </cell>
        </row>
        <row r="1406">
          <cell r="B1406" t="str">
            <v>AZU L</v>
          </cell>
          <cell r="O1406">
            <v>0</v>
          </cell>
        </row>
        <row r="1407">
          <cell r="B1407" t="str">
            <v>AZU L</v>
          </cell>
          <cell r="O1407">
            <v>0</v>
          </cell>
        </row>
        <row r="1408">
          <cell r="B1408" t="str">
            <v>AZU L</v>
          </cell>
          <cell r="O1408">
            <v>0</v>
          </cell>
        </row>
        <row r="1409">
          <cell r="B1409" t="str">
            <v>AZU L</v>
          </cell>
          <cell r="O1409">
            <v>0</v>
          </cell>
        </row>
        <row r="1410">
          <cell r="B1410" t="str">
            <v>AZU L</v>
          </cell>
          <cell r="O1410">
            <v>0</v>
          </cell>
        </row>
        <row r="1411">
          <cell r="B1411" t="str">
            <v>AZU L</v>
          </cell>
          <cell r="O1411">
            <v>0</v>
          </cell>
        </row>
        <row r="1412">
          <cell r="B1412" t="str">
            <v>AZU L</v>
          </cell>
          <cell r="O1412">
            <v>0</v>
          </cell>
        </row>
        <row r="1413">
          <cell r="B1413" t="str">
            <v>AZU L</v>
          </cell>
          <cell r="O1413">
            <v>0</v>
          </cell>
        </row>
        <row r="1414">
          <cell r="B1414" t="str">
            <v>AZU L</v>
          </cell>
          <cell r="O1414">
            <v>0</v>
          </cell>
        </row>
        <row r="1415">
          <cell r="B1415" t="str">
            <v>AZU L</v>
          </cell>
          <cell r="O1415">
            <v>0</v>
          </cell>
        </row>
        <row r="1416">
          <cell r="B1416" t="str">
            <v>AZU L</v>
          </cell>
          <cell r="O1416">
            <v>0</v>
          </cell>
        </row>
        <row r="1417">
          <cell r="B1417" t="str">
            <v>AZU L</v>
          </cell>
          <cell r="O1417">
            <v>0</v>
          </cell>
        </row>
        <row r="1418">
          <cell r="B1418" t="str">
            <v>AZU L</v>
          </cell>
          <cell r="O1418">
            <v>0</v>
          </cell>
        </row>
        <row r="1419">
          <cell r="B1419" t="str">
            <v>AZU L</v>
          </cell>
          <cell r="O1419">
            <v>0</v>
          </cell>
        </row>
        <row r="1420">
          <cell r="B1420" t="str">
            <v>AZU L</v>
          </cell>
          <cell r="O1420">
            <v>0</v>
          </cell>
        </row>
        <row r="1421">
          <cell r="B1421" t="str">
            <v>AZU L</v>
          </cell>
          <cell r="O1421">
            <v>0</v>
          </cell>
        </row>
        <row r="1422">
          <cell r="B1422" t="str">
            <v>AZU L</v>
          </cell>
          <cell r="O1422">
            <v>0</v>
          </cell>
        </row>
        <row r="1423">
          <cell r="B1423" t="str">
            <v>AZU L</v>
          </cell>
          <cell r="O1423">
            <v>0</v>
          </cell>
        </row>
        <row r="1424">
          <cell r="B1424" t="str">
            <v>AZU L</v>
          </cell>
          <cell r="O1424">
            <v>25.594658634538153</v>
          </cell>
        </row>
        <row r="1425">
          <cell r="B1425" t="str">
            <v>AZU L</v>
          </cell>
          <cell r="O1425">
            <v>0</v>
          </cell>
        </row>
        <row r="1426">
          <cell r="B1426" t="str">
            <v>AZU L</v>
          </cell>
          <cell r="O1426">
            <v>0</v>
          </cell>
        </row>
        <row r="1427">
          <cell r="B1427" t="str">
            <v>AZU L</v>
          </cell>
          <cell r="O1427">
            <v>0</v>
          </cell>
        </row>
        <row r="1428">
          <cell r="B1428" t="str">
            <v>AZU L</v>
          </cell>
          <cell r="O1428">
            <v>19.335702811244985</v>
          </cell>
        </row>
        <row r="1429">
          <cell r="B1429" t="str">
            <v>AZU L</v>
          </cell>
          <cell r="O1429">
            <v>0</v>
          </cell>
        </row>
        <row r="1430">
          <cell r="B1430" t="str">
            <v>AZU L</v>
          </cell>
          <cell r="O1430">
            <v>0</v>
          </cell>
        </row>
        <row r="1431">
          <cell r="B1431" t="str">
            <v>AZU L</v>
          </cell>
          <cell r="O1431">
            <v>0</v>
          </cell>
        </row>
        <row r="1432">
          <cell r="B1432" t="str">
            <v>AZU L</v>
          </cell>
          <cell r="O1432">
            <v>25.594658634538153</v>
          </cell>
        </row>
        <row r="1433">
          <cell r="B1433" t="str">
            <v>AZU L</v>
          </cell>
          <cell r="O1433">
            <v>0</v>
          </cell>
        </row>
        <row r="1434">
          <cell r="B1434" t="str">
            <v>AZU L</v>
          </cell>
          <cell r="O1434">
            <v>0</v>
          </cell>
        </row>
        <row r="1435">
          <cell r="B1435" t="str">
            <v>AZU L</v>
          </cell>
          <cell r="O1435">
            <v>0</v>
          </cell>
        </row>
        <row r="1436">
          <cell r="B1436" t="str">
            <v>AZU L</v>
          </cell>
          <cell r="O1436">
            <v>0</v>
          </cell>
        </row>
        <row r="1437">
          <cell r="B1437" t="str">
            <v>AZU L</v>
          </cell>
          <cell r="O1437">
            <v>0</v>
          </cell>
        </row>
        <row r="1438">
          <cell r="B1438" t="str">
            <v>AZU L</v>
          </cell>
          <cell r="O1438">
            <v>0</v>
          </cell>
        </row>
        <row r="1439">
          <cell r="B1439" t="str">
            <v>AZU L</v>
          </cell>
          <cell r="O1439">
            <v>0</v>
          </cell>
        </row>
        <row r="1440">
          <cell r="B1440" t="str">
            <v>AZU L</v>
          </cell>
          <cell r="O1440">
            <v>0</v>
          </cell>
        </row>
        <row r="1441">
          <cell r="B1441" t="str">
            <v>AZU L</v>
          </cell>
          <cell r="O1441">
            <v>0</v>
          </cell>
        </row>
        <row r="1442">
          <cell r="B1442" t="str">
            <v>Stratenum</v>
          </cell>
          <cell r="O1442">
            <v>0</v>
          </cell>
        </row>
        <row r="1443">
          <cell r="B1443" t="str">
            <v>Stratenum</v>
          </cell>
          <cell r="O1443">
            <v>0</v>
          </cell>
        </row>
        <row r="1444">
          <cell r="B1444" t="str">
            <v>Stratenum</v>
          </cell>
          <cell r="O1444">
            <v>0</v>
          </cell>
        </row>
        <row r="1445">
          <cell r="B1445" t="str">
            <v>Stratenum</v>
          </cell>
          <cell r="O1445">
            <v>0</v>
          </cell>
        </row>
        <row r="1446">
          <cell r="B1446" t="str">
            <v>Stratenum</v>
          </cell>
          <cell r="O1446">
            <v>0</v>
          </cell>
        </row>
        <row r="1447">
          <cell r="B1447" t="str">
            <v>Stratenum</v>
          </cell>
          <cell r="O1447">
            <v>0</v>
          </cell>
        </row>
        <row r="1448">
          <cell r="B1448" t="str">
            <v>Stratenum</v>
          </cell>
          <cell r="O1448">
            <v>0</v>
          </cell>
        </row>
        <row r="1449">
          <cell r="B1449" t="str">
            <v>Stratenum</v>
          </cell>
          <cell r="O1449">
            <v>0</v>
          </cell>
        </row>
        <row r="1450">
          <cell r="B1450" t="str">
            <v>Stratenum</v>
          </cell>
          <cell r="O1450">
            <v>0</v>
          </cell>
        </row>
        <row r="1451">
          <cell r="B1451" t="str">
            <v>Stratenum</v>
          </cell>
          <cell r="O1451">
            <v>0</v>
          </cell>
        </row>
        <row r="1452">
          <cell r="B1452" t="str">
            <v>Stratenum</v>
          </cell>
          <cell r="O1452">
            <v>0</v>
          </cell>
        </row>
        <row r="1453">
          <cell r="B1453" t="str">
            <v>Stratenum</v>
          </cell>
          <cell r="O1453">
            <v>0</v>
          </cell>
        </row>
        <row r="1454">
          <cell r="B1454" t="str">
            <v>Stratenum</v>
          </cell>
          <cell r="O1454">
            <v>0</v>
          </cell>
        </row>
        <row r="1455">
          <cell r="B1455" t="str">
            <v>Stratenum</v>
          </cell>
          <cell r="O1455">
            <v>2.8119578313253011</v>
          </cell>
        </row>
        <row r="1456">
          <cell r="B1456" t="str">
            <v>Stratenum</v>
          </cell>
          <cell r="O1456">
            <v>3.9417399999999994</v>
          </cell>
        </row>
        <row r="1457">
          <cell r="B1457" t="str">
            <v>Stratenum</v>
          </cell>
          <cell r="O1457">
            <v>1.1360158610271902</v>
          </cell>
        </row>
        <row r="1458">
          <cell r="B1458" t="str">
            <v>Stratenum</v>
          </cell>
          <cell r="O1458">
            <v>2.6969799999999999</v>
          </cell>
        </row>
        <row r="1459">
          <cell r="B1459" t="str">
            <v>Stratenum</v>
          </cell>
          <cell r="O1459">
            <v>5.3114759036144576</v>
          </cell>
        </row>
        <row r="1460">
          <cell r="B1460" t="str">
            <v>Stratenum</v>
          </cell>
          <cell r="O1460">
            <v>3.4368373493975906</v>
          </cell>
        </row>
        <row r="1461">
          <cell r="B1461" t="str">
            <v>Stratenum</v>
          </cell>
          <cell r="O1461">
            <v>4.0617168674698796</v>
          </cell>
        </row>
        <row r="1462">
          <cell r="B1462" t="str">
            <v>Stratenum</v>
          </cell>
          <cell r="O1462">
            <v>0</v>
          </cell>
        </row>
        <row r="1463">
          <cell r="B1463" t="str">
            <v>Stratenum</v>
          </cell>
          <cell r="O1463">
            <v>6.7548543689320386</v>
          </cell>
        </row>
        <row r="1464">
          <cell r="B1464" t="str">
            <v>Stratenum</v>
          </cell>
          <cell r="O1464">
            <v>6.5092233009708726</v>
          </cell>
        </row>
        <row r="1465">
          <cell r="B1465" t="str">
            <v>Stratenum</v>
          </cell>
          <cell r="O1465">
            <v>4.0617168674698796</v>
          </cell>
        </row>
        <row r="1466">
          <cell r="B1466" t="str">
            <v>Stratenum</v>
          </cell>
          <cell r="O1466">
            <v>4.0617168674698796</v>
          </cell>
        </row>
        <row r="1467">
          <cell r="B1467" t="str">
            <v>Stratenum</v>
          </cell>
          <cell r="O1467">
            <v>25.266559667673711</v>
          </cell>
        </row>
        <row r="1468">
          <cell r="B1468" t="str">
            <v>Stratenum</v>
          </cell>
          <cell r="O1468">
            <v>11.143684738955821</v>
          </cell>
        </row>
        <row r="1469">
          <cell r="B1469" t="str">
            <v>Stratenum</v>
          </cell>
          <cell r="O1469">
            <v>15.94339501510574</v>
          </cell>
        </row>
        <row r="1470">
          <cell r="B1470" t="str">
            <v>Stratenum</v>
          </cell>
          <cell r="O1470">
            <v>6.5092233009708726</v>
          </cell>
        </row>
        <row r="1471">
          <cell r="B1471" t="str">
            <v>Stratenum</v>
          </cell>
          <cell r="O1471">
            <v>0</v>
          </cell>
        </row>
        <row r="1472">
          <cell r="B1472" t="str">
            <v>Stratenum</v>
          </cell>
          <cell r="O1472">
            <v>9.3731927710843372</v>
          </cell>
        </row>
        <row r="1473">
          <cell r="B1473" t="str">
            <v>Stratenum</v>
          </cell>
          <cell r="O1473">
            <v>8.4358734939759028</v>
          </cell>
        </row>
        <row r="1474">
          <cell r="B1474" t="str">
            <v>Stratenum</v>
          </cell>
          <cell r="O1474">
            <v>0</v>
          </cell>
        </row>
        <row r="1475">
          <cell r="B1475" t="str">
            <v>Stratenum</v>
          </cell>
          <cell r="O1475">
            <v>0</v>
          </cell>
        </row>
        <row r="1476">
          <cell r="B1476" t="str">
            <v>Stratenum</v>
          </cell>
          <cell r="O1476">
            <v>0</v>
          </cell>
        </row>
        <row r="1477">
          <cell r="B1477" t="str">
            <v>Stratenum</v>
          </cell>
          <cell r="O1477">
            <v>23.699641238670694</v>
          </cell>
        </row>
        <row r="1478">
          <cell r="B1478" t="str">
            <v>Stratenum</v>
          </cell>
          <cell r="O1478">
            <v>16.452643504531718</v>
          </cell>
        </row>
        <row r="1479">
          <cell r="B1479" t="str">
            <v>Stratenum</v>
          </cell>
          <cell r="O1479">
            <v>0</v>
          </cell>
        </row>
        <row r="1480">
          <cell r="B1480" t="str">
            <v>Stratenum</v>
          </cell>
          <cell r="O1480">
            <v>0</v>
          </cell>
        </row>
        <row r="1481">
          <cell r="B1481" t="str">
            <v>Stratenum</v>
          </cell>
          <cell r="O1481">
            <v>0</v>
          </cell>
        </row>
        <row r="1482">
          <cell r="B1482" t="str">
            <v>Stratenum</v>
          </cell>
          <cell r="O1482">
            <v>0</v>
          </cell>
        </row>
        <row r="1483">
          <cell r="B1483" t="str">
            <v>Stratenum</v>
          </cell>
          <cell r="O1483">
            <v>0</v>
          </cell>
        </row>
        <row r="1484">
          <cell r="B1484" t="str">
            <v>Stratenum</v>
          </cell>
          <cell r="O1484">
            <v>0</v>
          </cell>
        </row>
        <row r="1485">
          <cell r="B1485" t="str">
            <v>Stratenum</v>
          </cell>
          <cell r="O1485">
            <v>0</v>
          </cell>
        </row>
        <row r="1486">
          <cell r="B1486" t="str">
            <v>Stratenum</v>
          </cell>
          <cell r="O1486">
            <v>0</v>
          </cell>
        </row>
        <row r="1487">
          <cell r="B1487" t="str">
            <v>Stratenum</v>
          </cell>
          <cell r="O1487">
            <v>0</v>
          </cell>
        </row>
        <row r="1488">
          <cell r="B1488" t="str">
            <v>Stratenum</v>
          </cell>
          <cell r="O1488">
            <v>0</v>
          </cell>
        </row>
        <row r="1489">
          <cell r="B1489" t="str">
            <v>Stratenum</v>
          </cell>
          <cell r="O1489">
            <v>0</v>
          </cell>
        </row>
        <row r="1490">
          <cell r="B1490" t="str">
            <v>Stratenum</v>
          </cell>
          <cell r="O1490">
            <v>7.2461165048543688</v>
          </cell>
        </row>
        <row r="1491">
          <cell r="B1491" t="str">
            <v>Stratenum</v>
          </cell>
          <cell r="O1491">
            <v>3.6844660194174752</v>
          </cell>
        </row>
        <row r="1492">
          <cell r="B1492" t="str">
            <v>Stratenum</v>
          </cell>
          <cell r="O1492">
            <v>15.517841365461846</v>
          </cell>
        </row>
        <row r="1493">
          <cell r="B1493" t="str">
            <v>Stratenum</v>
          </cell>
          <cell r="O1493">
            <v>22.211068731117823</v>
          </cell>
        </row>
        <row r="1494">
          <cell r="B1494" t="str">
            <v>Stratenum</v>
          </cell>
          <cell r="O1494">
            <v>9.2056457703927475</v>
          </cell>
        </row>
        <row r="1495">
          <cell r="B1495" t="str">
            <v>Stratenum</v>
          </cell>
          <cell r="O1495">
            <v>25.384078549848937</v>
          </cell>
        </row>
        <row r="1496">
          <cell r="B1496" t="str">
            <v>Stratenum</v>
          </cell>
          <cell r="O1496">
            <v>1.8411291540785497</v>
          </cell>
        </row>
        <row r="1497">
          <cell r="B1497" t="str">
            <v>Stratenum</v>
          </cell>
          <cell r="O1497">
            <v>7.7562462235649541</v>
          </cell>
        </row>
        <row r="1498">
          <cell r="B1498" t="str">
            <v>Stratenum</v>
          </cell>
          <cell r="O1498">
            <v>5.9014285714285712</v>
          </cell>
        </row>
        <row r="1499">
          <cell r="B1499" t="str">
            <v>Stratenum</v>
          </cell>
          <cell r="O1499">
            <v>2.7812802114803623</v>
          </cell>
        </row>
        <row r="1500">
          <cell r="B1500" t="str">
            <v>Stratenum</v>
          </cell>
          <cell r="O1500">
            <v>0.73610595696691306</v>
          </cell>
        </row>
        <row r="1501">
          <cell r="B1501" t="str">
            <v>Stratenum</v>
          </cell>
          <cell r="O1501">
            <v>4.9542857142857137</v>
          </cell>
        </row>
        <row r="1502">
          <cell r="B1502" t="str">
            <v>Stratenum</v>
          </cell>
          <cell r="O1502">
            <v>10.763091482649843</v>
          </cell>
        </row>
        <row r="1503">
          <cell r="B1503" t="str">
            <v>Stratenum</v>
          </cell>
          <cell r="O1503">
            <v>3.2542857142857144</v>
          </cell>
        </row>
        <row r="1504">
          <cell r="B1504" t="str">
            <v>Stratenum</v>
          </cell>
          <cell r="O1504">
            <v>22.078481012658226</v>
          </cell>
        </row>
        <row r="1505">
          <cell r="B1505" t="str">
            <v>Stratenum</v>
          </cell>
          <cell r="O1505">
            <v>3.1814285714285715</v>
          </cell>
        </row>
        <row r="1506">
          <cell r="B1506" t="str">
            <v>Stratenum</v>
          </cell>
          <cell r="O1506">
            <v>21.356354916067147</v>
          </cell>
        </row>
        <row r="1507">
          <cell r="B1507" t="str">
            <v>Stratenum</v>
          </cell>
          <cell r="O1507">
            <v>2.9142857142857141</v>
          </cell>
        </row>
        <row r="1508">
          <cell r="B1508" t="str">
            <v>Stratenum</v>
          </cell>
          <cell r="O1508">
            <v>2.9385714285714286</v>
          </cell>
        </row>
        <row r="1509">
          <cell r="B1509" t="str">
            <v>Stratenum</v>
          </cell>
          <cell r="O1509">
            <v>3.6428571428571428</v>
          </cell>
        </row>
        <row r="1510">
          <cell r="B1510" t="str">
            <v>Stratenum</v>
          </cell>
          <cell r="O1510">
            <v>3.6914285714285713</v>
          </cell>
        </row>
        <row r="1511">
          <cell r="B1511" t="str">
            <v>Stratenum</v>
          </cell>
          <cell r="O1511">
            <v>4.0557142857142852</v>
          </cell>
        </row>
        <row r="1512">
          <cell r="B1512" t="str">
            <v>Stratenum</v>
          </cell>
          <cell r="O1512">
            <v>3.4971428571428573</v>
          </cell>
        </row>
        <row r="1513">
          <cell r="B1513" t="str">
            <v>Stratenum</v>
          </cell>
          <cell r="O1513">
            <v>37.87341772151899</v>
          </cell>
        </row>
        <row r="1514">
          <cell r="B1514" t="str">
            <v>Stratenum</v>
          </cell>
          <cell r="O1514">
            <v>4.5440634441087608</v>
          </cell>
        </row>
        <row r="1515">
          <cell r="B1515" t="str">
            <v>Stratenum</v>
          </cell>
          <cell r="O1515">
            <v>8.3924050632911396</v>
          </cell>
        </row>
        <row r="1516">
          <cell r="B1516" t="str">
            <v>Stratenum</v>
          </cell>
          <cell r="O1516">
            <v>4.0886075949367093</v>
          </cell>
        </row>
        <row r="1517">
          <cell r="B1517" t="str">
            <v>Stratenum</v>
          </cell>
          <cell r="O1517">
            <v>2.79746835443038</v>
          </cell>
        </row>
        <row r="1518">
          <cell r="B1518" t="str">
            <v>Stratenum</v>
          </cell>
          <cell r="O1518">
            <v>4.6050632911392402</v>
          </cell>
        </row>
        <row r="1519">
          <cell r="B1519" t="str">
            <v>Stratenum</v>
          </cell>
          <cell r="O1519">
            <v>3.7885714285714283</v>
          </cell>
        </row>
        <row r="1520">
          <cell r="B1520" t="str">
            <v>Stratenum</v>
          </cell>
          <cell r="O1520">
            <v>60.830496987951818</v>
          </cell>
        </row>
        <row r="1521">
          <cell r="B1521" t="str">
            <v>Stratenum</v>
          </cell>
          <cell r="O1521">
            <v>176.82661172161173</v>
          </cell>
        </row>
        <row r="1522">
          <cell r="B1522" t="str">
            <v>Stratenum</v>
          </cell>
          <cell r="O1522">
            <v>363.564706959707</v>
          </cell>
        </row>
        <row r="1523">
          <cell r="B1523" t="str">
            <v>Stratenum</v>
          </cell>
          <cell r="O1523">
            <v>9.3151419558359621</v>
          </cell>
        </row>
        <row r="1524">
          <cell r="B1524" t="str">
            <v>Stratenum</v>
          </cell>
          <cell r="O1524">
            <v>10.666561514195584</v>
          </cell>
        </row>
        <row r="1525">
          <cell r="B1525" t="str">
            <v>Stratenum</v>
          </cell>
          <cell r="O1525">
            <v>15.34826498422713</v>
          </cell>
        </row>
        <row r="1526">
          <cell r="B1526" t="str">
            <v>Stratenum</v>
          </cell>
          <cell r="O1526">
            <v>9.3151419558359621</v>
          </cell>
        </row>
        <row r="1527">
          <cell r="B1527" t="str">
            <v>Stratenum</v>
          </cell>
          <cell r="O1527">
            <v>3.327142857142857</v>
          </cell>
        </row>
        <row r="1528">
          <cell r="B1528" t="str">
            <v>Stratenum</v>
          </cell>
          <cell r="O1528">
            <v>3.6914285714285713</v>
          </cell>
        </row>
        <row r="1529">
          <cell r="B1529" t="str">
            <v>Stratenum</v>
          </cell>
          <cell r="O1529">
            <v>3.327142857142857</v>
          </cell>
        </row>
        <row r="1530">
          <cell r="B1530" t="str">
            <v>Stratenum</v>
          </cell>
          <cell r="O1530">
            <v>4.5171428571428578</v>
          </cell>
        </row>
        <row r="1531">
          <cell r="B1531" t="str">
            <v>Stratenum</v>
          </cell>
          <cell r="O1531">
            <v>0</v>
          </cell>
        </row>
        <row r="1532">
          <cell r="B1532" t="str">
            <v>Stratenum</v>
          </cell>
          <cell r="O1532">
            <v>0</v>
          </cell>
        </row>
        <row r="1533">
          <cell r="B1533" t="str">
            <v>Stratenum</v>
          </cell>
          <cell r="O1533">
            <v>0</v>
          </cell>
        </row>
        <row r="1534">
          <cell r="B1534" t="str">
            <v>Stratenum</v>
          </cell>
          <cell r="O1534">
            <v>4.6615823262839875</v>
          </cell>
        </row>
        <row r="1535">
          <cell r="B1535" t="str">
            <v>Stratenum</v>
          </cell>
          <cell r="O1535">
            <v>0</v>
          </cell>
        </row>
        <row r="1536">
          <cell r="B1536" t="str">
            <v>Stratenum</v>
          </cell>
          <cell r="O1536">
            <v>8.4534797297297288</v>
          </cell>
        </row>
        <row r="1537">
          <cell r="B1537" t="str">
            <v>Stratenum</v>
          </cell>
          <cell r="O1537">
            <v>3.7717534082093924</v>
          </cell>
        </row>
        <row r="1538">
          <cell r="B1538" t="str">
            <v>Stratenum</v>
          </cell>
          <cell r="O1538">
            <v>3.5457142857142854</v>
          </cell>
        </row>
        <row r="1539">
          <cell r="B1539" t="str">
            <v>Stratenum</v>
          </cell>
          <cell r="O1539">
            <v>3.2785714285714285</v>
          </cell>
        </row>
        <row r="1540">
          <cell r="B1540" t="str">
            <v>Stratenum</v>
          </cell>
          <cell r="O1540">
            <v>4.3741566265060232</v>
          </cell>
        </row>
        <row r="1541">
          <cell r="B1541" t="str">
            <v>Stratenum</v>
          </cell>
          <cell r="O1541">
            <v>5.3114759036144576</v>
          </cell>
        </row>
        <row r="1542">
          <cell r="B1542" t="str">
            <v>Stratenum</v>
          </cell>
          <cell r="O1542">
            <v>2.1336404549765593</v>
          </cell>
        </row>
        <row r="1543">
          <cell r="B1543" t="str">
            <v>Stratenum</v>
          </cell>
          <cell r="O1543">
            <v>18.893670886075949</v>
          </cell>
        </row>
        <row r="1544">
          <cell r="B1544" t="str">
            <v>Stratenum</v>
          </cell>
          <cell r="O1544">
            <v>1.7282487685310131</v>
          </cell>
        </row>
        <row r="1545">
          <cell r="B1545" t="str">
            <v>Stratenum</v>
          </cell>
          <cell r="O1545">
            <v>5.5088607594936718</v>
          </cell>
        </row>
        <row r="1546">
          <cell r="B1546" t="str">
            <v>Stratenum</v>
          </cell>
          <cell r="O1546">
            <v>8.5645569620253159</v>
          </cell>
        </row>
        <row r="1547">
          <cell r="B1547" t="str">
            <v>Stratenum</v>
          </cell>
          <cell r="O1547">
            <v>5.9889908256880737</v>
          </cell>
        </row>
        <row r="1548">
          <cell r="B1548" t="str">
            <v>Stratenum</v>
          </cell>
          <cell r="O1548">
            <v>45.688278388278384</v>
          </cell>
        </row>
        <row r="1549">
          <cell r="B1549" t="str">
            <v>Stratenum</v>
          </cell>
          <cell r="O1549">
            <v>18.4348623853211</v>
          </cell>
        </row>
        <row r="1550">
          <cell r="B1550" t="str">
            <v>Stratenum</v>
          </cell>
          <cell r="O1550">
            <v>6.1293577981651381</v>
          </cell>
        </row>
        <row r="1551">
          <cell r="B1551" t="str">
            <v>Stratenum</v>
          </cell>
          <cell r="O1551">
            <v>8.047706422018349</v>
          </cell>
        </row>
        <row r="1552">
          <cell r="B1552" t="str">
            <v>Stratenum</v>
          </cell>
          <cell r="O1552">
            <v>2.4798165137614681</v>
          </cell>
        </row>
        <row r="1553">
          <cell r="B1553" t="str">
            <v>Stratenum</v>
          </cell>
          <cell r="O1553">
            <v>14.622151898734177</v>
          </cell>
        </row>
        <row r="1554">
          <cell r="B1554" t="str">
            <v>Stratenum</v>
          </cell>
          <cell r="O1554">
            <v>15.49367088607595</v>
          </cell>
        </row>
        <row r="1555">
          <cell r="B1555" t="str">
            <v>Stratenum</v>
          </cell>
          <cell r="O1555">
            <v>4.9057142857142857</v>
          </cell>
        </row>
        <row r="1556">
          <cell r="B1556" t="str">
            <v>Stratenum</v>
          </cell>
          <cell r="O1556">
            <v>0.62942393421808507</v>
          </cell>
        </row>
        <row r="1557">
          <cell r="B1557" t="str">
            <v>Stratenum</v>
          </cell>
          <cell r="O1557">
            <v>0</v>
          </cell>
        </row>
        <row r="1558">
          <cell r="B1558" t="str">
            <v>Stratenum</v>
          </cell>
          <cell r="O1558">
            <v>71.247765567765569</v>
          </cell>
        </row>
        <row r="1559">
          <cell r="B1559" t="str">
            <v>Stratenum</v>
          </cell>
          <cell r="O1559">
            <v>0.94015105740181248</v>
          </cell>
        </row>
        <row r="1560">
          <cell r="B1560" t="str">
            <v>Stratenum</v>
          </cell>
          <cell r="O1560">
            <v>16.871746987951806</v>
          </cell>
        </row>
        <row r="1561">
          <cell r="B1561" t="str">
            <v>Stratenum</v>
          </cell>
          <cell r="O1561">
            <v>36.629395604395604</v>
          </cell>
        </row>
        <row r="1562">
          <cell r="B1562" t="str">
            <v>Stratenum</v>
          </cell>
          <cell r="O1562">
            <v>15.800915750915753</v>
          </cell>
        </row>
        <row r="1563">
          <cell r="B1563" t="str">
            <v>Stratenum</v>
          </cell>
          <cell r="O1563">
            <v>3.3688746223564952</v>
          </cell>
        </row>
        <row r="1564">
          <cell r="B1564" t="str">
            <v>Stratenum</v>
          </cell>
          <cell r="O1564">
            <v>0</v>
          </cell>
        </row>
        <row r="1565">
          <cell r="B1565" t="str">
            <v>Stratenum</v>
          </cell>
          <cell r="O1565">
            <v>0</v>
          </cell>
        </row>
        <row r="1566">
          <cell r="B1566" t="str">
            <v>Stratenum</v>
          </cell>
          <cell r="O1566">
            <v>0</v>
          </cell>
        </row>
        <row r="1567">
          <cell r="B1567" t="str">
            <v>Stratenum</v>
          </cell>
          <cell r="O1567">
            <v>0</v>
          </cell>
        </row>
        <row r="1568">
          <cell r="B1568" t="str">
            <v>Stratenum</v>
          </cell>
          <cell r="O1568">
            <v>0</v>
          </cell>
        </row>
        <row r="1569">
          <cell r="B1569" t="str">
            <v>Stratenum</v>
          </cell>
          <cell r="O1569">
            <v>3.1243975903614456</v>
          </cell>
        </row>
        <row r="1570">
          <cell r="B1570" t="str">
            <v>Stratenum</v>
          </cell>
          <cell r="O1570">
            <v>3.1243975903614456</v>
          </cell>
        </row>
        <row r="1571">
          <cell r="B1571" t="str">
            <v>Stratenum</v>
          </cell>
          <cell r="O1571">
            <v>3.1243975903614456</v>
          </cell>
        </row>
        <row r="1572">
          <cell r="B1572" t="str">
            <v>Stratenum</v>
          </cell>
          <cell r="O1572">
            <v>3.1243975903614456</v>
          </cell>
        </row>
        <row r="1573">
          <cell r="B1573" t="str">
            <v>Stratenum</v>
          </cell>
          <cell r="O1573">
            <v>0</v>
          </cell>
        </row>
        <row r="1574">
          <cell r="B1574" t="str">
            <v>Stratenum</v>
          </cell>
          <cell r="O1574">
            <v>3.1243975903614456</v>
          </cell>
        </row>
        <row r="1575">
          <cell r="B1575" t="str">
            <v>Stratenum</v>
          </cell>
          <cell r="O1575">
            <v>3.1243975903614456</v>
          </cell>
        </row>
        <row r="1576">
          <cell r="B1576" t="str">
            <v>Stratenum</v>
          </cell>
          <cell r="O1576">
            <v>3.1243975903614456</v>
          </cell>
        </row>
        <row r="1577">
          <cell r="B1577" t="str">
            <v>Stratenum</v>
          </cell>
          <cell r="O1577">
            <v>0</v>
          </cell>
        </row>
        <row r="1578">
          <cell r="B1578" t="str">
            <v>Stratenum</v>
          </cell>
          <cell r="O1578">
            <v>5.3666956193353466</v>
          </cell>
        </row>
        <row r="1579">
          <cell r="B1579" t="str">
            <v>Stratenum</v>
          </cell>
          <cell r="O1579">
            <v>110.03639705882352</v>
          </cell>
        </row>
        <row r="1580">
          <cell r="B1580" t="str">
            <v>Stratenum</v>
          </cell>
          <cell r="O1580">
            <v>0</v>
          </cell>
        </row>
        <row r="1581">
          <cell r="B1581" t="str">
            <v>Stratenum</v>
          </cell>
          <cell r="O1581">
            <v>3.2513557401812689</v>
          </cell>
        </row>
        <row r="1582">
          <cell r="B1582" t="str">
            <v>Stratenum</v>
          </cell>
          <cell r="O1582">
            <v>0</v>
          </cell>
        </row>
        <row r="1583">
          <cell r="B1583" t="str">
            <v>Stratenum</v>
          </cell>
          <cell r="O1583">
            <v>14.476375502008031</v>
          </cell>
        </row>
        <row r="1584">
          <cell r="B1584" t="str">
            <v>Stratenum</v>
          </cell>
          <cell r="O1584">
            <v>238.99550669216057</v>
          </cell>
        </row>
        <row r="1585">
          <cell r="B1585" t="str">
            <v>Stratenum</v>
          </cell>
          <cell r="O1585">
            <v>0</v>
          </cell>
        </row>
        <row r="1586">
          <cell r="B1586" t="str">
            <v>Stratenum</v>
          </cell>
          <cell r="O1586">
            <v>37.492771084337349</v>
          </cell>
        </row>
        <row r="1587">
          <cell r="B1587" t="str">
            <v>Stratenum</v>
          </cell>
          <cell r="O1587">
            <v>36.867891566265058</v>
          </cell>
        </row>
        <row r="1588">
          <cell r="B1588" t="str">
            <v>Stratenum</v>
          </cell>
          <cell r="O1588">
            <v>0</v>
          </cell>
        </row>
        <row r="1589">
          <cell r="B1589" t="str">
            <v>Stratenum</v>
          </cell>
          <cell r="O1589">
            <v>22.183222891566263</v>
          </cell>
        </row>
        <row r="1590">
          <cell r="B1590" t="str">
            <v>Stratenum</v>
          </cell>
          <cell r="O1590">
            <v>2.3503776435045314</v>
          </cell>
        </row>
        <row r="1591">
          <cell r="B1591" t="str">
            <v>Stratenum</v>
          </cell>
          <cell r="O1591">
            <v>0</v>
          </cell>
        </row>
        <row r="1592">
          <cell r="B1592" t="str">
            <v>Stratenum</v>
          </cell>
          <cell r="O1592">
            <v>21.817017208412999</v>
          </cell>
        </row>
        <row r="1593">
          <cell r="B1593" t="str">
            <v>Stratenum</v>
          </cell>
          <cell r="O1593">
            <v>31.730098187311174</v>
          </cell>
        </row>
        <row r="1594">
          <cell r="B1594" t="str">
            <v>Stratenum</v>
          </cell>
          <cell r="O1594">
            <v>0</v>
          </cell>
        </row>
        <row r="1595">
          <cell r="B1595" t="str">
            <v>Stratenum</v>
          </cell>
          <cell r="O1595">
            <v>0</v>
          </cell>
        </row>
        <row r="1596">
          <cell r="B1596" t="str">
            <v>Stratenum</v>
          </cell>
          <cell r="O1596">
            <v>0</v>
          </cell>
        </row>
        <row r="1597">
          <cell r="B1597" t="str">
            <v>Stratenum</v>
          </cell>
          <cell r="O1597">
            <v>0</v>
          </cell>
        </row>
        <row r="1598">
          <cell r="B1598" t="str">
            <v>Stratenum</v>
          </cell>
          <cell r="O1598">
            <v>0</v>
          </cell>
        </row>
        <row r="1599">
          <cell r="B1599" t="str">
            <v>Stratenum</v>
          </cell>
          <cell r="O1599">
            <v>0</v>
          </cell>
        </row>
        <row r="1600">
          <cell r="B1600" t="str">
            <v>Stratenum</v>
          </cell>
          <cell r="O1600">
            <v>14.997108433734939</v>
          </cell>
        </row>
        <row r="1601">
          <cell r="B1601" t="str">
            <v>Stratenum</v>
          </cell>
          <cell r="O1601">
            <v>0</v>
          </cell>
        </row>
        <row r="1602">
          <cell r="B1602" t="str">
            <v>Stratenum</v>
          </cell>
          <cell r="O1602">
            <v>125.84889705882352</v>
          </cell>
        </row>
        <row r="1603">
          <cell r="B1603" t="str">
            <v>Stratenum</v>
          </cell>
          <cell r="O1603">
            <v>131.56930147058824</v>
          </cell>
        </row>
        <row r="1604">
          <cell r="B1604" t="str">
            <v>Stratenum</v>
          </cell>
          <cell r="O1604">
            <v>142.43806985294117</v>
          </cell>
        </row>
        <row r="1605">
          <cell r="B1605" t="str">
            <v>Stratenum</v>
          </cell>
          <cell r="O1605">
            <v>0</v>
          </cell>
        </row>
        <row r="1606">
          <cell r="B1606" t="str">
            <v>Stratenum</v>
          </cell>
          <cell r="O1606">
            <v>104.76095565749233</v>
          </cell>
        </row>
        <row r="1607">
          <cell r="B1607" t="str">
            <v>Stratenum</v>
          </cell>
          <cell r="O1607">
            <v>0</v>
          </cell>
        </row>
        <row r="1608">
          <cell r="B1608" t="str">
            <v>Stratenum</v>
          </cell>
          <cell r="O1608">
            <v>0</v>
          </cell>
        </row>
        <row r="1609">
          <cell r="B1609" t="str">
            <v>Stratenum</v>
          </cell>
          <cell r="O1609">
            <v>0</v>
          </cell>
        </row>
        <row r="1610">
          <cell r="B1610" t="str">
            <v>Stratenum</v>
          </cell>
          <cell r="O1610">
            <v>35.614148681055156</v>
          </cell>
        </row>
        <row r="1611">
          <cell r="B1611" t="str">
            <v>Stratenum</v>
          </cell>
          <cell r="O1611">
            <v>14.817350157728706</v>
          </cell>
        </row>
        <row r="1612">
          <cell r="B1612" t="str">
            <v>Stratenum</v>
          </cell>
          <cell r="O1612">
            <v>7.2128571428571426</v>
          </cell>
        </row>
        <row r="1613">
          <cell r="B1613" t="str">
            <v>Stratenum</v>
          </cell>
          <cell r="O1613">
            <v>5.9985714285714282</v>
          </cell>
        </row>
        <row r="1614">
          <cell r="B1614" t="str">
            <v>Stratenum</v>
          </cell>
          <cell r="O1614">
            <v>25.773501577287064</v>
          </cell>
        </row>
        <row r="1615">
          <cell r="B1615" t="str">
            <v>Stratenum</v>
          </cell>
          <cell r="O1615">
            <v>29.7321336996337</v>
          </cell>
        </row>
        <row r="1616">
          <cell r="B1616" t="str">
            <v>Stratenum</v>
          </cell>
          <cell r="O1616">
            <v>81.407152014652013</v>
          </cell>
        </row>
        <row r="1617">
          <cell r="B1617" t="str">
            <v>Stratenum</v>
          </cell>
          <cell r="O1617">
            <v>81.407152014652013</v>
          </cell>
        </row>
        <row r="1618">
          <cell r="B1618" t="str">
            <v>Stratenum</v>
          </cell>
          <cell r="O1618">
            <v>40.466098901098903</v>
          </cell>
        </row>
        <row r="1619">
          <cell r="B1619" t="str">
            <v>Stratenum</v>
          </cell>
          <cell r="O1619">
            <v>6.4949771480804381</v>
          </cell>
        </row>
        <row r="1620">
          <cell r="B1620" t="str">
            <v>Stratenum</v>
          </cell>
          <cell r="O1620">
            <v>5.5233874622356494</v>
          </cell>
        </row>
        <row r="1621">
          <cell r="B1621" t="str">
            <v>Stratenum</v>
          </cell>
          <cell r="O1621">
            <v>30.310410094637223</v>
          </cell>
        </row>
        <row r="1622">
          <cell r="B1622" t="str">
            <v>Stratenum</v>
          </cell>
          <cell r="O1622">
            <v>3.2542857142857144</v>
          </cell>
        </row>
        <row r="1623">
          <cell r="B1623" t="str">
            <v>Stratenum</v>
          </cell>
          <cell r="O1623">
            <v>3.0554909365558909</v>
          </cell>
        </row>
        <row r="1624">
          <cell r="B1624" t="str">
            <v>Stratenum</v>
          </cell>
          <cell r="O1624">
            <v>14.219784743202414</v>
          </cell>
        </row>
        <row r="1625">
          <cell r="B1625" t="str">
            <v>Stratenum</v>
          </cell>
          <cell r="O1625">
            <v>1.0454838229385142</v>
          </cell>
        </row>
        <row r="1626">
          <cell r="B1626" t="str">
            <v>Stratenum</v>
          </cell>
          <cell r="O1626">
            <v>0</v>
          </cell>
        </row>
        <row r="1627">
          <cell r="B1627" t="str">
            <v>Stratenum</v>
          </cell>
          <cell r="O1627">
            <v>0</v>
          </cell>
        </row>
        <row r="1628">
          <cell r="B1628" t="str">
            <v>Stratenum</v>
          </cell>
          <cell r="O1628">
            <v>12.041782449725774</v>
          </cell>
        </row>
        <row r="1629">
          <cell r="B1629" t="str">
            <v>Stratenum</v>
          </cell>
          <cell r="O1629">
            <v>16.335124622356496</v>
          </cell>
        </row>
        <row r="1630">
          <cell r="B1630" t="str">
            <v>Stratenum</v>
          </cell>
          <cell r="O1630">
            <v>23.704296160877508</v>
          </cell>
        </row>
        <row r="1631">
          <cell r="B1631" t="str">
            <v>Stratenum</v>
          </cell>
          <cell r="O1631">
            <v>7.5042765567765564</v>
          </cell>
        </row>
        <row r="1632">
          <cell r="B1632" t="str">
            <v>Stratenum</v>
          </cell>
          <cell r="O1632">
            <v>7.5042765567765564</v>
          </cell>
        </row>
        <row r="1633">
          <cell r="B1633" t="str">
            <v>Stratenum</v>
          </cell>
          <cell r="O1633">
            <v>12.790555555555555</v>
          </cell>
        </row>
        <row r="1634">
          <cell r="B1634" t="str">
            <v>Stratenum</v>
          </cell>
          <cell r="O1634">
            <v>15.198534798534798</v>
          </cell>
        </row>
        <row r="1635">
          <cell r="B1635" t="str">
            <v>Stratenum</v>
          </cell>
          <cell r="O1635">
            <v>16.433415750915753</v>
          </cell>
        </row>
        <row r="1636">
          <cell r="B1636" t="str">
            <v>Stratenum</v>
          </cell>
          <cell r="O1636">
            <v>1.5669184290030209</v>
          </cell>
        </row>
        <row r="1637">
          <cell r="B1637" t="str">
            <v>Stratenum</v>
          </cell>
          <cell r="O1637">
            <v>2.0369939577039275</v>
          </cell>
        </row>
        <row r="1638">
          <cell r="B1638" t="str">
            <v>Stratenum</v>
          </cell>
          <cell r="O1638">
            <v>10.302488670694864</v>
          </cell>
        </row>
        <row r="1639">
          <cell r="B1639" t="str">
            <v>Stratenum</v>
          </cell>
          <cell r="O1639">
            <v>1.5468893298580055</v>
          </cell>
        </row>
        <row r="1640">
          <cell r="B1640" t="str">
            <v>Stratenum</v>
          </cell>
          <cell r="O1640">
            <v>8.8007579524885831</v>
          </cell>
        </row>
        <row r="1641">
          <cell r="B1641" t="str">
            <v>Stratenum</v>
          </cell>
          <cell r="O1641">
            <v>4.3741566265060232</v>
          </cell>
        </row>
        <row r="1642">
          <cell r="B1642" t="str">
            <v>Stratenum</v>
          </cell>
          <cell r="O1642">
            <v>6.5612349397590366</v>
          </cell>
        </row>
        <row r="1643">
          <cell r="B1643" t="str">
            <v>Stratenum</v>
          </cell>
          <cell r="O1643">
            <v>19.586480362537763</v>
          </cell>
        </row>
        <row r="1644">
          <cell r="B1644" t="str">
            <v>Stratenum</v>
          </cell>
          <cell r="O1644">
            <v>7.4494444444444436</v>
          </cell>
        </row>
        <row r="1645">
          <cell r="B1645" t="str">
            <v>Stratenum</v>
          </cell>
          <cell r="O1645">
            <v>0</v>
          </cell>
        </row>
        <row r="1646">
          <cell r="B1646" t="str">
            <v>Stratenum</v>
          </cell>
          <cell r="O1646">
            <v>0</v>
          </cell>
        </row>
        <row r="1647">
          <cell r="B1647" t="str">
            <v>Stratenum</v>
          </cell>
          <cell r="O1647">
            <v>0</v>
          </cell>
        </row>
        <row r="1648">
          <cell r="B1648" t="str">
            <v>Stratenum</v>
          </cell>
          <cell r="O1648">
            <v>0</v>
          </cell>
        </row>
        <row r="1649">
          <cell r="B1649" t="str">
            <v>Stratenum</v>
          </cell>
          <cell r="O1649">
            <v>0</v>
          </cell>
        </row>
        <row r="1650">
          <cell r="B1650" t="str">
            <v>Stratenum</v>
          </cell>
          <cell r="O1650">
            <v>0</v>
          </cell>
        </row>
        <row r="1651">
          <cell r="B1651" t="str">
            <v>Stratenum</v>
          </cell>
          <cell r="O1651">
            <v>0</v>
          </cell>
        </row>
        <row r="1652">
          <cell r="B1652" t="str">
            <v>Stratenum</v>
          </cell>
          <cell r="O1652">
            <v>27.029342900302112</v>
          </cell>
        </row>
        <row r="1653">
          <cell r="B1653" t="str">
            <v>Stratenum</v>
          </cell>
          <cell r="O1653">
            <v>16.142720883534135</v>
          </cell>
        </row>
        <row r="1654">
          <cell r="B1654" t="str">
            <v>Stratenum</v>
          </cell>
          <cell r="O1654">
            <v>0</v>
          </cell>
        </row>
        <row r="1655">
          <cell r="B1655" t="str">
            <v>Stratenum</v>
          </cell>
          <cell r="O1655">
            <v>0</v>
          </cell>
        </row>
        <row r="1656">
          <cell r="B1656" t="str">
            <v>Stratenum</v>
          </cell>
          <cell r="O1656">
            <v>0</v>
          </cell>
        </row>
        <row r="1657">
          <cell r="B1657" t="str">
            <v>Stratenum</v>
          </cell>
          <cell r="O1657">
            <v>0</v>
          </cell>
        </row>
        <row r="1658">
          <cell r="B1658" t="str">
            <v>Stratenum</v>
          </cell>
          <cell r="O1658">
            <v>21.558343373493976</v>
          </cell>
        </row>
        <row r="1659">
          <cell r="B1659" t="str">
            <v>Stratenum</v>
          </cell>
          <cell r="O1659">
            <v>14.997108433734939</v>
          </cell>
        </row>
        <row r="1660">
          <cell r="B1660" t="str">
            <v>Stratenum</v>
          </cell>
          <cell r="O1660">
            <v>14.059789156626504</v>
          </cell>
        </row>
        <row r="1661">
          <cell r="B1661" t="str">
            <v>Stratenum</v>
          </cell>
          <cell r="O1661">
            <v>33.336189577039264</v>
          </cell>
        </row>
        <row r="1662">
          <cell r="B1662" t="str">
            <v>Stratenum</v>
          </cell>
          <cell r="O1662">
            <v>18.121506024096384</v>
          </cell>
        </row>
        <row r="1663">
          <cell r="B1663" t="str">
            <v>Stratenum</v>
          </cell>
          <cell r="O1663">
            <v>7.9129380664652551</v>
          </cell>
        </row>
        <row r="1664">
          <cell r="B1664" t="str">
            <v>Stratenum</v>
          </cell>
          <cell r="O1664">
            <v>0</v>
          </cell>
        </row>
        <row r="1665">
          <cell r="B1665" t="str">
            <v>Stratenum</v>
          </cell>
          <cell r="O1665">
            <v>0</v>
          </cell>
        </row>
        <row r="1666">
          <cell r="B1666" t="str">
            <v>Stratenum</v>
          </cell>
          <cell r="O1666">
            <v>0</v>
          </cell>
        </row>
        <row r="1667">
          <cell r="B1667" t="str">
            <v>Stratenum</v>
          </cell>
          <cell r="O1667">
            <v>0</v>
          </cell>
        </row>
        <row r="1668">
          <cell r="B1668" t="str">
            <v>Stratenum</v>
          </cell>
          <cell r="O1668">
            <v>39.407998489425971</v>
          </cell>
        </row>
        <row r="1669">
          <cell r="B1669" t="str">
            <v>Stratenum</v>
          </cell>
          <cell r="O1669">
            <v>21.245903614457831</v>
          </cell>
        </row>
        <row r="1670">
          <cell r="B1670" t="str">
            <v>Stratenum</v>
          </cell>
          <cell r="O1670">
            <v>12.104444864048336</v>
          </cell>
        </row>
        <row r="1671">
          <cell r="B1671" t="str">
            <v>Stratenum</v>
          </cell>
          <cell r="O1671">
            <v>0</v>
          </cell>
        </row>
        <row r="1672">
          <cell r="B1672" t="str">
            <v>Stratenum</v>
          </cell>
          <cell r="O1672">
            <v>1.7236102719033231</v>
          </cell>
        </row>
        <row r="1673">
          <cell r="B1673" t="str">
            <v>Stratenum</v>
          </cell>
          <cell r="O1673">
            <v>0</v>
          </cell>
        </row>
        <row r="1674">
          <cell r="B1674" t="str">
            <v>Stratenum</v>
          </cell>
          <cell r="O1674">
            <v>0</v>
          </cell>
        </row>
        <row r="1675">
          <cell r="B1675" t="str">
            <v>Stratenum</v>
          </cell>
          <cell r="O1675">
            <v>17.496626506024093</v>
          </cell>
        </row>
        <row r="1676">
          <cell r="B1676" t="str">
            <v>Stratenum</v>
          </cell>
          <cell r="O1676">
            <v>24.682740963855423</v>
          </cell>
        </row>
        <row r="1677">
          <cell r="B1677" t="str">
            <v>Stratenum</v>
          </cell>
          <cell r="O1677">
            <v>8.7355702416918408</v>
          </cell>
        </row>
        <row r="1678">
          <cell r="B1678" t="str">
            <v>Stratenum</v>
          </cell>
          <cell r="O1678">
            <v>6.3460196374622342</v>
          </cell>
        </row>
        <row r="1679">
          <cell r="B1679" t="str">
            <v>Stratenum</v>
          </cell>
          <cell r="O1679">
            <v>6.1109818731117818</v>
          </cell>
        </row>
        <row r="1680">
          <cell r="B1680" t="str">
            <v>Stratenum</v>
          </cell>
          <cell r="O1680">
            <v>35.177318731117822</v>
          </cell>
        </row>
        <row r="1681">
          <cell r="B1681" t="str">
            <v>Stratenum</v>
          </cell>
          <cell r="O1681">
            <v>0</v>
          </cell>
        </row>
        <row r="1682">
          <cell r="B1682" t="str">
            <v>Stratenum</v>
          </cell>
          <cell r="O1682">
            <v>0</v>
          </cell>
        </row>
        <row r="1683">
          <cell r="B1683" t="str">
            <v>Stratenum</v>
          </cell>
          <cell r="O1683">
            <v>0</v>
          </cell>
        </row>
        <row r="1684">
          <cell r="B1684" t="str">
            <v>Stratenum</v>
          </cell>
          <cell r="O1684">
            <v>0</v>
          </cell>
        </row>
        <row r="1685">
          <cell r="B1685" t="str">
            <v>Stratenum</v>
          </cell>
          <cell r="O1685">
            <v>0</v>
          </cell>
        </row>
        <row r="1686">
          <cell r="B1686" t="str">
            <v>Stratenum</v>
          </cell>
          <cell r="O1686">
            <v>0</v>
          </cell>
        </row>
        <row r="1687">
          <cell r="B1687" t="str">
            <v>Stratenum</v>
          </cell>
          <cell r="O1687">
            <v>0</v>
          </cell>
        </row>
        <row r="1688">
          <cell r="B1688" t="str">
            <v>Stratenum</v>
          </cell>
          <cell r="O1688">
            <v>0</v>
          </cell>
        </row>
        <row r="1689">
          <cell r="B1689" t="str">
            <v>Stratenum</v>
          </cell>
          <cell r="O1689">
            <v>14.997108433734939</v>
          </cell>
        </row>
        <row r="1690">
          <cell r="B1690" t="str">
            <v>Stratenum</v>
          </cell>
          <cell r="O1690">
            <v>10.145796827794561</v>
          </cell>
        </row>
        <row r="1691">
          <cell r="B1691" t="str">
            <v>Stratenum</v>
          </cell>
          <cell r="O1691">
            <v>9.4015105740181255</v>
          </cell>
        </row>
        <row r="1692">
          <cell r="B1692" t="str">
            <v>Stratenum</v>
          </cell>
          <cell r="O1692">
            <v>9.2056457703927475</v>
          </cell>
        </row>
        <row r="1693">
          <cell r="B1693" t="str">
            <v>Stratenum</v>
          </cell>
          <cell r="O1693">
            <v>6.8160951661631408</v>
          </cell>
        </row>
        <row r="1694">
          <cell r="B1694" t="str">
            <v>Stratenum</v>
          </cell>
          <cell r="O1694">
            <v>7.2861706948640474</v>
          </cell>
        </row>
        <row r="1695">
          <cell r="B1695" t="str">
            <v>Stratenum</v>
          </cell>
          <cell r="O1695">
            <v>4.1523338368580047</v>
          </cell>
        </row>
        <row r="1696">
          <cell r="B1696" t="str">
            <v>Stratenum</v>
          </cell>
          <cell r="O1696">
            <v>3.7642857142857142</v>
          </cell>
        </row>
        <row r="1697">
          <cell r="B1697" t="str">
            <v>Stratenum</v>
          </cell>
          <cell r="O1697">
            <v>10.618296529968454</v>
          </cell>
        </row>
        <row r="1698">
          <cell r="B1698" t="str">
            <v>Stratenum</v>
          </cell>
          <cell r="O1698">
            <v>53.054564220183487</v>
          </cell>
        </row>
        <row r="1699">
          <cell r="B1699" t="str">
            <v>Stratenum</v>
          </cell>
          <cell r="O1699">
            <v>15.251735015772871</v>
          </cell>
        </row>
        <row r="1700">
          <cell r="B1700" t="str">
            <v>Stratenum</v>
          </cell>
          <cell r="O1700">
            <v>35.686926605504581</v>
          </cell>
        </row>
        <row r="1701">
          <cell r="B1701" t="str">
            <v>Stratenum</v>
          </cell>
          <cell r="O1701">
            <v>20.078233438485803</v>
          </cell>
        </row>
        <row r="1702">
          <cell r="B1702" t="str">
            <v>Stratenum</v>
          </cell>
          <cell r="O1702">
            <v>3.8371428571428572</v>
          </cell>
        </row>
        <row r="1703">
          <cell r="B1703" t="str">
            <v>Stratenum</v>
          </cell>
          <cell r="O1703">
            <v>9.0255520504731859</v>
          </cell>
        </row>
        <row r="1704">
          <cell r="B1704" t="str">
            <v>Stratenum</v>
          </cell>
          <cell r="O1704">
            <v>7.7957142857142863</v>
          </cell>
        </row>
        <row r="1705">
          <cell r="B1705" t="str">
            <v>Stratenum</v>
          </cell>
          <cell r="O1705">
            <v>11.342271293375394</v>
          </cell>
        </row>
        <row r="1706">
          <cell r="B1706" t="str">
            <v>Stratenum</v>
          </cell>
          <cell r="O1706">
            <v>11.315260224628178</v>
          </cell>
        </row>
        <row r="1707">
          <cell r="B1707" t="str">
            <v>Stratenum</v>
          </cell>
          <cell r="O1707">
            <v>11.103888888888889</v>
          </cell>
        </row>
        <row r="1708">
          <cell r="B1708" t="str">
            <v>Stratenum</v>
          </cell>
          <cell r="O1708">
            <v>17.037539432176654</v>
          </cell>
        </row>
        <row r="1709">
          <cell r="B1709" t="str">
            <v>Stratenum</v>
          </cell>
          <cell r="O1709">
            <v>3.8371428571428572</v>
          </cell>
        </row>
        <row r="1710">
          <cell r="B1710" t="str">
            <v>Stratenum</v>
          </cell>
          <cell r="O1710">
            <v>0.68276494559249912</v>
          </cell>
        </row>
        <row r="1711">
          <cell r="B1711" t="str">
            <v>Stratenum</v>
          </cell>
          <cell r="O1711">
            <v>3.8371428571428572</v>
          </cell>
        </row>
        <row r="1712">
          <cell r="B1712" t="str">
            <v>Stratenum</v>
          </cell>
          <cell r="O1712">
            <v>19.59558359621451</v>
          </cell>
        </row>
        <row r="1713">
          <cell r="B1713" t="str">
            <v>Stratenum</v>
          </cell>
          <cell r="O1713">
            <v>3.7642857142857142</v>
          </cell>
        </row>
        <row r="1714">
          <cell r="B1714" t="str">
            <v>Stratenum</v>
          </cell>
          <cell r="O1714">
            <v>3.7642857142857142</v>
          </cell>
        </row>
        <row r="1715">
          <cell r="B1715" t="str">
            <v>Stratenum</v>
          </cell>
          <cell r="O1715">
            <v>7.4810725552050474</v>
          </cell>
        </row>
        <row r="1716">
          <cell r="B1716" t="str">
            <v>Stratenum</v>
          </cell>
          <cell r="O1716">
            <v>7.4810725552050474</v>
          </cell>
        </row>
        <row r="1717">
          <cell r="B1717" t="str">
            <v>Stratenum</v>
          </cell>
          <cell r="O1717">
            <v>7.6258675078864355</v>
          </cell>
        </row>
        <row r="1718">
          <cell r="B1718" t="str">
            <v>Stratenum</v>
          </cell>
          <cell r="O1718">
            <v>7.6258675078864355</v>
          </cell>
        </row>
        <row r="1719">
          <cell r="B1719" t="str">
            <v>Stratenum</v>
          </cell>
          <cell r="O1719">
            <v>3.8371428571428572</v>
          </cell>
        </row>
        <row r="1720">
          <cell r="B1720" t="str">
            <v>Stratenum</v>
          </cell>
          <cell r="O1720">
            <v>7.6258675078864355</v>
          </cell>
        </row>
        <row r="1721">
          <cell r="B1721" t="str">
            <v>Stratenum</v>
          </cell>
          <cell r="O1721">
            <v>35.315970394736837</v>
          </cell>
        </row>
        <row r="1722">
          <cell r="B1722" t="str">
            <v>Stratenum</v>
          </cell>
          <cell r="O1722">
            <v>3.7642857142857142</v>
          </cell>
        </row>
        <row r="1723">
          <cell r="B1723" t="str">
            <v>Stratenum</v>
          </cell>
          <cell r="O1723">
            <v>1.1094930365878111</v>
          </cell>
        </row>
        <row r="1724">
          <cell r="B1724" t="str">
            <v>Stratenum</v>
          </cell>
          <cell r="O1724">
            <v>5.1242857142857146</v>
          </cell>
        </row>
        <row r="1725">
          <cell r="B1725" t="str">
            <v>Stratenum</v>
          </cell>
          <cell r="O1725">
            <v>12.645425867507885</v>
          </cell>
        </row>
        <row r="1726">
          <cell r="B1726" t="str">
            <v>Stratenum</v>
          </cell>
          <cell r="O1726">
            <v>3.0842857142857141</v>
          </cell>
        </row>
        <row r="1727">
          <cell r="B1727" t="str">
            <v>Stratenum</v>
          </cell>
          <cell r="O1727">
            <v>1.2588478684361701</v>
          </cell>
        </row>
        <row r="1728">
          <cell r="B1728" t="str">
            <v>Stratenum</v>
          </cell>
          <cell r="O1728">
            <v>5.95</v>
          </cell>
        </row>
        <row r="1729">
          <cell r="B1729" t="str">
            <v>Stratenum</v>
          </cell>
          <cell r="O1729">
            <v>18.195899053627762</v>
          </cell>
        </row>
        <row r="1730">
          <cell r="B1730" t="str">
            <v>Stratenum</v>
          </cell>
          <cell r="O1730">
            <v>4.8814285714285717</v>
          </cell>
        </row>
        <row r="1731">
          <cell r="B1731" t="str">
            <v>Stratenum</v>
          </cell>
          <cell r="O1731">
            <v>8.977287066246058</v>
          </cell>
        </row>
        <row r="1732">
          <cell r="B1732" t="str">
            <v>Stratenum</v>
          </cell>
          <cell r="O1732">
            <v>11.873186119873818</v>
          </cell>
        </row>
        <row r="1733">
          <cell r="B1733" t="str">
            <v>Stratenum</v>
          </cell>
          <cell r="O1733">
            <v>3.4485714285714284</v>
          </cell>
        </row>
        <row r="1734">
          <cell r="B1734" t="str">
            <v>Stratenum</v>
          </cell>
          <cell r="O1734">
            <v>9.6529968454258679</v>
          </cell>
        </row>
        <row r="1735">
          <cell r="B1735" t="str">
            <v>Stratenum</v>
          </cell>
          <cell r="O1735">
            <v>8.8007579524885831</v>
          </cell>
        </row>
        <row r="1736">
          <cell r="B1736" t="str">
            <v>Stratenum</v>
          </cell>
          <cell r="O1736">
            <v>41.759498567335243</v>
          </cell>
        </row>
        <row r="1737">
          <cell r="B1737" t="str">
            <v>Stratenum</v>
          </cell>
          <cell r="O1737">
            <v>5.7071428571428573</v>
          </cell>
        </row>
        <row r="1738">
          <cell r="B1738" t="str">
            <v>Stratenum</v>
          </cell>
          <cell r="O1738">
            <v>4.8328571428571427</v>
          </cell>
        </row>
        <row r="1739">
          <cell r="B1739" t="str">
            <v>Stratenum</v>
          </cell>
          <cell r="O1739">
            <v>10.328706624605678</v>
          </cell>
        </row>
        <row r="1740">
          <cell r="B1740" t="str">
            <v>Stratenum</v>
          </cell>
          <cell r="O1740">
            <v>8.0602523659305998</v>
          </cell>
        </row>
        <row r="1741">
          <cell r="B1741" t="str">
            <v>Stratenum</v>
          </cell>
          <cell r="O1741">
            <v>9.3634069400630899</v>
          </cell>
        </row>
        <row r="1742">
          <cell r="B1742" t="str">
            <v>Stratenum</v>
          </cell>
          <cell r="O1742">
            <v>12.307570977917981</v>
          </cell>
        </row>
        <row r="1743">
          <cell r="B1743" t="str">
            <v>Stratenum</v>
          </cell>
          <cell r="O1743">
            <v>12.534369287020109</v>
          </cell>
        </row>
        <row r="1744">
          <cell r="B1744" t="str">
            <v>Stratenum</v>
          </cell>
          <cell r="O1744">
            <v>53.194871794871794</v>
          </cell>
        </row>
        <row r="1745">
          <cell r="B1745" t="str">
            <v>Stratenum</v>
          </cell>
          <cell r="O1745">
            <v>27.520109689213893</v>
          </cell>
        </row>
        <row r="1746">
          <cell r="B1746" t="str">
            <v>Stratenum</v>
          </cell>
          <cell r="O1746">
            <v>10.101465201465203</v>
          </cell>
        </row>
        <row r="1747">
          <cell r="B1747" t="str">
            <v>Stratenum</v>
          </cell>
          <cell r="O1747">
            <v>15.291208791208792</v>
          </cell>
        </row>
        <row r="1748">
          <cell r="B1748" t="str">
            <v>Stratenum</v>
          </cell>
          <cell r="O1748">
            <v>71.729670329670341</v>
          </cell>
        </row>
        <row r="1749">
          <cell r="B1749" t="str">
            <v>Stratenum</v>
          </cell>
          <cell r="O1749">
            <v>18.130895795246801</v>
          </cell>
        </row>
        <row r="1750">
          <cell r="B1750" t="str">
            <v>Stratenum</v>
          </cell>
          <cell r="O1750">
            <v>0</v>
          </cell>
        </row>
        <row r="1751">
          <cell r="B1751" t="str">
            <v>Stratenum</v>
          </cell>
          <cell r="O1751">
            <v>38.089010989010994</v>
          </cell>
        </row>
        <row r="1752">
          <cell r="B1752" t="str">
            <v>Stratenum</v>
          </cell>
          <cell r="O1752">
            <v>5.0043956043956053</v>
          </cell>
        </row>
        <row r="1753">
          <cell r="B1753" t="str">
            <v>Stratenum</v>
          </cell>
          <cell r="O1753">
            <v>38.089010989010994</v>
          </cell>
        </row>
        <row r="1754">
          <cell r="B1754" t="str">
            <v>Stratenum</v>
          </cell>
          <cell r="O1754">
            <v>16.333791208791208</v>
          </cell>
        </row>
        <row r="1755">
          <cell r="B1755" t="str">
            <v>Stratenum</v>
          </cell>
          <cell r="O1755">
            <v>5.3750915750915755</v>
          </cell>
        </row>
        <row r="1756">
          <cell r="B1756" t="str">
            <v>Stratenum</v>
          </cell>
          <cell r="O1756">
            <v>55.789743589743594</v>
          </cell>
        </row>
        <row r="1757">
          <cell r="B1757" t="str">
            <v>Stratenum</v>
          </cell>
          <cell r="O1757">
            <v>8.0626373626373624</v>
          </cell>
        </row>
        <row r="1758">
          <cell r="B1758" t="str">
            <v>Stratenum</v>
          </cell>
          <cell r="O1758">
            <v>47.495421245421248</v>
          </cell>
        </row>
        <row r="1759">
          <cell r="B1759" t="str">
            <v>Stratenum</v>
          </cell>
          <cell r="O1759">
            <v>18.388073394495411</v>
          </cell>
        </row>
        <row r="1760">
          <cell r="B1760" t="str">
            <v>Stratenum</v>
          </cell>
          <cell r="O1760">
            <v>9.3772477064220183</v>
          </cell>
        </row>
        <row r="1761">
          <cell r="B1761" t="str">
            <v>Stratenum</v>
          </cell>
          <cell r="O1761">
            <v>9.4513761467889914</v>
          </cell>
        </row>
        <row r="1762">
          <cell r="B1762" t="str">
            <v>Stratenum</v>
          </cell>
          <cell r="O1762">
            <v>2.3895506042296066</v>
          </cell>
        </row>
        <row r="1763">
          <cell r="B1763" t="str">
            <v>Stratenum</v>
          </cell>
          <cell r="O1763">
            <v>6.4290676416819013</v>
          </cell>
        </row>
        <row r="1764">
          <cell r="B1764" t="str">
            <v>Stratenum</v>
          </cell>
          <cell r="O1764">
            <v>17.265137614678899</v>
          </cell>
        </row>
        <row r="1765">
          <cell r="B1765" t="str">
            <v>Stratenum</v>
          </cell>
          <cell r="O1765">
            <v>9.3429616087751359</v>
          </cell>
        </row>
        <row r="1766">
          <cell r="B1766" t="str">
            <v>Stratenum</v>
          </cell>
          <cell r="O1766">
            <v>1.2695160707110529</v>
          </cell>
        </row>
        <row r="1767">
          <cell r="B1767" t="str">
            <v>Stratenum</v>
          </cell>
          <cell r="O1767">
            <v>17.714625228519193</v>
          </cell>
        </row>
        <row r="1768">
          <cell r="B1768" t="str">
            <v>Stratenum</v>
          </cell>
          <cell r="O1768">
            <v>11.954945054945055</v>
          </cell>
        </row>
        <row r="1769">
          <cell r="B1769" t="str">
            <v>Stratenum</v>
          </cell>
          <cell r="O1769">
            <v>90.635164835164829</v>
          </cell>
        </row>
        <row r="1770">
          <cell r="B1770" t="str">
            <v>Stratenum</v>
          </cell>
          <cell r="O1770">
            <v>0</v>
          </cell>
        </row>
        <row r="1771">
          <cell r="B1771" t="str">
            <v>Stratenum</v>
          </cell>
          <cell r="O1771">
            <v>3.4368373493975906</v>
          </cell>
        </row>
        <row r="1772">
          <cell r="B1772" t="str">
            <v>Stratenum</v>
          </cell>
          <cell r="O1772">
            <v>3.1243975903614456</v>
          </cell>
        </row>
        <row r="1773">
          <cell r="B1773" t="str">
            <v>Stratenum</v>
          </cell>
          <cell r="O1773">
            <v>3.1243975903614456</v>
          </cell>
        </row>
        <row r="1774">
          <cell r="B1774" t="str">
            <v>Stratenum</v>
          </cell>
          <cell r="O1774">
            <v>3.1243975903614456</v>
          </cell>
        </row>
        <row r="1775">
          <cell r="B1775" t="str">
            <v>Stratenum</v>
          </cell>
          <cell r="O1775">
            <v>3.1243975903614456</v>
          </cell>
        </row>
        <row r="1776">
          <cell r="B1776" t="str">
            <v>Stratenum</v>
          </cell>
          <cell r="O1776">
            <v>0</v>
          </cell>
        </row>
        <row r="1777">
          <cell r="B1777" t="str">
            <v>Stratenum</v>
          </cell>
          <cell r="O1777">
            <v>0.97080640701433452</v>
          </cell>
        </row>
        <row r="1778">
          <cell r="B1778" t="str">
            <v>Stratenum</v>
          </cell>
          <cell r="O1778">
            <v>0</v>
          </cell>
        </row>
        <row r="1779">
          <cell r="B1779" t="str">
            <v>Stratenum</v>
          </cell>
          <cell r="O1779">
            <v>0</v>
          </cell>
        </row>
        <row r="1780">
          <cell r="B1780" t="str">
            <v>Stratenum</v>
          </cell>
          <cell r="O1780">
            <v>0</v>
          </cell>
        </row>
        <row r="1781">
          <cell r="B1781" t="str">
            <v>Stratenum</v>
          </cell>
          <cell r="O1781">
            <v>3.4368373493975906</v>
          </cell>
        </row>
        <row r="1782">
          <cell r="B1782" t="str">
            <v>Stratenum</v>
          </cell>
          <cell r="O1782">
            <v>3.1243975903614456</v>
          </cell>
        </row>
        <row r="1783">
          <cell r="B1783" t="str">
            <v>Stratenum</v>
          </cell>
          <cell r="O1783">
            <v>3.1243975903614456</v>
          </cell>
        </row>
        <row r="1784">
          <cell r="B1784" t="str">
            <v>Stratenum</v>
          </cell>
          <cell r="O1784">
            <v>0</v>
          </cell>
        </row>
        <row r="1785">
          <cell r="B1785" t="str">
            <v>Stratenum</v>
          </cell>
          <cell r="O1785">
            <v>3.1243975903614456</v>
          </cell>
        </row>
        <row r="1786">
          <cell r="B1786" t="str">
            <v>Stratenum</v>
          </cell>
          <cell r="O1786">
            <v>2.8119578313253011</v>
          </cell>
        </row>
        <row r="1787">
          <cell r="B1787" t="str">
            <v>Stratenum</v>
          </cell>
          <cell r="O1787">
            <v>0</v>
          </cell>
        </row>
        <row r="1788">
          <cell r="B1788" t="str">
            <v>Stratenum</v>
          </cell>
          <cell r="O1788">
            <v>0</v>
          </cell>
        </row>
        <row r="1789">
          <cell r="B1789" t="str">
            <v>Stratenum</v>
          </cell>
          <cell r="O1789">
            <v>0</v>
          </cell>
        </row>
        <row r="1790">
          <cell r="B1790" t="str">
            <v>Stratenum</v>
          </cell>
          <cell r="O1790">
            <v>1.0348156206636312</v>
          </cell>
        </row>
        <row r="1791">
          <cell r="B1791" t="str">
            <v>Stratenum</v>
          </cell>
          <cell r="O1791">
            <v>0</v>
          </cell>
        </row>
        <row r="1792">
          <cell r="B1792" t="str">
            <v>Stratenum</v>
          </cell>
          <cell r="O1792">
            <v>22.994527945619335</v>
          </cell>
        </row>
        <row r="1793">
          <cell r="B1793" t="str">
            <v>Stratenum</v>
          </cell>
          <cell r="O1793">
            <v>16.142720883534135</v>
          </cell>
        </row>
        <row r="1794">
          <cell r="B1794" t="str">
            <v>Stratenum</v>
          </cell>
          <cell r="O1794">
            <v>0</v>
          </cell>
        </row>
        <row r="1795">
          <cell r="B1795" t="str">
            <v>Stratenum</v>
          </cell>
          <cell r="O1795">
            <v>0</v>
          </cell>
        </row>
        <row r="1796">
          <cell r="B1796" t="str">
            <v>Stratenum</v>
          </cell>
          <cell r="O1796">
            <v>0</v>
          </cell>
        </row>
        <row r="1797">
          <cell r="B1797" t="str">
            <v>Stratenum</v>
          </cell>
          <cell r="O1797">
            <v>0</v>
          </cell>
        </row>
        <row r="1798">
          <cell r="B1798" t="str">
            <v>Stratenum</v>
          </cell>
          <cell r="O1798">
            <v>21.245903614457831</v>
          </cell>
        </row>
        <row r="1799">
          <cell r="B1799" t="str">
            <v>Stratenum</v>
          </cell>
          <cell r="O1799">
            <v>14.997108433734939</v>
          </cell>
        </row>
        <row r="1800">
          <cell r="B1800" t="str">
            <v>Stratenum</v>
          </cell>
          <cell r="O1800">
            <v>14.059789156626504</v>
          </cell>
        </row>
        <row r="1801">
          <cell r="B1801" t="str">
            <v>Stratenum</v>
          </cell>
          <cell r="O1801">
            <v>35.843259063444101</v>
          </cell>
        </row>
        <row r="1802">
          <cell r="B1802" t="str">
            <v>Stratenum</v>
          </cell>
          <cell r="O1802">
            <v>8.1088028700906332</v>
          </cell>
        </row>
        <row r="1803">
          <cell r="B1803" t="str">
            <v>Stratenum</v>
          </cell>
          <cell r="O1803">
            <v>5.4677655677655679</v>
          </cell>
        </row>
        <row r="1804">
          <cell r="B1804" t="str">
            <v>Stratenum</v>
          </cell>
          <cell r="O1804">
            <v>0</v>
          </cell>
        </row>
        <row r="1805">
          <cell r="B1805" t="str">
            <v>Stratenum</v>
          </cell>
          <cell r="O1805">
            <v>0</v>
          </cell>
        </row>
        <row r="1806">
          <cell r="B1806" t="str">
            <v>Stratenum</v>
          </cell>
          <cell r="O1806">
            <v>0</v>
          </cell>
        </row>
        <row r="1807">
          <cell r="B1807" t="str">
            <v>Stratenum</v>
          </cell>
          <cell r="O1807">
            <v>39.055441842900301</v>
          </cell>
        </row>
        <row r="1808">
          <cell r="B1808" t="str">
            <v>Stratenum</v>
          </cell>
          <cell r="O1808">
            <v>21.454196787148593</v>
          </cell>
        </row>
        <row r="1809">
          <cell r="B1809" t="str">
            <v>Stratenum</v>
          </cell>
          <cell r="O1809">
            <v>12.221963746223564</v>
          </cell>
        </row>
        <row r="1810">
          <cell r="B1810" t="str">
            <v>Stratenum</v>
          </cell>
          <cell r="O1810">
            <v>0</v>
          </cell>
        </row>
        <row r="1811">
          <cell r="B1811" t="str">
            <v>Stratenum</v>
          </cell>
          <cell r="O1811">
            <v>1.7627832326283988</v>
          </cell>
        </row>
        <row r="1812">
          <cell r="B1812" t="str">
            <v>Stratenum</v>
          </cell>
          <cell r="O1812">
            <v>0</v>
          </cell>
        </row>
        <row r="1813">
          <cell r="B1813" t="str">
            <v>Stratenum</v>
          </cell>
          <cell r="O1813">
            <v>0</v>
          </cell>
        </row>
        <row r="1814">
          <cell r="B1814" t="str">
            <v>Stratenum</v>
          </cell>
          <cell r="O1814">
            <v>0</v>
          </cell>
        </row>
        <row r="1815">
          <cell r="B1815" t="str">
            <v>Stratenum</v>
          </cell>
          <cell r="O1815">
            <v>17.496626506024093</v>
          </cell>
        </row>
        <row r="1816">
          <cell r="B1816" t="str">
            <v>Stratenum</v>
          </cell>
          <cell r="O1816">
            <v>24.682740963855423</v>
          </cell>
        </row>
        <row r="1817">
          <cell r="B1817" t="str">
            <v>Stratenum</v>
          </cell>
          <cell r="O1817">
            <v>8.7355702416918408</v>
          </cell>
        </row>
        <row r="1818">
          <cell r="B1818" t="str">
            <v>Stratenum</v>
          </cell>
          <cell r="O1818">
            <v>6.0326359516616304</v>
          </cell>
        </row>
        <row r="1819">
          <cell r="B1819" t="str">
            <v>Stratenum</v>
          </cell>
          <cell r="O1819">
            <v>6.150154833836857</v>
          </cell>
        </row>
        <row r="1820">
          <cell r="B1820" t="str">
            <v>Stratenum</v>
          </cell>
          <cell r="O1820">
            <v>35.882432024169177</v>
          </cell>
        </row>
        <row r="1821">
          <cell r="B1821" t="str">
            <v>Stratenum</v>
          </cell>
          <cell r="O1821">
            <v>0</v>
          </cell>
        </row>
        <row r="1822">
          <cell r="B1822" t="str">
            <v>Stratenum</v>
          </cell>
          <cell r="O1822">
            <v>0</v>
          </cell>
        </row>
        <row r="1823">
          <cell r="B1823" t="str">
            <v>Stratenum</v>
          </cell>
          <cell r="O1823">
            <v>0</v>
          </cell>
        </row>
        <row r="1824">
          <cell r="B1824" t="str">
            <v>Stratenum</v>
          </cell>
          <cell r="O1824">
            <v>0</v>
          </cell>
        </row>
        <row r="1825">
          <cell r="B1825" t="str">
            <v>Stratenum</v>
          </cell>
          <cell r="O1825">
            <v>0</v>
          </cell>
        </row>
        <row r="1826">
          <cell r="B1826" t="str">
            <v>Stratenum</v>
          </cell>
          <cell r="O1826">
            <v>0</v>
          </cell>
        </row>
        <row r="1827">
          <cell r="B1827" t="str">
            <v>Stratenum</v>
          </cell>
          <cell r="O1827">
            <v>0</v>
          </cell>
        </row>
        <row r="1828">
          <cell r="B1828" t="str">
            <v>Stratenum</v>
          </cell>
          <cell r="O1828">
            <v>14.997108433734939</v>
          </cell>
        </row>
        <row r="1829">
          <cell r="B1829" t="str">
            <v>Stratenum</v>
          </cell>
          <cell r="O1829">
            <v>0</v>
          </cell>
        </row>
        <row r="1830">
          <cell r="B1830" t="str">
            <v>Stratenum</v>
          </cell>
          <cell r="O1830">
            <v>10.145796827794561</v>
          </cell>
        </row>
        <row r="1831">
          <cell r="B1831" t="str">
            <v>Stratenum</v>
          </cell>
          <cell r="O1831">
            <v>7.1686518126888208</v>
          </cell>
        </row>
        <row r="1832">
          <cell r="B1832" t="str">
            <v>Stratenum</v>
          </cell>
          <cell r="O1832">
            <v>6.5418844410876122</v>
          </cell>
        </row>
        <row r="1833">
          <cell r="B1833" t="str">
            <v>Stratenum</v>
          </cell>
          <cell r="O1833">
            <v>9.3623376132930485</v>
          </cell>
        </row>
        <row r="1834">
          <cell r="B1834" t="str">
            <v>Stratenum</v>
          </cell>
          <cell r="O1834">
            <v>9.7540672205438046</v>
          </cell>
        </row>
        <row r="1835">
          <cell r="B1835" t="str">
            <v>Stratenum</v>
          </cell>
          <cell r="O1835">
            <v>0</v>
          </cell>
        </row>
        <row r="1836">
          <cell r="B1836" t="str">
            <v>Stratenum</v>
          </cell>
          <cell r="O1836">
            <v>9.3742857142857137</v>
          </cell>
        </row>
        <row r="1837">
          <cell r="B1837" t="str">
            <v>Stratenum</v>
          </cell>
          <cell r="O1837">
            <v>13.900315457413249</v>
          </cell>
        </row>
        <row r="1838">
          <cell r="B1838" t="str">
            <v>Stratenum</v>
          </cell>
          <cell r="O1838">
            <v>7.3342857142857136</v>
          </cell>
        </row>
        <row r="1839">
          <cell r="B1839" t="str">
            <v>Stratenum</v>
          </cell>
          <cell r="O1839">
            <v>83.269495412844023</v>
          </cell>
        </row>
        <row r="1840">
          <cell r="B1840" t="str">
            <v>Stratenum</v>
          </cell>
          <cell r="O1840">
            <v>25.239328537170266</v>
          </cell>
        </row>
        <row r="1841">
          <cell r="B1841" t="str">
            <v>Stratenum</v>
          </cell>
          <cell r="O1841">
            <v>7.6258675078864355</v>
          </cell>
        </row>
        <row r="1842">
          <cell r="B1842" t="str">
            <v>Stratenum</v>
          </cell>
          <cell r="O1842">
            <v>5.0999999999999996</v>
          </cell>
        </row>
        <row r="1843">
          <cell r="B1843" t="str">
            <v>Stratenum</v>
          </cell>
          <cell r="O1843">
            <v>3.8371428571428572</v>
          </cell>
        </row>
        <row r="1844">
          <cell r="B1844" t="str">
            <v>Stratenum</v>
          </cell>
          <cell r="O1844">
            <v>0.68276494559249912</v>
          </cell>
        </row>
        <row r="1845">
          <cell r="B1845" t="str">
            <v>Stratenum</v>
          </cell>
          <cell r="O1845">
            <v>15.541324921135647</v>
          </cell>
        </row>
        <row r="1846">
          <cell r="B1846" t="str">
            <v>Stratenum</v>
          </cell>
          <cell r="O1846">
            <v>5.3671428571428574</v>
          </cell>
        </row>
        <row r="1847">
          <cell r="B1847" t="str">
            <v>Stratenum</v>
          </cell>
          <cell r="O1847">
            <v>0</v>
          </cell>
        </row>
        <row r="1848">
          <cell r="B1848" t="str">
            <v>Stratenum</v>
          </cell>
          <cell r="O1848">
            <v>1.6855759594314821</v>
          </cell>
        </row>
        <row r="1849">
          <cell r="B1849" t="str">
            <v>Stratenum</v>
          </cell>
          <cell r="O1849">
            <v>0.22403224777253875</v>
          </cell>
        </row>
        <row r="1850">
          <cell r="B1850" t="str">
            <v>Stratenum</v>
          </cell>
          <cell r="O1850">
            <v>7.6258675078864355</v>
          </cell>
        </row>
        <row r="1851">
          <cell r="B1851" t="str">
            <v>Stratenum</v>
          </cell>
          <cell r="O1851">
            <v>4.8328571428571427</v>
          </cell>
        </row>
        <row r="1852">
          <cell r="B1852" t="str">
            <v>Stratenum</v>
          </cell>
          <cell r="O1852">
            <v>15.203470031545741</v>
          </cell>
        </row>
        <row r="1853">
          <cell r="B1853" t="str">
            <v>Stratenum</v>
          </cell>
          <cell r="O1853">
            <v>10.127142857142857</v>
          </cell>
        </row>
        <row r="1854">
          <cell r="B1854" t="str">
            <v>Stratenum</v>
          </cell>
          <cell r="O1854">
            <v>5.2457142857142864</v>
          </cell>
        </row>
        <row r="1855">
          <cell r="B1855" t="str">
            <v>Stratenum</v>
          </cell>
          <cell r="O1855">
            <v>15.203470031545741</v>
          </cell>
        </row>
        <row r="1856">
          <cell r="B1856" t="str">
            <v>Stratenum</v>
          </cell>
          <cell r="O1856">
            <v>15.541324921135647</v>
          </cell>
        </row>
        <row r="1857">
          <cell r="B1857" t="str">
            <v>Stratenum</v>
          </cell>
          <cell r="O1857">
            <v>3.8371428571428572</v>
          </cell>
        </row>
        <row r="1858">
          <cell r="B1858" t="str">
            <v>Stratenum</v>
          </cell>
          <cell r="O1858">
            <v>3.8371428571428572</v>
          </cell>
        </row>
        <row r="1859">
          <cell r="B1859" t="str">
            <v>Stratenum</v>
          </cell>
          <cell r="O1859">
            <v>10.078571428571429</v>
          </cell>
        </row>
        <row r="1860">
          <cell r="B1860" t="str">
            <v>Stratenum</v>
          </cell>
          <cell r="O1860">
            <v>3.7642857142857142</v>
          </cell>
        </row>
        <row r="1861">
          <cell r="B1861" t="str">
            <v>Stratenum</v>
          </cell>
          <cell r="O1861">
            <v>2.5014285714285718</v>
          </cell>
        </row>
        <row r="1862">
          <cell r="B1862" t="str">
            <v>Stratenum</v>
          </cell>
          <cell r="O1862">
            <v>5.3914285714285715</v>
          </cell>
        </row>
        <row r="1863">
          <cell r="B1863" t="str">
            <v>Stratenum</v>
          </cell>
          <cell r="O1863">
            <v>5.0028571428571436</v>
          </cell>
        </row>
        <row r="1864">
          <cell r="B1864" t="str">
            <v>Stratenum</v>
          </cell>
          <cell r="O1864">
            <v>15.895923261390887</v>
          </cell>
        </row>
        <row r="1865">
          <cell r="B1865" t="str">
            <v>Stratenum</v>
          </cell>
          <cell r="O1865">
            <v>3.132857142857143</v>
          </cell>
        </row>
        <row r="1866">
          <cell r="B1866" t="str">
            <v>Stratenum</v>
          </cell>
          <cell r="O1866">
            <v>24.229022082018929</v>
          </cell>
        </row>
        <row r="1867">
          <cell r="B1867" t="str">
            <v>Stratenum</v>
          </cell>
          <cell r="O1867">
            <v>11.921451104100946</v>
          </cell>
        </row>
        <row r="1868">
          <cell r="B1868" t="str">
            <v>Stratenum</v>
          </cell>
          <cell r="O1868">
            <v>9.7977917981072551</v>
          </cell>
        </row>
        <row r="1869">
          <cell r="B1869" t="str">
            <v>Stratenum</v>
          </cell>
          <cell r="O1869">
            <v>8.8807570977917969</v>
          </cell>
        </row>
        <row r="1870">
          <cell r="B1870" t="str">
            <v>Stratenum</v>
          </cell>
          <cell r="O1870">
            <v>12.597160883280758</v>
          </cell>
        </row>
        <row r="1871">
          <cell r="B1871" t="str">
            <v>Stratenum</v>
          </cell>
          <cell r="O1871">
            <v>16.168769716088327</v>
          </cell>
        </row>
        <row r="1872">
          <cell r="B1872" t="str">
            <v>Stratenum</v>
          </cell>
          <cell r="O1872">
            <v>8.8007579524885831</v>
          </cell>
        </row>
        <row r="1873">
          <cell r="B1873" t="str">
            <v>Stratenum</v>
          </cell>
          <cell r="O1873">
            <v>45.697671919770769</v>
          </cell>
        </row>
        <row r="1874">
          <cell r="B1874" t="str">
            <v>Stratenum</v>
          </cell>
          <cell r="O1874">
            <v>11.969716088328076</v>
          </cell>
        </row>
        <row r="1875">
          <cell r="B1875" t="str">
            <v>Stratenum</v>
          </cell>
          <cell r="O1875">
            <v>10.8596214511041</v>
          </cell>
        </row>
        <row r="1876">
          <cell r="B1876" t="str">
            <v>Stratenum</v>
          </cell>
          <cell r="O1876">
            <v>9.5082018927444789</v>
          </cell>
        </row>
        <row r="1877">
          <cell r="B1877" t="str">
            <v>Stratenum</v>
          </cell>
          <cell r="O1877">
            <v>8.9290220820189266</v>
          </cell>
        </row>
        <row r="1878">
          <cell r="B1878" t="str">
            <v>Stratenum</v>
          </cell>
          <cell r="O1878">
            <v>5.8042857142857143</v>
          </cell>
        </row>
        <row r="1879">
          <cell r="B1879" t="str">
            <v>Stratenum</v>
          </cell>
          <cell r="O1879">
            <v>5.1242857142857146</v>
          </cell>
        </row>
        <row r="1880">
          <cell r="B1880" t="str">
            <v>Stratenum</v>
          </cell>
          <cell r="O1880">
            <v>55.511721611721612</v>
          </cell>
        </row>
        <row r="1881">
          <cell r="B1881" t="str">
            <v>Stratenum</v>
          </cell>
          <cell r="O1881">
            <v>67.466666666666669</v>
          </cell>
        </row>
        <row r="1882">
          <cell r="B1882" t="str">
            <v>Stratenum</v>
          </cell>
          <cell r="O1882">
            <v>2.7630643891946445</v>
          </cell>
        </row>
        <row r="1883">
          <cell r="B1883" t="str">
            <v>Stratenum</v>
          </cell>
          <cell r="O1883">
            <v>77.012087912087907</v>
          </cell>
        </row>
        <row r="1884">
          <cell r="B1884" t="str">
            <v>Stratenum</v>
          </cell>
          <cell r="O1884">
            <v>10.101465201465203</v>
          </cell>
        </row>
        <row r="1885">
          <cell r="B1885" t="str">
            <v>Stratenum</v>
          </cell>
          <cell r="O1885">
            <v>17.25210237659963</v>
          </cell>
        </row>
        <row r="1886">
          <cell r="B1886" t="str">
            <v>Stratenum</v>
          </cell>
          <cell r="O1886">
            <v>57.179853479853485</v>
          </cell>
        </row>
        <row r="1887">
          <cell r="B1887" t="str">
            <v>Stratenum</v>
          </cell>
          <cell r="O1887">
            <v>7.1358974358974363</v>
          </cell>
        </row>
        <row r="1888">
          <cell r="B1888" t="str">
            <v>Stratenum</v>
          </cell>
          <cell r="O1888">
            <v>16.327056672760509</v>
          </cell>
        </row>
        <row r="1889">
          <cell r="B1889" t="str">
            <v>Stratenum</v>
          </cell>
          <cell r="O1889">
            <v>2.6826325411334548</v>
          </cell>
        </row>
        <row r="1890">
          <cell r="B1890" t="str">
            <v>Stratenum</v>
          </cell>
          <cell r="O1890">
            <v>55.789743589743594</v>
          </cell>
        </row>
        <row r="1891">
          <cell r="B1891" t="str">
            <v>Stratenum</v>
          </cell>
          <cell r="O1891">
            <v>6.8578754578754584</v>
          </cell>
        </row>
        <row r="1892">
          <cell r="B1892" t="str">
            <v>Stratenum</v>
          </cell>
          <cell r="O1892">
            <v>15.661904761904761</v>
          </cell>
        </row>
        <row r="1893">
          <cell r="B1893" t="str">
            <v>Stratenum</v>
          </cell>
          <cell r="O1893">
            <v>9.7307692307692317</v>
          </cell>
        </row>
        <row r="1894">
          <cell r="B1894" t="str">
            <v>Stratenum</v>
          </cell>
          <cell r="O1894">
            <v>37.996336996337</v>
          </cell>
        </row>
        <row r="1895">
          <cell r="B1895" t="str">
            <v>Stratenum</v>
          </cell>
          <cell r="O1895">
            <v>2.4287235649546828</v>
          </cell>
        </row>
        <row r="1896">
          <cell r="B1896" t="str">
            <v>Stratenum</v>
          </cell>
          <cell r="O1896">
            <v>4.3014625228519199</v>
          </cell>
        </row>
        <row r="1897">
          <cell r="B1897" t="str">
            <v>Stratenum</v>
          </cell>
          <cell r="O1897">
            <v>99.253846153846155</v>
          </cell>
        </row>
        <row r="1898">
          <cell r="B1898" t="str">
            <v>Stratenum</v>
          </cell>
          <cell r="O1898">
            <v>14.642490842490844</v>
          </cell>
        </row>
        <row r="1899">
          <cell r="B1899" t="str">
            <v>Stratenum</v>
          </cell>
          <cell r="O1899">
            <v>25.022486288848263</v>
          </cell>
        </row>
        <row r="1900">
          <cell r="B1900" t="str">
            <v>Stratenum</v>
          </cell>
          <cell r="O1900">
            <v>27.103839122486288</v>
          </cell>
        </row>
        <row r="1901">
          <cell r="B1901" t="str">
            <v>Stratenum</v>
          </cell>
          <cell r="O1901">
            <v>5.9665447897623398</v>
          </cell>
        </row>
        <row r="1902">
          <cell r="B1902" t="str">
            <v>Stratenum</v>
          </cell>
          <cell r="O1902">
            <v>0</v>
          </cell>
        </row>
        <row r="1903">
          <cell r="B1903" t="str">
            <v>Stratenum</v>
          </cell>
          <cell r="O1903">
            <v>0</v>
          </cell>
        </row>
        <row r="1904">
          <cell r="B1904" t="str">
            <v>Stratenum</v>
          </cell>
          <cell r="O1904">
            <v>3.4368373493975906</v>
          </cell>
        </row>
        <row r="1905">
          <cell r="B1905" t="str">
            <v>Stratenum</v>
          </cell>
          <cell r="O1905">
            <v>3.1243975903614456</v>
          </cell>
        </row>
        <row r="1906">
          <cell r="B1906" t="str">
            <v>Stratenum</v>
          </cell>
          <cell r="O1906">
            <v>3.1243975903614456</v>
          </cell>
        </row>
        <row r="1907">
          <cell r="B1907" t="str">
            <v>Stratenum</v>
          </cell>
          <cell r="O1907">
            <v>3.1243975903614456</v>
          </cell>
        </row>
        <row r="1908">
          <cell r="B1908" t="str">
            <v>Stratenum</v>
          </cell>
          <cell r="O1908">
            <v>3.1243975903614456</v>
          </cell>
        </row>
        <row r="1909">
          <cell r="B1909" t="str">
            <v>Stratenum</v>
          </cell>
          <cell r="O1909">
            <v>0</v>
          </cell>
        </row>
        <row r="1910">
          <cell r="B1910" t="str">
            <v>Stratenum</v>
          </cell>
          <cell r="O1910">
            <v>0.96013820473945177</v>
          </cell>
        </row>
        <row r="1911">
          <cell r="B1911" t="str">
            <v>Stratenum</v>
          </cell>
          <cell r="O1911">
            <v>0</v>
          </cell>
        </row>
        <row r="1912">
          <cell r="B1912" t="str">
            <v>Stratenum</v>
          </cell>
          <cell r="O1912">
            <v>0</v>
          </cell>
        </row>
        <row r="1913">
          <cell r="B1913" t="str">
            <v>Stratenum</v>
          </cell>
          <cell r="O1913">
            <v>0</v>
          </cell>
        </row>
        <row r="1914">
          <cell r="B1914" t="str">
            <v>Stratenum</v>
          </cell>
          <cell r="O1914">
            <v>3.4368373493975906</v>
          </cell>
        </row>
        <row r="1915">
          <cell r="B1915" t="str">
            <v>Stratenum</v>
          </cell>
          <cell r="O1915">
            <v>3.4368373493975906</v>
          </cell>
        </row>
        <row r="1916">
          <cell r="B1916" t="str">
            <v>Stratenum</v>
          </cell>
          <cell r="O1916">
            <v>3.4368373493975906</v>
          </cell>
        </row>
        <row r="1917">
          <cell r="B1917" t="str">
            <v>Stratenum</v>
          </cell>
          <cell r="O1917">
            <v>0</v>
          </cell>
        </row>
        <row r="1918">
          <cell r="B1918" t="str">
            <v>Stratenum</v>
          </cell>
          <cell r="O1918">
            <v>2.8119578313253011</v>
          </cell>
        </row>
        <row r="1919">
          <cell r="B1919" t="str">
            <v>Stratenum</v>
          </cell>
          <cell r="O1919">
            <v>3.1243975903614456</v>
          </cell>
        </row>
        <row r="1920">
          <cell r="B1920" t="str">
            <v>Stratenum</v>
          </cell>
          <cell r="O1920">
            <v>0</v>
          </cell>
        </row>
        <row r="1921">
          <cell r="B1921" t="str">
            <v>Stratenum</v>
          </cell>
          <cell r="O1921">
            <v>0</v>
          </cell>
        </row>
        <row r="1922">
          <cell r="B1922" t="str">
            <v>Stratenum</v>
          </cell>
          <cell r="O1922">
            <v>1.0184969788519638</v>
          </cell>
        </row>
        <row r="1923">
          <cell r="B1923" t="str">
            <v>Stratenum</v>
          </cell>
          <cell r="O1923">
            <v>2.2106796116504852</v>
          </cell>
        </row>
        <row r="1924">
          <cell r="B1924" t="str">
            <v>Stratenum</v>
          </cell>
          <cell r="O1924">
            <v>22.837836102719031</v>
          </cell>
        </row>
        <row r="1925">
          <cell r="B1925" t="str">
            <v>Stratenum</v>
          </cell>
          <cell r="O1925">
            <v>16.142720883534135</v>
          </cell>
        </row>
        <row r="1926">
          <cell r="B1926" t="str">
            <v>Stratenum</v>
          </cell>
          <cell r="O1926">
            <v>0</v>
          </cell>
        </row>
        <row r="1927">
          <cell r="B1927" t="str">
            <v>Stratenum</v>
          </cell>
          <cell r="O1927">
            <v>0</v>
          </cell>
        </row>
        <row r="1928">
          <cell r="B1928" t="str">
            <v>Stratenum</v>
          </cell>
          <cell r="O1928">
            <v>0</v>
          </cell>
        </row>
        <row r="1929">
          <cell r="B1929" t="str">
            <v>Stratenum</v>
          </cell>
          <cell r="O1929">
            <v>21.245903614457831</v>
          </cell>
        </row>
        <row r="1930">
          <cell r="B1930" t="str">
            <v>Stratenum</v>
          </cell>
          <cell r="O1930">
            <v>14.997108433734939</v>
          </cell>
        </row>
        <row r="1931">
          <cell r="B1931" t="str">
            <v>Stratenum</v>
          </cell>
          <cell r="O1931">
            <v>14.059789156626504</v>
          </cell>
        </row>
        <row r="1932">
          <cell r="B1932" t="str">
            <v>Stratenum</v>
          </cell>
          <cell r="O1932">
            <v>34.550551359516618</v>
          </cell>
        </row>
        <row r="1933">
          <cell r="B1933" t="str">
            <v>Stratenum</v>
          </cell>
          <cell r="O1933">
            <v>8.1088028700906332</v>
          </cell>
        </row>
        <row r="1934">
          <cell r="B1934" t="str">
            <v>Stratenum</v>
          </cell>
          <cell r="O1934">
            <v>0</v>
          </cell>
        </row>
        <row r="1935">
          <cell r="B1935" t="str">
            <v>Stratenum</v>
          </cell>
          <cell r="O1935">
            <v>0</v>
          </cell>
        </row>
        <row r="1936">
          <cell r="B1936" t="str">
            <v>Stratenum</v>
          </cell>
          <cell r="O1936">
            <v>0</v>
          </cell>
        </row>
        <row r="1937">
          <cell r="B1937" t="str">
            <v>Stratenum</v>
          </cell>
          <cell r="O1937">
            <v>12.221963746223564</v>
          </cell>
        </row>
        <row r="1938">
          <cell r="B1938" t="str">
            <v>Stratenum</v>
          </cell>
          <cell r="O1938">
            <v>49.044546827794555</v>
          </cell>
        </row>
        <row r="1939">
          <cell r="B1939" t="str">
            <v>Stratenum</v>
          </cell>
          <cell r="O1939">
            <v>21.454196787148593</v>
          </cell>
        </row>
        <row r="1940">
          <cell r="B1940" t="str">
            <v>Stratenum</v>
          </cell>
          <cell r="O1940">
            <v>0</v>
          </cell>
        </row>
        <row r="1941">
          <cell r="B1941" t="str">
            <v>Stratenum</v>
          </cell>
          <cell r="O1941">
            <v>1.6452643504531721</v>
          </cell>
        </row>
        <row r="1942">
          <cell r="B1942" t="str">
            <v>Stratenum</v>
          </cell>
          <cell r="O1942">
            <v>0</v>
          </cell>
        </row>
        <row r="1943">
          <cell r="B1943" t="str">
            <v>Stratenum</v>
          </cell>
          <cell r="O1943">
            <v>0</v>
          </cell>
        </row>
        <row r="1944">
          <cell r="B1944" t="str">
            <v>Stratenum</v>
          </cell>
          <cell r="O1944">
            <v>17.496626506024093</v>
          </cell>
        </row>
        <row r="1945">
          <cell r="B1945" t="str">
            <v>Stratenum</v>
          </cell>
          <cell r="O1945">
            <v>24.682740963855423</v>
          </cell>
        </row>
        <row r="1946">
          <cell r="B1946" t="str">
            <v>Stratenum</v>
          </cell>
          <cell r="O1946">
            <v>9.5582024169184265</v>
          </cell>
        </row>
        <row r="1947">
          <cell r="B1947" t="str">
            <v>Stratenum</v>
          </cell>
          <cell r="O1947">
            <v>6.3460196374622342</v>
          </cell>
        </row>
        <row r="1948">
          <cell r="B1948" t="str">
            <v>Stratenum</v>
          </cell>
          <cell r="O1948">
            <v>6.6202303625377628</v>
          </cell>
        </row>
        <row r="1949">
          <cell r="B1949" t="str">
            <v>Stratenum</v>
          </cell>
          <cell r="O1949">
            <v>34.433032477341385</v>
          </cell>
        </row>
        <row r="1950">
          <cell r="B1950" t="str">
            <v>Stratenum</v>
          </cell>
          <cell r="O1950">
            <v>0</v>
          </cell>
        </row>
        <row r="1951">
          <cell r="B1951" t="str">
            <v>Stratenum</v>
          </cell>
          <cell r="O1951">
            <v>0</v>
          </cell>
        </row>
        <row r="1952">
          <cell r="B1952" t="str">
            <v>Stratenum</v>
          </cell>
          <cell r="O1952">
            <v>0</v>
          </cell>
        </row>
        <row r="1953">
          <cell r="B1953" t="str">
            <v>Stratenum</v>
          </cell>
          <cell r="O1953">
            <v>0</v>
          </cell>
        </row>
        <row r="1954">
          <cell r="B1954" t="str">
            <v>Stratenum</v>
          </cell>
          <cell r="O1954">
            <v>0</v>
          </cell>
        </row>
        <row r="1955">
          <cell r="B1955" t="str">
            <v>Stratenum</v>
          </cell>
          <cell r="O1955">
            <v>0</v>
          </cell>
        </row>
        <row r="1956">
          <cell r="B1956" t="str">
            <v>Stratenum</v>
          </cell>
          <cell r="O1956">
            <v>0</v>
          </cell>
        </row>
        <row r="1957">
          <cell r="B1957" t="str">
            <v>Stratenum</v>
          </cell>
          <cell r="O1957">
            <v>0</v>
          </cell>
        </row>
        <row r="1958">
          <cell r="B1958" t="str">
            <v>Stratenum</v>
          </cell>
          <cell r="O1958">
            <v>14.997108433734939</v>
          </cell>
        </row>
        <row r="1959">
          <cell r="B1959" t="str">
            <v>Stratenum</v>
          </cell>
          <cell r="O1959">
            <v>10.576699395770392</v>
          </cell>
        </row>
        <row r="1960">
          <cell r="B1960" t="str">
            <v>Stratenum</v>
          </cell>
          <cell r="O1960">
            <v>5.7584252265861009</v>
          </cell>
        </row>
        <row r="1961">
          <cell r="B1961" t="str">
            <v>Stratenum</v>
          </cell>
          <cell r="O1961">
            <v>0</v>
          </cell>
        </row>
        <row r="1962">
          <cell r="B1962" t="str">
            <v>Stratenum</v>
          </cell>
          <cell r="O1962">
            <v>10.618296529968454</v>
          </cell>
        </row>
        <row r="1963">
          <cell r="B1963" t="str">
            <v>Stratenum</v>
          </cell>
          <cell r="O1963">
            <v>2.234285714285714</v>
          </cell>
        </row>
        <row r="1964">
          <cell r="B1964" t="str">
            <v>Stratenum</v>
          </cell>
          <cell r="O1964">
            <v>0.54407831601902268</v>
          </cell>
        </row>
        <row r="1965">
          <cell r="B1965" t="str">
            <v>Stratenum</v>
          </cell>
          <cell r="O1965">
            <v>10.666561514195584</v>
          </cell>
        </row>
        <row r="1966">
          <cell r="B1966" t="str">
            <v>Stratenum</v>
          </cell>
          <cell r="O1966">
            <v>3.7642857142857142</v>
          </cell>
        </row>
        <row r="1967">
          <cell r="B1967" t="str">
            <v>Stratenum</v>
          </cell>
          <cell r="O1967">
            <v>29.748351648351651</v>
          </cell>
        </row>
        <row r="1968">
          <cell r="B1968" t="str">
            <v>Stratenum</v>
          </cell>
          <cell r="O1968">
            <v>7.4810725552050474</v>
          </cell>
        </row>
        <row r="1969">
          <cell r="B1969" t="str">
            <v>Stratenum</v>
          </cell>
          <cell r="O1969">
            <v>8.5260073260073259</v>
          </cell>
        </row>
        <row r="1970">
          <cell r="B1970" t="str">
            <v>Stratenum</v>
          </cell>
          <cell r="O1970">
            <v>6.0957142857142861</v>
          </cell>
        </row>
        <row r="1971">
          <cell r="B1971" t="str">
            <v>Stratenum</v>
          </cell>
          <cell r="O1971">
            <v>59.542384868421045</v>
          </cell>
        </row>
        <row r="1972">
          <cell r="B1972" t="str">
            <v>Stratenum</v>
          </cell>
          <cell r="O1972">
            <v>7.6258675078864355</v>
          </cell>
        </row>
        <row r="1973">
          <cell r="B1973" t="str">
            <v>Stratenum</v>
          </cell>
          <cell r="O1973">
            <v>20.302417763157894</v>
          </cell>
        </row>
        <row r="1974">
          <cell r="B1974" t="str">
            <v>Stratenum</v>
          </cell>
          <cell r="O1974">
            <v>7.6258675078864355</v>
          </cell>
        </row>
        <row r="1975">
          <cell r="B1975" t="str">
            <v>Stratenum</v>
          </cell>
          <cell r="O1975">
            <v>7.6258675078864355</v>
          </cell>
        </row>
        <row r="1976">
          <cell r="B1976" t="str">
            <v>Stratenum</v>
          </cell>
          <cell r="O1976">
            <v>4.4657175226586094</v>
          </cell>
        </row>
        <row r="1977">
          <cell r="B1977" t="str">
            <v>Stratenum</v>
          </cell>
          <cell r="O1977">
            <v>7.6258675078864355</v>
          </cell>
        </row>
        <row r="1978">
          <cell r="B1978" t="str">
            <v>Stratenum</v>
          </cell>
          <cell r="O1978">
            <v>12.19496402877698</v>
          </cell>
        </row>
        <row r="1979">
          <cell r="B1979" t="str">
            <v>Stratenum</v>
          </cell>
          <cell r="O1979">
            <v>3.8371428571428572</v>
          </cell>
        </row>
        <row r="1980">
          <cell r="B1980" t="str">
            <v>Stratenum</v>
          </cell>
          <cell r="O1980">
            <v>2.3895506042296066</v>
          </cell>
        </row>
        <row r="1981">
          <cell r="B1981" t="str">
            <v>Stratenum</v>
          </cell>
          <cell r="O1981">
            <v>7.6258675078864355</v>
          </cell>
        </row>
        <row r="1982">
          <cell r="B1982" t="str">
            <v>Stratenum</v>
          </cell>
          <cell r="O1982">
            <v>0</v>
          </cell>
        </row>
        <row r="1983">
          <cell r="B1983" t="str">
            <v>Stratenum</v>
          </cell>
          <cell r="O1983">
            <v>3.8371428571428572</v>
          </cell>
        </row>
        <row r="1984">
          <cell r="B1984" t="str">
            <v>Stratenum</v>
          </cell>
          <cell r="O1984">
            <v>36.922712933753942</v>
          </cell>
        </row>
        <row r="1985">
          <cell r="B1985" t="str">
            <v>Stratenum</v>
          </cell>
          <cell r="O1985">
            <v>7.4810725552050474</v>
          </cell>
        </row>
        <row r="1986">
          <cell r="B1986" t="str">
            <v>Stratenum</v>
          </cell>
          <cell r="O1986">
            <v>7.4810725552050474</v>
          </cell>
        </row>
        <row r="1987">
          <cell r="B1987" t="str">
            <v>Stratenum</v>
          </cell>
          <cell r="O1987">
            <v>7.4810725552050474</v>
          </cell>
        </row>
        <row r="1988">
          <cell r="B1988" t="str">
            <v>Stratenum</v>
          </cell>
          <cell r="O1988">
            <v>7.4810725552050474</v>
          </cell>
        </row>
        <row r="1989">
          <cell r="B1989" t="str">
            <v>Stratenum</v>
          </cell>
          <cell r="O1989">
            <v>3.8371428571428572</v>
          </cell>
        </row>
        <row r="1990">
          <cell r="B1990" t="str">
            <v>Stratenum</v>
          </cell>
          <cell r="O1990">
            <v>3.8371428571428572</v>
          </cell>
        </row>
        <row r="1991">
          <cell r="B1991" t="str">
            <v>Stratenum</v>
          </cell>
          <cell r="O1991">
            <v>3.8371428571428572</v>
          </cell>
        </row>
        <row r="1992">
          <cell r="B1992" t="str">
            <v>Stratenum</v>
          </cell>
          <cell r="O1992">
            <v>3.8371428571428572</v>
          </cell>
        </row>
        <row r="1993">
          <cell r="B1993" t="str">
            <v>Stratenum</v>
          </cell>
          <cell r="O1993">
            <v>35.401274671052633</v>
          </cell>
        </row>
        <row r="1994">
          <cell r="B1994" t="str">
            <v>Stratenum</v>
          </cell>
          <cell r="O1994">
            <v>12.645425867507885</v>
          </cell>
        </row>
        <row r="1995">
          <cell r="B1995" t="str">
            <v>Stratenum</v>
          </cell>
          <cell r="O1995">
            <v>8.6963972809667656</v>
          </cell>
        </row>
        <row r="1996">
          <cell r="B1996" t="str">
            <v>Stratenum</v>
          </cell>
          <cell r="O1996">
            <v>5.5857142857142854</v>
          </cell>
        </row>
        <row r="1997">
          <cell r="B1997" t="str">
            <v>Stratenum</v>
          </cell>
          <cell r="O1997">
            <v>2.8657142857142857</v>
          </cell>
        </row>
        <row r="1998">
          <cell r="B1998" t="str">
            <v>Stratenum</v>
          </cell>
          <cell r="O1998">
            <v>3.1085714285714285</v>
          </cell>
        </row>
        <row r="1999">
          <cell r="B1999" t="str">
            <v>Stratenum</v>
          </cell>
          <cell r="O1999">
            <v>16.265299684542587</v>
          </cell>
        </row>
        <row r="2000">
          <cell r="B2000" t="str">
            <v>Stratenum</v>
          </cell>
          <cell r="O2000">
            <v>7.6742857142857144</v>
          </cell>
        </row>
        <row r="2001">
          <cell r="B2001" t="str">
            <v>Stratenum</v>
          </cell>
          <cell r="O2001">
            <v>5.7071428571428573</v>
          </cell>
        </row>
        <row r="2002">
          <cell r="B2002" t="str">
            <v>Stratenum</v>
          </cell>
          <cell r="O2002">
            <v>4.8814285714285717</v>
          </cell>
        </row>
        <row r="2003">
          <cell r="B2003" t="str">
            <v>Stratenum</v>
          </cell>
          <cell r="O2003">
            <v>7.4557142857142855</v>
          </cell>
        </row>
        <row r="2004">
          <cell r="B2004" t="str">
            <v>Stratenum</v>
          </cell>
          <cell r="O2004">
            <v>6.1928571428571431</v>
          </cell>
        </row>
        <row r="2005">
          <cell r="B2005" t="str">
            <v>Stratenum</v>
          </cell>
          <cell r="O2005">
            <v>6.0957142857142861</v>
          </cell>
        </row>
        <row r="2006">
          <cell r="B2006" t="str">
            <v>Stratenum</v>
          </cell>
          <cell r="O2006">
            <v>4.0071428571428571</v>
          </cell>
        </row>
        <row r="2007">
          <cell r="B2007" t="str">
            <v>Stratenum</v>
          </cell>
          <cell r="O2007">
            <v>7.9637223974763405</v>
          </cell>
        </row>
        <row r="2008">
          <cell r="B2008" t="str">
            <v>Stratenum</v>
          </cell>
          <cell r="O2008">
            <v>10.763091482649843</v>
          </cell>
        </row>
        <row r="2009">
          <cell r="B2009" t="str">
            <v>Stratenum</v>
          </cell>
          <cell r="O2009">
            <v>4.1042857142857141</v>
          </cell>
        </row>
        <row r="2010">
          <cell r="B2010" t="str">
            <v>Stratenum</v>
          </cell>
          <cell r="O2010">
            <v>4.7600000000000007</v>
          </cell>
        </row>
        <row r="2011">
          <cell r="B2011" t="str">
            <v>Stratenum</v>
          </cell>
          <cell r="O2011">
            <v>16.217948717948719</v>
          </cell>
        </row>
        <row r="2012">
          <cell r="B2012" t="str">
            <v>Stratenum</v>
          </cell>
          <cell r="O2012">
            <v>83.313919413919422</v>
          </cell>
        </row>
        <row r="2013">
          <cell r="B2013" t="str">
            <v>Stratenum</v>
          </cell>
          <cell r="O2013">
            <v>11.979341864716634</v>
          </cell>
        </row>
        <row r="2014">
          <cell r="B2014" t="str">
            <v>Stratenum</v>
          </cell>
          <cell r="O2014">
            <v>18.720146520146521</v>
          </cell>
        </row>
        <row r="2015">
          <cell r="B2015" t="str">
            <v>Stratenum</v>
          </cell>
          <cell r="O2015">
            <v>0</v>
          </cell>
        </row>
        <row r="2016">
          <cell r="B2016" t="str">
            <v>Stratenum</v>
          </cell>
          <cell r="O2016">
            <v>18.720146520146521</v>
          </cell>
        </row>
        <row r="2017">
          <cell r="B2017" t="str">
            <v>Stratenum</v>
          </cell>
          <cell r="O2017">
            <v>10.101465201465203</v>
          </cell>
        </row>
        <row r="2018">
          <cell r="B2018" t="str">
            <v>Stratenum</v>
          </cell>
          <cell r="O2018">
            <v>9.3429616087751359</v>
          </cell>
        </row>
        <row r="2019">
          <cell r="B2019" t="str">
            <v>Stratenum</v>
          </cell>
          <cell r="O2019">
            <v>0</v>
          </cell>
        </row>
        <row r="2020">
          <cell r="B2020" t="str">
            <v>Stratenum</v>
          </cell>
          <cell r="O2020">
            <v>9.3892138939670922</v>
          </cell>
        </row>
        <row r="2021">
          <cell r="B2021" t="str">
            <v>Stratenum</v>
          </cell>
          <cell r="O2021">
            <v>48.468498168498165</v>
          </cell>
        </row>
        <row r="2022">
          <cell r="B2022" t="str">
            <v>Stratenum</v>
          </cell>
          <cell r="O2022">
            <v>18.720146520146521</v>
          </cell>
        </row>
        <row r="2023">
          <cell r="B2023" t="str">
            <v>Stratenum</v>
          </cell>
          <cell r="O2023">
            <v>4.5410256410256418</v>
          </cell>
        </row>
        <row r="2024">
          <cell r="B2024" t="str">
            <v>Stratenum</v>
          </cell>
          <cell r="O2024">
            <v>8.7273394495412848</v>
          </cell>
        </row>
        <row r="2025">
          <cell r="B2025" t="str">
            <v>Stratenum</v>
          </cell>
          <cell r="O2025">
            <v>7.3212454212454219</v>
          </cell>
        </row>
        <row r="2026">
          <cell r="B2026" t="str">
            <v>Stratenum</v>
          </cell>
          <cell r="O2026">
            <v>9.4513761467889914</v>
          </cell>
        </row>
        <row r="2027">
          <cell r="B2027" t="str">
            <v>Stratenum</v>
          </cell>
          <cell r="O2027">
            <v>9.4513761467889914</v>
          </cell>
        </row>
        <row r="2028">
          <cell r="B2028" t="str">
            <v>Stratenum</v>
          </cell>
          <cell r="O2028">
            <v>9.4513761467889914</v>
          </cell>
        </row>
        <row r="2029">
          <cell r="B2029" t="str">
            <v>Stratenum</v>
          </cell>
          <cell r="O2029">
            <v>7.691941391941393</v>
          </cell>
        </row>
        <row r="2030">
          <cell r="B2030" t="str">
            <v>Stratenum</v>
          </cell>
          <cell r="O2030">
            <v>9.4513761467889914</v>
          </cell>
        </row>
        <row r="2031">
          <cell r="B2031" t="str">
            <v>Stratenum</v>
          </cell>
          <cell r="O2031">
            <v>8.4220183486238529</v>
          </cell>
        </row>
        <row r="2032">
          <cell r="B2032" t="str">
            <v>Stratenum</v>
          </cell>
          <cell r="O2032">
            <v>18.627472527472531</v>
          </cell>
        </row>
        <row r="2033">
          <cell r="B2033" t="str">
            <v>Stratenum</v>
          </cell>
          <cell r="O2033">
            <v>17.886080586080588</v>
          </cell>
        </row>
        <row r="2034">
          <cell r="B2034" t="str">
            <v>Stratenum</v>
          </cell>
          <cell r="O2034">
            <v>2.1549768595263248</v>
          </cell>
        </row>
        <row r="2035">
          <cell r="B2035" t="str">
            <v>Stratenum</v>
          </cell>
          <cell r="O2035">
            <v>11.213553113553115</v>
          </cell>
        </row>
        <row r="2036">
          <cell r="B2036" t="str">
            <v>Stratenum</v>
          </cell>
          <cell r="O2036">
            <v>9.9161172161172164</v>
          </cell>
        </row>
        <row r="2037">
          <cell r="B2037" t="str">
            <v>Stratenum</v>
          </cell>
          <cell r="O2037">
            <v>1.1414976434124593</v>
          </cell>
        </row>
        <row r="2038">
          <cell r="B2038" t="str">
            <v>Stratenum</v>
          </cell>
          <cell r="O2038">
            <v>68.208058608058607</v>
          </cell>
        </row>
        <row r="2039">
          <cell r="B2039" t="str">
            <v>Stratenum</v>
          </cell>
          <cell r="O2039">
            <v>14.364468864468865</v>
          </cell>
        </row>
        <row r="2040">
          <cell r="B2040" t="str">
            <v>Stratenum</v>
          </cell>
          <cell r="O2040">
            <v>4.3741566265060232</v>
          </cell>
        </row>
        <row r="2041">
          <cell r="B2041" t="str">
            <v>Stratenum</v>
          </cell>
          <cell r="O2041">
            <v>4.9990361445783131</v>
          </cell>
        </row>
        <row r="2042">
          <cell r="B2042" t="str">
            <v>Stratenum</v>
          </cell>
          <cell r="O2042">
            <v>4.9990361445783131</v>
          </cell>
        </row>
        <row r="2043">
          <cell r="B2043" t="str">
            <v>Stratenum</v>
          </cell>
          <cell r="O2043">
            <v>16.246867469879518</v>
          </cell>
        </row>
        <row r="2044">
          <cell r="B2044" t="str">
            <v>Stratenum</v>
          </cell>
          <cell r="O2044">
            <v>18.720146520146521</v>
          </cell>
        </row>
        <row r="2045">
          <cell r="B2045" t="str">
            <v>Stratenum</v>
          </cell>
          <cell r="O2045">
            <v>18.720146520146521</v>
          </cell>
        </row>
        <row r="2046">
          <cell r="B2046" t="str">
            <v>Stratenum</v>
          </cell>
          <cell r="O2046">
            <v>18.720146520146521</v>
          </cell>
        </row>
        <row r="2047">
          <cell r="B2047" t="str">
            <v>Stratenum</v>
          </cell>
          <cell r="O2047">
            <v>40.869230769230775</v>
          </cell>
        </row>
        <row r="2048">
          <cell r="B2048" t="str">
            <v>Stratenum</v>
          </cell>
          <cell r="O2048">
            <v>0</v>
          </cell>
        </row>
        <row r="2049">
          <cell r="B2049" t="str">
            <v>Stratenum</v>
          </cell>
          <cell r="O2049">
            <v>0</v>
          </cell>
        </row>
        <row r="2050">
          <cell r="B2050" t="str">
            <v>Stratenum</v>
          </cell>
          <cell r="O2050">
            <v>0</v>
          </cell>
        </row>
        <row r="2051">
          <cell r="B2051" t="str">
            <v>Stratenum</v>
          </cell>
          <cell r="O2051">
            <v>3.4368373493975906</v>
          </cell>
        </row>
        <row r="2052">
          <cell r="B2052" t="str">
            <v>Stratenum</v>
          </cell>
          <cell r="O2052">
            <v>3.1243975903614456</v>
          </cell>
        </row>
        <row r="2053">
          <cell r="B2053" t="str">
            <v>Stratenum</v>
          </cell>
          <cell r="O2053">
            <v>3.1243975903614456</v>
          </cell>
        </row>
        <row r="2054">
          <cell r="B2054" t="str">
            <v>Stratenum</v>
          </cell>
          <cell r="O2054">
            <v>3.1243975903614456</v>
          </cell>
        </row>
        <row r="2055">
          <cell r="B2055" t="str">
            <v>Stratenum</v>
          </cell>
          <cell r="O2055">
            <v>3.1243975903614456</v>
          </cell>
        </row>
        <row r="2056">
          <cell r="B2056" t="str">
            <v>Stratenum</v>
          </cell>
          <cell r="O2056">
            <v>0.98147460928921726</v>
          </cell>
        </row>
        <row r="2057">
          <cell r="B2057" t="str">
            <v>Stratenum</v>
          </cell>
          <cell r="O2057">
            <v>0</v>
          </cell>
        </row>
        <row r="2058">
          <cell r="B2058" t="str">
            <v>Stratenum</v>
          </cell>
          <cell r="O2058">
            <v>0</v>
          </cell>
        </row>
        <row r="2059">
          <cell r="B2059" t="str">
            <v>Stratenum</v>
          </cell>
          <cell r="O2059">
            <v>0</v>
          </cell>
        </row>
        <row r="2060">
          <cell r="B2060" t="str">
            <v>Stratenum</v>
          </cell>
          <cell r="O2060">
            <v>3.4368373493975906</v>
          </cell>
        </row>
        <row r="2061">
          <cell r="B2061" t="str">
            <v>Stratenum</v>
          </cell>
          <cell r="O2061">
            <v>3.4368373493975906</v>
          </cell>
        </row>
        <row r="2062">
          <cell r="B2062" t="str">
            <v>Stratenum</v>
          </cell>
          <cell r="O2062">
            <v>3.4368373493975906</v>
          </cell>
        </row>
        <row r="2063">
          <cell r="B2063" t="str">
            <v>Stratenum</v>
          </cell>
          <cell r="O2063">
            <v>0</v>
          </cell>
        </row>
        <row r="2064">
          <cell r="B2064" t="str">
            <v>Stratenum</v>
          </cell>
          <cell r="O2064">
            <v>3.1243975903614456</v>
          </cell>
        </row>
        <row r="2065">
          <cell r="B2065" t="str">
            <v>Stratenum</v>
          </cell>
          <cell r="O2065">
            <v>2.8119578313253011</v>
          </cell>
        </row>
        <row r="2066">
          <cell r="B2066" t="str">
            <v>Stratenum</v>
          </cell>
          <cell r="O2066">
            <v>6.7377492447129903</v>
          </cell>
        </row>
        <row r="2067">
          <cell r="B2067" t="str">
            <v>Stratenum</v>
          </cell>
          <cell r="O2067">
            <v>12.809558157099698</v>
          </cell>
        </row>
        <row r="2068">
          <cell r="B2068" t="str">
            <v>Stratenum</v>
          </cell>
          <cell r="O2068">
            <v>0</v>
          </cell>
        </row>
        <row r="2069">
          <cell r="B2069" t="str">
            <v>Stratenum</v>
          </cell>
          <cell r="O2069">
            <v>52.830967048710598</v>
          </cell>
        </row>
        <row r="2070">
          <cell r="B2070" t="str">
            <v>Stratenum</v>
          </cell>
          <cell r="O2070">
            <v>3.058241758241758</v>
          </cell>
        </row>
        <row r="2071">
          <cell r="B2071" t="str">
            <v>Stratenum</v>
          </cell>
          <cell r="O2071">
            <v>6.8578754578754584</v>
          </cell>
        </row>
        <row r="2072">
          <cell r="B2072" t="str">
            <v>Stratenum</v>
          </cell>
          <cell r="O2072">
            <v>6.5798534798534796</v>
          </cell>
        </row>
        <row r="2073">
          <cell r="B2073" t="str">
            <v>Stratenum</v>
          </cell>
          <cell r="O2073">
            <v>0.12801842729859356</v>
          </cell>
        </row>
        <row r="2074">
          <cell r="B2074" t="str">
            <v>Stratenum</v>
          </cell>
          <cell r="O2074">
            <v>14.827838827838828</v>
          </cell>
        </row>
        <row r="2075">
          <cell r="B2075" t="str">
            <v>Stratenum</v>
          </cell>
          <cell r="O2075">
            <v>8.7113553113553124</v>
          </cell>
        </row>
        <row r="2076">
          <cell r="B2076" t="str">
            <v>Stratenum</v>
          </cell>
          <cell r="O2076">
            <v>3.7492771084337346</v>
          </cell>
        </row>
        <row r="2077">
          <cell r="B2077" t="str">
            <v>Stratenum</v>
          </cell>
          <cell r="O2077">
            <v>4.3741566265060232</v>
          </cell>
        </row>
        <row r="2078">
          <cell r="B2078" t="str">
            <v>Stratenum</v>
          </cell>
          <cell r="O2078">
            <v>3.1243975903614456</v>
          </cell>
        </row>
        <row r="2079">
          <cell r="B2079" t="str">
            <v>Stratenum</v>
          </cell>
          <cell r="O2079">
            <v>23.072873867069482</v>
          </cell>
        </row>
        <row r="2080">
          <cell r="B2080" t="str">
            <v>Stratenum</v>
          </cell>
          <cell r="O2080">
            <v>16.142720883534135</v>
          </cell>
        </row>
        <row r="2081">
          <cell r="B2081" t="str">
            <v>Stratenum</v>
          </cell>
          <cell r="O2081">
            <v>0</v>
          </cell>
        </row>
        <row r="2082">
          <cell r="B2082" t="str">
            <v>Stratenum</v>
          </cell>
          <cell r="O2082">
            <v>0</v>
          </cell>
        </row>
        <row r="2083">
          <cell r="B2083" t="str">
            <v>Stratenum</v>
          </cell>
          <cell r="O2083">
            <v>0</v>
          </cell>
        </row>
        <row r="2084">
          <cell r="B2084" t="str">
            <v>Stratenum</v>
          </cell>
          <cell r="O2084">
            <v>0</v>
          </cell>
        </row>
        <row r="2085">
          <cell r="B2085" t="str">
            <v>Stratenum</v>
          </cell>
          <cell r="O2085">
            <v>0</v>
          </cell>
        </row>
        <row r="2086">
          <cell r="B2086" t="str">
            <v>Stratenum</v>
          </cell>
          <cell r="O2086">
            <v>0</v>
          </cell>
        </row>
        <row r="2087">
          <cell r="B2087" t="str">
            <v>Stratenum</v>
          </cell>
          <cell r="O2087">
            <v>21.245903614457831</v>
          </cell>
        </row>
        <row r="2088">
          <cell r="B2088" t="str">
            <v>Stratenum</v>
          </cell>
          <cell r="O2088">
            <v>3.4368373493975906</v>
          </cell>
        </row>
        <row r="2089">
          <cell r="B2089" t="str">
            <v>Stratenum</v>
          </cell>
          <cell r="O2089">
            <v>3.1243975903614456</v>
          </cell>
        </row>
        <row r="2090">
          <cell r="B2090" t="str">
            <v>Stratenum</v>
          </cell>
          <cell r="O2090">
            <v>14.997108433734939</v>
          </cell>
        </row>
        <row r="2091">
          <cell r="B2091" t="str">
            <v>Stratenum</v>
          </cell>
          <cell r="O2091">
            <v>3.1243975903614456</v>
          </cell>
        </row>
        <row r="2092">
          <cell r="B2092" t="str">
            <v>Stratenum</v>
          </cell>
          <cell r="O2092">
            <v>3.1243975903614456</v>
          </cell>
        </row>
        <row r="2093">
          <cell r="B2093" t="str">
            <v>Stratenum</v>
          </cell>
          <cell r="O2093">
            <v>3.1243975903614456</v>
          </cell>
        </row>
        <row r="2094">
          <cell r="B2094" t="str">
            <v>Stratenum</v>
          </cell>
          <cell r="O2094">
            <v>14.059789156626504</v>
          </cell>
        </row>
        <row r="2095">
          <cell r="B2095" t="str">
            <v>Stratenum</v>
          </cell>
          <cell r="O2095">
            <v>26.990169939577036</v>
          </cell>
        </row>
        <row r="2096">
          <cell r="B2096" t="str">
            <v>Stratenum</v>
          </cell>
          <cell r="O2096">
            <v>0</v>
          </cell>
        </row>
        <row r="2097">
          <cell r="B2097" t="str">
            <v>Stratenum</v>
          </cell>
          <cell r="O2097">
            <v>0</v>
          </cell>
        </row>
        <row r="2098">
          <cell r="B2098" t="str">
            <v>Stratenum</v>
          </cell>
          <cell r="O2098">
            <v>0</v>
          </cell>
        </row>
        <row r="2099">
          <cell r="B2099" t="str">
            <v>Stratenum</v>
          </cell>
          <cell r="O2099">
            <v>0</v>
          </cell>
        </row>
        <row r="2100">
          <cell r="B2100" t="str">
            <v>Stratenum</v>
          </cell>
          <cell r="O2100">
            <v>0</v>
          </cell>
        </row>
        <row r="2101">
          <cell r="B2101" t="str">
            <v>Stratenum</v>
          </cell>
          <cell r="O2101">
            <v>58.015154833836853</v>
          </cell>
        </row>
        <row r="2102">
          <cell r="B2102" t="str">
            <v>Stratenum</v>
          </cell>
          <cell r="O2102">
            <v>0</v>
          </cell>
        </row>
        <row r="2103">
          <cell r="B2103" t="str">
            <v>Stratenum</v>
          </cell>
          <cell r="O2103">
            <v>8.1088028700906332</v>
          </cell>
        </row>
        <row r="2104">
          <cell r="B2104" t="str">
            <v>Stratenum</v>
          </cell>
          <cell r="O2104">
            <v>21.454196787148593</v>
          </cell>
        </row>
        <row r="2105">
          <cell r="B2105" t="str">
            <v>Stratenum</v>
          </cell>
          <cell r="O2105">
            <v>12.221963746223564</v>
          </cell>
        </row>
        <row r="2106">
          <cell r="B2106" t="str">
            <v>Stratenum</v>
          </cell>
          <cell r="O2106">
            <v>0.90679719336503772</v>
          </cell>
        </row>
        <row r="2107">
          <cell r="B2107" t="str">
            <v>Stratenum</v>
          </cell>
          <cell r="O2107">
            <v>0</v>
          </cell>
        </row>
        <row r="2108">
          <cell r="B2108" t="str">
            <v>Stratenum</v>
          </cell>
          <cell r="O2108">
            <v>0</v>
          </cell>
        </row>
        <row r="2109">
          <cell r="B2109" t="str">
            <v>Stratenum</v>
          </cell>
          <cell r="O2109">
            <v>0</v>
          </cell>
        </row>
        <row r="2110">
          <cell r="B2110" t="str">
            <v>Stratenum</v>
          </cell>
          <cell r="O2110">
            <v>0</v>
          </cell>
        </row>
        <row r="2111">
          <cell r="B2111" t="str">
            <v>Stratenum</v>
          </cell>
          <cell r="O2111">
            <v>1.6452643504531721</v>
          </cell>
        </row>
        <row r="2112">
          <cell r="B2112" t="str">
            <v>Stratenum</v>
          </cell>
          <cell r="O2112">
            <v>0</v>
          </cell>
        </row>
        <row r="2113">
          <cell r="B2113" t="str">
            <v>Stratenum</v>
          </cell>
          <cell r="O2113">
            <v>0</v>
          </cell>
        </row>
        <row r="2114">
          <cell r="B2114" t="str">
            <v>Stratenum</v>
          </cell>
          <cell r="O2114">
            <v>17.496626506024093</v>
          </cell>
        </row>
        <row r="2115">
          <cell r="B2115" t="str">
            <v>Stratenum</v>
          </cell>
          <cell r="O2115">
            <v>3.4368373493975906</v>
          </cell>
        </row>
        <row r="2116">
          <cell r="B2116" t="str">
            <v>Stratenum</v>
          </cell>
          <cell r="O2116">
            <v>3.4368373493975906</v>
          </cell>
        </row>
        <row r="2117">
          <cell r="B2117" t="str">
            <v>Stratenum</v>
          </cell>
          <cell r="O2117">
            <v>3.4368373493975906</v>
          </cell>
        </row>
        <row r="2118">
          <cell r="B2118" t="str">
            <v>Stratenum</v>
          </cell>
          <cell r="O2118">
            <v>24.682740963855423</v>
          </cell>
        </row>
        <row r="2119">
          <cell r="B2119" t="str">
            <v>Stratenum</v>
          </cell>
          <cell r="O2119">
            <v>2.8119578313253011</v>
          </cell>
        </row>
        <row r="2120">
          <cell r="B2120" t="str">
            <v>Stratenum</v>
          </cell>
          <cell r="O2120">
            <v>3.1243975903614456</v>
          </cell>
        </row>
        <row r="2121">
          <cell r="B2121" t="str">
            <v>Stratenum</v>
          </cell>
          <cell r="O2121">
            <v>0</v>
          </cell>
        </row>
        <row r="2122">
          <cell r="B2122" t="str">
            <v>Stratenum</v>
          </cell>
          <cell r="O2122">
            <v>0</v>
          </cell>
        </row>
        <row r="2123">
          <cell r="B2123" t="str">
            <v>Stratenum</v>
          </cell>
          <cell r="O2123">
            <v>6.4243655589123856</v>
          </cell>
        </row>
        <row r="2124">
          <cell r="B2124" t="str">
            <v>Stratenum</v>
          </cell>
          <cell r="O2124">
            <v>6.0718089123867056</v>
          </cell>
        </row>
        <row r="2125">
          <cell r="B2125" t="str">
            <v>Stratenum</v>
          </cell>
          <cell r="O2125">
            <v>13.279633685800603</v>
          </cell>
        </row>
        <row r="2126">
          <cell r="B2126" t="str">
            <v>Stratenum</v>
          </cell>
          <cell r="O2126">
            <v>1.7236102719033231</v>
          </cell>
        </row>
        <row r="2127">
          <cell r="B2127" t="str">
            <v>Stratenum</v>
          </cell>
          <cell r="O2127">
            <v>0.3627188773460151</v>
          </cell>
        </row>
        <row r="2128">
          <cell r="B2128" t="str">
            <v>Stratenum</v>
          </cell>
          <cell r="O2128">
            <v>0</v>
          </cell>
        </row>
        <row r="2129">
          <cell r="B2129" t="str">
            <v>Stratenum</v>
          </cell>
          <cell r="O2129">
            <v>0</v>
          </cell>
        </row>
        <row r="2130">
          <cell r="B2130" t="str">
            <v>Stratenum</v>
          </cell>
          <cell r="O2130">
            <v>0</v>
          </cell>
        </row>
        <row r="2131">
          <cell r="B2131" t="str">
            <v>Stratenum</v>
          </cell>
          <cell r="O2131">
            <v>0</v>
          </cell>
        </row>
        <row r="2132">
          <cell r="B2132" t="str">
            <v>Stratenum</v>
          </cell>
          <cell r="O2132">
            <v>0</v>
          </cell>
        </row>
        <row r="2133">
          <cell r="B2133" t="str">
            <v>Stratenum</v>
          </cell>
          <cell r="O2133">
            <v>0</v>
          </cell>
        </row>
        <row r="2134">
          <cell r="B2134" t="str">
            <v>Stratenum</v>
          </cell>
          <cell r="O2134">
            <v>0</v>
          </cell>
        </row>
        <row r="2135">
          <cell r="B2135" t="str">
            <v>Stratenum</v>
          </cell>
          <cell r="O2135">
            <v>0</v>
          </cell>
        </row>
        <row r="2136">
          <cell r="B2136" t="str">
            <v>Stratenum</v>
          </cell>
          <cell r="O2136">
            <v>14.997108433734939</v>
          </cell>
        </row>
        <row r="2137">
          <cell r="B2137" t="str">
            <v>Stratenum</v>
          </cell>
          <cell r="O2137">
            <v>0</v>
          </cell>
        </row>
        <row r="2138">
          <cell r="B2138" t="str">
            <v>Stratenum</v>
          </cell>
          <cell r="O2138">
            <v>0</v>
          </cell>
        </row>
        <row r="2139">
          <cell r="B2139" t="str">
            <v>Stratenum</v>
          </cell>
          <cell r="O2139">
            <v>0</v>
          </cell>
        </row>
        <row r="2140">
          <cell r="B2140" t="str">
            <v>Stratenum</v>
          </cell>
          <cell r="O2140">
            <v>27.616937311178244</v>
          </cell>
        </row>
        <row r="2141">
          <cell r="B2141" t="str">
            <v>Stratenum</v>
          </cell>
          <cell r="O2141">
            <v>4.8966200906344408</v>
          </cell>
        </row>
        <row r="2142">
          <cell r="B2142" t="str">
            <v>Stratenum</v>
          </cell>
          <cell r="O2142">
            <v>0</v>
          </cell>
        </row>
        <row r="2143">
          <cell r="B2143" t="str">
            <v>Stratenum</v>
          </cell>
          <cell r="O2143">
            <v>0</v>
          </cell>
        </row>
        <row r="2144">
          <cell r="B2144" t="str">
            <v>Stratenum</v>
          </cell>
          <cell r="O2144">
            <v>2.3895506042296066</v>
          </cell>
        </row>
        <row r="2145">
          <cell r="B2145" t="str">
            <v>Stratenum</v>
          </cell>
          <cell r="O2145">
            <v>17.392794561933531</v>
          </cell>
        </row>
        <row r="2146">
          <cell r="B2146" t="str">
            <v>Stratenum</v>
          </cell>
          <cell r="O2146">
            <v>20.657413249211356</v>
          </cell>
        </row>
        <row r="2147">
          <cell r="B2147" t="str">
            <v>Stratenum</v>
          </cell>
          <cell r="O2147">
            <v>30.767765567765572</v>
          </cell>
        </row>
        <row r="2148">
          <cell r="B2148" t="str">
            <v>Stratenum</v>
          </cell>
          <cell r="O2148">
            <v>2.2585714285714289</v>
          </cell>
        </row>
        <row r="2149">
          <cell r="B2149" t="str">
            <v>Stratenum</v>
          </cell>
          <cell r="O2149">
            <v>2.2585714285714289</v>
          </cell>
        </row>
        <row r="2150">
          <cell r="B2150" t="str">
            <v>Stratenum</v>
          </cell>
          <cell r="O2150">
            <v>18.630283911671924</v>
          </cell>
        </row>
        <row r="2151">
          <cell r="B2151" t="str">
            <v>Stratenum</v>
          </cell>
          <cell r="O2151">
            <v>3.7642857142857142</v>
          </cell>
        </row>
        <row r="2152">
          <cell r="B2152" t="str">
            <v>Stratenum</v>
          </cell>
          <cell r="O2152">
            <v>12.114511041009465</v>
          </cell>
        </row>
        <row r="2153">
          <cell r="B2153" t="str">
            <v>Stratenum</v>
          </cell>
          <cell r="O2153">
            <v>60.238095238095241</v>
          </cell>
        </row>
        <row r="2154">
          <cell r="B2154" t="str">
            <v>Stratenum</v>
          </cell>
          <cell r="O2154">
            <v>0</v>
          </cell>
        </row>
        <row r="2155">
          <cell r="B2155" t="str">
            <v>Stratenum</v>
          </cell>
          <cell r="O2155">
            <v>3.8371428571428572</v>
          </cell>
        </row>
        <row r="2156">
          <cell r="B2156" t="str">
            <v>Stratenum</v>
          </cell>
          <cell r="O2156">
            <v>3.8371428571428572</v>
          </cell>
        </row>
        <row r="2157">
          <cell r="B2157" t="str">
            <v>Stratenum</v>
          </cell>
          <cell r="O2157">
            <v>3.8371428571428572</v>
          </cell>
        </row>
        <row r="2158">
          <cell r="B2158" t="str">
            <v>Stratenum</v>
          </cell>
          <cell r="O2158">
            <v>3.8371428571428572</v>
          </cell>
        </row>
        <row r="2159">
          <cell r="B2159" t="str">
            <v>Stratenum</v>
          </cell>
          <cell r="O2159">
            <v>10.537526435045315</v>
          </cell>
        </row>
        <row r="2160">
          <cell r="B2160" t="str">
            <v>Stratenum</v>
          </cell>
          <cell r="O2160">
            <v>0</v>
          </cell>
        </row>
        <row r="2161">
          <cell r="B2161" t="str">
            <v>Stratenum</v>
          </cell>
          <cell r="O2161">
            <v>7.6258675078864355</v>
          </cell>
        </row>
        <row r="2162">
          <cell r="B2162" t="str">
            <v>Stratenum</v>
          </cell>
          <cell r="O2162">
            <v>23.118927444794952</v>
          </cell>
        </row>
        <row r="2163">
          <cell r="B2163" t="str">
            <v>Stratenum</v>
          </cell>
          <cell r="O2163">
            <v>3.8371428571428572</v>
          </cell>
        </row>
        <row r="2164">
          <cell r="B2164" t="str">
            <v>Stratenum</v>
          </cell>
          <cell r="O2164">
            <v>1.162834047962225</v>
          </cell>
        </row>
        <row r="2165">
          <cell r="B2165" t="str">
            <v>Stratenum</v>
          </cell>
          <cell r="O2165">
            <v>3.8371428571428572</v>
          </cell>
        </row>
        <row r="2166">
          <cell r="B2166" t="str">
            <v>Stratenum</v>
          </cell>
          <cell r="O2166">
            <v>10.515191319856488</v>
          </cell>
        </row>
        <row r="2167">
          <cell r="B2167" t="str">
            <v>Stratenum</v>
          </cell>
          <cell r="O2167">
            <v>7.4810725552050474</v>
          </cell>
        </row>
        <row r="2168">
          <cell r="B2168" t="str">
            <v>Stratenum</v>
          </cell>
          <cell r="O2168">
            <v>8.9290220820189266</v>
          </cell>
        </row>
        <row r="2169">
          <cell r="B2169" t="str">
            <v>Stratenum</v>
          </cell>
          <cell r="O2169">
            <v>0.92285714285714282</v>
          </cell>
        </row>
        <row r="2170">
          <cell r="B2170" t="str">
            <v>Stratenum</v>
          </cell>
          <cell r="O2170">
            <v>7.4810725552050474</v>
          </cell>
        </row>
        <row r="2171">
          <cell r="B2171" t="str">
            <v>Stratenum</v>
          </cell>
          <cell r="O2171">
            <v>2.1128571428571425</v>
          </cell>
        </row>
        <row r="2172">
          <cell r="B2172" t="str">
            <v>Stratenum</v>
          </cell>
          <cell r="O2172">
            <v>7.4810725552050474</v>
          </cell>
        </row>
        <row r="2173">
          <cell r="B2173" t="str">
            <v>Stratenum</v>
          </cell>
          <cell r="O2173">
            <v>7.6258675078864355</v>
          </cell>
        </row>
        <row r="2174">
          <cell r="B2174" t="str">
            <v>Stratenum</v>
          </cell>
          <cell r="O2174">
            <v>15.444794952681388</v>
          </cell>
        </row>
        <row r="2175">
          <cell r="B2175" t="str">
            <v>Stratenum</v>
          </cell>
          <cell r="O2175">
            <v>7.6741324921135652</v>
          </cell>
        </row>
        <row r="2176">
          <cell r="B2176" t="str">
            <v>Stratenum</v>
          </cell>
          <cell r="O2176">
            <v>20.029968454258675</v>
          </cell>
        </row>
        <row r="2177">
          <cell r="B2177" t="str">
            <v>Stratenum</v>
          </cell>
          <cell r="O2177">
            <v>0.97932401812688807</v>
          </cell>
        </row>
        <row r="2178">
          <cell r="B2178" t="str">
            <v>Stratenum</v>
          </cell>
          <cell r="O2178">
            <v>0</v>
          </cell>
        </row>
        <row r="2179">
          <cell r="B2179" t="str">
            <v>Stratenum</v>
          </cell>
          <cell r="O2179">
            <v>7.4810725552050474</v>
          </cell>
        </row>
        <row r="2180">
          <cell r="B2180" t="str">
            <v>Stratenum</v>
          </cell>
          <cell r="O2180">
            <v>2.5014285714285718</v>
          </cell>
        </row>
        <row r="2181">
          <cell r="B2181" t="str">
            <v>Stratenum</v>
          </cell>
          <cell r="O2181">
            <v>10.714826498422713</v>
          </cell>
        </row>
        <row r="2182">
          <cell r="B2182" t="str">
            <v>Stratenum</v>
          </cell>
          <cell r="O2182">
            <v>11.728391167192429</v>
          </cell>
        </row>
        <row r="2183">
          <cell r="B2183" t="str">
            <v>Stratenum</v>
          </cell>
          <cell r="O2183">
            <v>10.570031545741324</v>
          </cell>
        </row>
        <row r="2184">
          <cell r="B2184" t="str">
            <v>Stratenum</v>
          </cell>
          <cell r="O2184">
            <v>3.3514285714285714</v>
          </cell>
        </row>
        <row r="2185">
          <cell r="B2185" t="str">
            <v>Stratenum</v>
          </cell>
          <cell r="O2185">
            <v>0</v>
          </cell>
        </row>
        <row r="2186">
          <cell r="B2186" t="str">
            <v>Stratenum</v>
          </cell>
          <cell r="O2186">
            <v>3.327142857142857</v>
          </cell>
        </row>
        <row r="2187">
          <cell r="B2187" t="str">
            <v>Stratenum</v>
          </cell>
          <cell r="O2187">
            <v>0</v>
          </cell>
        </row>
        <row r="2188">
          <cell r="B2188" t="str">
            <v>Stratenum</v>
          </cell>
          <cell r="O2188">
            <v>5.6828571428571424</v>
          </cell>
        </row>
        <row r="2189">
          <cell r="B2189" t="str">
            <v>Stratenum</v>
          </cell>
          <cell r="O2189">
            <v>5.7071428571428573</v>
          </cell>
        </row>
        <row r="2190">
          <cell r="B2190" t="str">
            <v>Stratenum</v>
          </cell>
          <cell r="O2190">
            <v>4.322857142857143</v>
          </cell>
        </row>
        <row r="2191">
          <cell r="B2191" t="str">
            <v>Stratenum</v>
          </cell>
          <cell r="O2191">
            <v>3.0842857142857141</v>
          </cell>
        </row>
        <row r="2192">
          <cell r="B2192" t="str">
            <v>Stratenum</v>
          </cell>
          <cell r="O2192">
            <v>0.46940090009484314</v>
          </cell>
        </row>
        <row r="2193">
          <cell r="B2193" t="str">
            <v>Stratenum</v>
          </cell>
          <cell r="O2193">
            <v>3.5942857142857143</v>
          </cell>
        </row>
        <row r="2194">
          <cell r="B2194" t="str">
            <v>Stratenum</v>
          </cell>
          <cell r="O2194">
            <v>3.23</v>
          </cell>
        </row>
        <row r="2195">
          <cell r="B2195" t="str">
            <v>Stratenum</v>
          </cell>
          <cell r="O2195">
            <v>12.741955835962145</v>
          </cell>
        </row>
        <row r="2196">
          <cell r="B2196" t="str">
            <v>Stratenum</v>
          </cell>
          <cell r="O2196">
            <v>6.6123028391167189</v>
          </cell>
        </row>
        <row r="2197">
          <cell r="B2197" t="str">
            <v>Stratenum</v>
          </cell>
          <cell r="O2197">
            <v>8.4946372239747632</v>
          </cell>
        </row>
        <row r="2198">
          <cell r="B2198" t="str">
            <v>Stratenum</v>
          </cell>
          <cell r="O2198">
            <v>11.487066246056783</v>
          </cell>
        </row>
        <row r="2199">
          <cell r="B2199" t="str">
            <v>Stratenum</v>
          </cell>
          <cell r="O2199">
            <v>8.5911671924290225</v>
          </cell>
        </row>
        <row r="2200">
          <cell r="B2200" t="str">
            <v>Stratenum</v>
          </cell>
          <cell r="O2200">
            <v>10.714826498422713</v>
          </cell>
        </row>
        <row r="2201">
          <cell r="B2201" t="str">
            <v>Stratenum</v>
          </cell>
          <cell r="O2201">
            <v>11.052681388012617</v>
          </cell>
        </row>
        <row r="2202">
          <cell r="B2202" t="str">
            <v>Stratenum</v>
          </cell>
          <cell r="O2202">
            <v>11.676923076923076</v>
          </cell>
        </row>
        <row r="2203">
          <cell r="B2203" t="str">
            <v>Stratenum</v>
          </cell>
          <cell r="O2203">
            <v>6.6725274725274728</v>
          </cell>
        </row>
        <row r="2204">
          <cell r="B2204" t="str">
            <v>Stratenum</v>
          </cell>
          <cell r="O2204">
            <v>9.8234432234432241</v>
          </cell>
        </row>
        <row r="2205">
          <cell r="B2205" t="str">
            <v>Stratenum</v>
          </cell>
          <cell r="O2205">
            <v>4.911721611721612</v>
          </cell>
        </row>
        <row r="2206">
          <cell r="B2206" t="str">
            <v>Stratenum</v>
          </cell>
          <cell r="O2206">
            <v>3.5216117216117215</v>
          </cell>
        </row>
        <row r="2207">
          <cell r="B2207" t="str">
            <v>Stratenum</v>
          </cell>
          <cell r="O2207">
            <v>12.603663003663003</v>
          </cell>
        </row>
        <row r="2208">
          <cell r="B2208" t="str">
            <v>Stratenum</v>
          </cell>
          <cell r="O2208">
            <v>3.4289377289377292</v>
          </cell>
        </row>
        <row r="2209">
          <cell r="B2209" t="str">
            <v>Stratenum</v>
          </cell>
          <cell r="O2209">
            <v>3.5216117216117215</v>
          </cell>
        </row>
        <row r="2210">
          <cell r="B2210" t="str">
            <v>Stratenum</v>
          </cell>
          <cell r="O2210">
            <v>8.7113553113553124</v>
          </cell>
        </row>
        <row r="2211">
          <cell r="B2211" t="str">
            <v>Stratenum</v>
          </cell>
          <cell r="O2211">
            <v>8.7113553113553124</v>
          </cell>
        </row>
        <row r="2212">
          <cell r="B2212" t="str">
            <v>Stratenum</v>
          </cell>
          <cell r="O2212">
            <v>3.7996336996336995</v>
          </cell>
        </row>
        <row r="2213">
          <cell r="B2213" t="str">
            <v>Stratenum</v>
          </cell>
          <cell r="O2213">
            <v>11.584249084249084</v>
          </cell>
        </row>
        <row r="2214">
          <cell r="B2214" t="str">
            <v>Stratenum</v>
          </cell>
          <cell r="O2214">
            <v>10.101465201465203</v>
          </cell>
        </row>
        <row r="2215">
          <cell r="B2215" t="str">
            <v>Stratenum</v>
          </cell>
          <cell r="O2215">
            <v>6.1164835164835161</v>
          </cell>
        </row>
        <row r="2216">
          <cell r="B2216" t="str">
            <v>Stratenum</v>
          </cell>
          <cell r="O2216">
            <v>6.2091575091575093</v>
          </cell>
        </row>
        <row r="2217">
          <cell r="B2217" t="str">
            <v>Stratenum</v>
          </cell>
          <cell r="O2217">
            <v>2.9655677655677657</v>
          </cell>
        </row>
        <row r="2218">
          <cell r="B2218" t="str">
            <v>Stratenum</v>
          </cell>
          <cell r="O2218">
            <v>12.232967032967032</v>
          </cell>
        </row>
        <row r="2219">
          <cell r="B2219" t="str">
            <v>Stratenum</v>
          </cell>
          <cell r="O2219">
            <v>6.2091575091575093</v>
          </cell>
        </row>
        <row r="2220">
          <cell r="B2220" t="str">
            <v>Stratenum</v>
          </cell>
          <cell r="O2220">
            <v>6.2091575091575093</v>
          </cell>
        </row>
        <row r="2221">
          <cell r="B2221" t="str">
            <v>Stratenum</v>
          </cell>
          <cell r="O2221">
            <v>0</v>
          </cell>
        </row>
        <row r="2222">
          <cell r="B2222" t="str">
            <v>Stratenum</v>
          </cell>
          <cell r="O2222">
            <v>4.4483516483516485</v>
          </cell>
        </row>
        <row r="2223">
          <cell r="B2223" t="str">
            <v>Stratenum</v>
          </cell>
          <cell r="O2223">
            <v>4.263003663003663</v>
          </cell>
        </row>
        <row r="2224">
          <cell r="B2224" t="str">
            <v>Stratenum</v>
          </cell>
          <cell r="O2224">
            <v>6.3018315018315016</v>
          </cell>
        </row>
        <row r="2225">
          <cell r="B2225" t="str">
            <v>Stratenum</v>
          </cell>
          <cell r="O2225">
            <v>4.911721611721612</v>
          </cell>
        </row>
        <row r="2226">
          <cell r="B2226" t="str">
            <v>Stratenum</v>
          </cell>
          <cell r="O2226">
            <v>14.086446886446886</v>
          </cell>
        </row>
        <row r="2227">
          <cell r="B2227" t="str">
            <v>Stratenum</v>
          </cell>
          <cell r="O2227">
            <v>0</v>
          </cell>
        </row>
        <row r="2228">
          <cell r="B2228" t="str">
            <v>Stratenum</v>
          </cell>
          <cell r="O2228">
            <v>0</v>
          </cell>
        </row>
        <row r="2229">
          <cell r="B2229" t="str">
            <v>Stratenum</v>
          </cell>
          <cell r="O2229">
            <v>0</v>
          </cell>
        </row>
        <row r="2230">
          <cell r="B2230" t="str">
            <v>Stratenum</v>
          </cell>
          <cell r="O2230">
            <v>0</v>
          </cell>
        </row>
        <row r="2231">
          <cell r="B2231" t="str">
            <v>Stratenum</v>
          </cell>
          <cell r="O2231">
            <v>0</v>
          </cell>
        </row>
        <row r="2232">
          <cell r="B2232" t="str">
            <v>Stratenum</v>
          </cell>
          <cell r="O2232">
            <v>0</v>
          </cell>
        </row>
        <row r="2233">
          <cell r="B2233" t="str">
            <v>Stratenum</v>
          </cell>
          <cell r="O2233">
            <v>0</v>
          </cell>
        </row>
        <row r="2234">
          <cell r="B2234" t="str">
            <v>Stratenum</v>
          </cell>
          <cell r="O2234">
            <v>0</v>
          </cell>
        </row>
        <row r="2235">
          <cell r="B2235" t="str">
            <v>Stratenum</v>
          </cell>
          <cell r="O2235">
            <v>0</v>
          </cell>
        </row>
        <row r="2236">
          <cell r="B2236" t="str">
            <v>Stratenum</v>
          </cell>
          <cell r="O2236">
            <v>0</v>
          </cell>
        </row>
        <row r="2237">
          <cell r="B2237" t="str">
            <v>Stratenum</v>
          </cell>
          <cell r="O2237">
            <v>0</v>
          </cell>
        </row>
        <row r="2238">
          <cell r="B2238" t="str">
            <v>Stratenum</v>
          </cell>
          <cell r="O2238">
            <v>0</v>
          </cell>
        </row>
        <row r="2239">
          <cell r="B2239" t="str">
            <v>Stratenum</v>
          </cell>
          <cell r="O2239">
            <v>0</v>
          </cell>
        </row>
        <row r="2240">
          <cell r="B2240" t="str">
            <v>Stratenum</v>
          </cell>
          <cell r="O2240">
            <v>0</v>
          </cell>
        </row>
        <row r="2241">
          <cell r="B2241" t="str">
            <v>Stratenum</v>
          </cell>
          <cell r="O2241">
            <v>0</v>
          </cell>
        </row>
        <row r="2242">
          <cell r="B2242" t="str">
            <v>Stratenum</v>
          </cell>
          <cell r="O2242">
            <v>0</v>
          </cell>
        </row>
        <row r="2243">
          <cell r="B2243" t="str">
            <v>Stratenum</v>
          </cell>
          <cell r="O2243">
            <v>0</v>
          </cell>
        </row>
        <row r="2244">
          <cell r="B2244" t="str">
            <v>Stratenum</v>
          </cell>
          <cell r="O2244">
            <v>0</v>
          </cell>
        </row>
        <row r="2245">
          <cell r="B2245" t="str">
            <v>Stratenum</v>
          </cell>
          <cell r="O2245">
            <v>5.2824175824175832</v>
          </cell>
        </row>
        <row r="2246">
          <cell r="B2246" t="str">
            <v>Stratenum</v>
          </cell>
          <cell r="O2246">
            <v>5.18974358974359</v>
          </cell>
        </row>
        <row r="2247">
          <cell r="B2247" t="str">
            <v>Stratenum</v>
          </cell>
          <cell r="O2247">
            <v>2.015714285714286</v>
          </cell>
        </row>
        <row r="2248">
          <cell r="B2248" t="str">
            <v>Stratenum</v>
          </cell>
          <cell r="O2248">
            <v>3.73428</v>
          </cell>
        </row>
        <row r="2249">
          <cell r="B2249" t="str">
            <v>Stratenum</v>
          </cell>
          <cell r="O2249">
            <v>5.2824175824175832</v>
          </cell>
        </row>
        <row r="2250">
          <cell r="B2250" t="str">
            <v>Stratenum</v>
          </cell>
          <cell r="O2250">
            <v>6.1164835164835161</v>
          </cell>
        </row>
        <row r="2251">
          <cell r="B2251" t="str">
            <v>Stratenum</v>
          </cell>
          <cell r="O2251">
            <v>14.642490842490844</v>
          </cell>
        </row>
        <row r="2252">
          <cell r="B2252" t="str">
            <v>Stratenum</v>
          </cell>
          <cell r="O2252">
            <v>12.325641025641026</v>
          </cell>
        </row>
        <row r="2253">
          <cell r="B2253" t="str">
            <v>Stratenum</v>
          </cell>
          <cell r="O2253">
            <v>9.7307692307692317</v>
          </cell>
        </row>
        <row r="2254">
          <cell r="B2254" t="str">
            <v>Stratenum</v>
          </cell>
          <cell r="O2254">
            <v>6.1164835164835161</v>
          </cell>
        </row>
        <row r="2255">
          <cell r="B2255" t="str">
            <v>Stratenum</v>
          </cell>
          <cell r="O2255">
            <v>6.3018315018315016</v>
          </cell>
        </row>
        <row r="2256">
          <cell r="B2256" t="str">
            <v>Stratenum</v>
          </cell>
          <cell r="O2256">
            <v>18.905494505494506</v>
          </cell>
        </row>
        <row r="2257">
          <cell r="B2257" t="str">
            <v>Stratenum</v>
          </cell>
          <cell r="O2257">
            <v>4.911721611721612</v>
          </cell>
        </row>
        <row r="2258">
          <cell r="B2258" t="str">
            <v>Stratenum</v>
          </cell>
          <cell r="O2258">
            <v>5.7457875457875458</v>
          </cell>
        </row>
        <row r="2259">
          <cell r="B2259" t="str">
            <v>Stratenum</v>
          </cell>
          <cell r="O2259">
            <v>27.802197802197803</v>
          </cell>
        </row>
        <row r="2260">
          <cell r="B2260" t="str">
            <v>Stratenum</v>
          </cell>
          <cell r="O2260">
            <v>4.911721611721612</v>
          </cell>
        </row>
        <row r="2261">
          <cell r="B2261" t="str">
            <v>Stratenum</v>
          </cell>
          <cell r="O2261">
            <v>5.7457875457875458</v>
          </cell>
        </row>
        <row r="2262">
          <cell r="B2262" t="str">
            <v>Stratenum</v>
          </cell>
          <cell r="O2262">
            <v>54.214285714285715</v>
          </cell>
        </row>
        <row r="2263">
          <cell r="B2263" t="str">
            <v>Stratenum</v>
          </cell>
          <cell r="O2263">
            <v>6.2091575091575093</v>
          </cell>
        </row>
        <row r="2264">
          <cell r="B2264" t="str">
            <v>Stratenum</v>
          </cell>
          <cell r="O2264">
            <v>6.2091575091575093</v>
          </cell>
        </row>
        <row r="2265">
          <cell r="B2265" t="str">
            <v>Stratenum</v>
          </cell>
          <cell r="O2265">
            <v>12.696336996336996</v>
          </cell>
        </row>
        <row r="2266">
          <cell r="B2266" t="str">
            <v>Stratenum</v>
          </cell>
          <cell r="O2266">
            <v>6.2091575091575093</v>
          </cell>
        </row>
        <row r="2267">
          <cell r="B2267" t="str">
            <v>Stratenum</v>
          </cell>
          <cell r="O2267">
            <v>6.3018315018315016</v>
          </cell>
        </row>
        <row r="2268">
          <cell r="B2268" t="str">
            <v>Stratenum</v>
          </cell>
          <cell r="O2268">
            <v>6.1164835164835161</v>
          </cell>
        </row>
        <row r="2269">
          <cell r="B2269" t="str">
            <v>Stratenum</v>
          </cell>
          <cell r="O2269">
            <v>6.3018315018315016</v>
          </cell>
        </row>
        <row r="2270">
          <cell r="B2270" t="str">
            <v>Stratenum</v>
          </cell>
          <cell r="O2270">
            <v>9.7307692307692317</v>
          </cell>
        </row>
        <row r="2271">
          <cell r="B2271" t="str">
            <v>Stratenum</v>
          </cell>
          <cell r="O2271">
            <v>6.1164835164835161</v>
          </cell>
        </row>
        <row r="2272">
          <cell r="B2272" t="str">
            <v>Stratenum</v>
          </cell>
          <cell r="O2272">
            <v>6.3018315018315016</v>
          </cell>
        </row>
        <row r="2273">
          <cell r="B2273" t="str">
            <v>Stratenum</v>
          </cell>
          <cell r="O2273">
            <v>12.881684981684982</v>
          </cell>
        </row>
        <row r="2274">
          <cell r="B2274" t="str">
            <v>Stratenum</v>
          </cell>
          <cell r="O2274">
            <v>0</v>
          </cell>
        </row>
        <row r="2275">
          <cell r="B2275" t="str">
            <v>Stratenum</v>
          </cell>
          <cell r="O2275">
            <v>0</v>
          </cell>
        </row>
        <row r="2276">
          <cell r="B2276" t="str">
            <v>Stratenum</v>
          </cell>
          <cell r="O2276">
            <v>0</v>
          </cell>
        </row>
        <row r="2277">
          <cell r="B2277" t="str">
            <v>Stratenum</v>
          </cell>
          <cell r="O2277">
            <v>0</v>
          </cell>
        </row>
        <row r="2278">
          <cell r="B2278" t="str">
            <v>Stratenum</v>
          </cell>
          <cell r="O2278">
            <v>0</v>
          </cell>
        </row>
        <row r="2279">
          <cell r="B2279" t="str">
            <v>Stratenum</v>
          </cell>
          <cell r="O2279">
            <v>0</v>
          </cell>
        </row>
        <row r="2280">
          <cell r="B2280" t="str">
            <v>Stratenum</v>
          </cell>
          <cell r="O2280">
            <v>0</v>
          </cell>
        </row>
        <row r="2281">
          <cell r="B2281" t="str">
            <v>Stratenum</v>
          </cell>
          <cell r="O2281">
            <v>0</v>
          </cell>
        </row>
        <row r="2282">
          <cell r="B2282" t="str">
            <v>Stratenum</v>
          </cell>
          <cell r="O2282">
            <v>0</v>
          </cell>
        </row>
        <row r="2283">
          <cell r="B2283" t="str">
            <v>Stratenum</v>
          </cell>
          <cell r="O2283">
            <v>0</v>
          </cell>
        </row>
        <row r="2284">
          <cell r="B2284" t="str">
            <v>Stratenum</v>
          </cell>
          <cell r="O2284">
            <v>0</v>
          </cell>
        </row>
        <row r="2285">
          <cell r="B2285" t="str">
            <v>Stratenum</v>
          </cell>
          <cell r="O2285">
            <v>0</v>
          </cell>
        </row>
        <row r="2286">
          <cell r="B2286" t="str">
            <v>Stratenum</v>
          </cell>
          <cell r="O2286">
            <v>0</v>
          </cell>
        </row>
        <row r="2287">
          <cell r="B2287" t="str">
            <v>Stratenum</v>
          </cell>
          <cell r="O2287">
            <v>0</v>
          </cell>
        </row>
        <row r="2288">
          <cell r="B2288" t="str">
            <v>Stratenum</v>
          </cell>
          <cell r="O2288">
            <v>0</v>
          </cell>
        </row>
        <row r="2289">
          <cell r="B2289" t="str">
            <v>Stratenum</v>
          </cell>
          <cell r="O2289">
            <v>20.753943217665615</v>
          </cell>
        </row>
        <row r="2290">
          <cell r="B2290" t="str">
            <v>Stratenum</v>
          </cell>
          <cell r="O2290">
            <v>8.205047318611987</v>
          </cell>
        </row>
        <row r="2291">
          <cell r="B2291" t="str">
            <v>Stratenum</v>
          </cell>
          <cell r="O2291">
            <v>8.205047318611987</v>
          </cell>
        </row>
        <row r="2292">
          <cell r="B2292" t="str">
            <v>Stratenum</v>
          </cell>
          <cell r="O2292">
            <v>21.91230283911672</v>
          </cell>
        </row>
        <row r="2293">
          <cell r="B2293" t="str">
            <v>Stratenum</v>
          </cell>
          <cell r="O2293">
            <v>10.135646687697161</v>
          </cell>
        </row>
        <row r="2294">
          <cell r="B2294" t="str">
            <v>Stratenum</v>
          </cell>
          <cell r="O2294">
            <v>10.135646687697161</v>
          </cell>
        </row>
        <row r="2295">
          <cell r="B2295" t="str">
            <v>Stratenum</v>
          </cell>
          <cell r="O2295">
            <v>10.183911671924291</v>
          </cell>
        </row>
        <row r="2296">
          <cell r="B2296" t="str">
            <v>Stratenum</v>
          </cell>
          <cell r="O2296">
            <v>10.183911671924291</v>
          </cell>
        </row>
        <row r="2297">
          <cell r="B2297" t="str">
            <v>Stratenum</v>
          </cell>
          <cell r="O2297">
            <v>5.1242857142857146</v>
          </cell>
        </row>
        <row r="2298">
          <cell r="B2298" t="str">
            <v>Stratenum</v>
          </cell>
          <cell r="O2298">
            <v>10.183911671924291</v>
          </cell>
        </row>
        <row r="2299">
          <cell r="B2299" t="str">
            <v>Stratenum</v>
          </cell>
          <cell r="O2299">
            <v>10.183911671924291</v>
          </cell>
        </row>
        <row r="2300">
          <cell r="B2300" t="str">
            <v>Stratenum</v>
          </cell>
          <cell r="O2300">
            <v>10.183911671924291</v>
          </cell>
        </row>
        <row r="2301">
          <cell r="B2301" t="str">
            <v>Stratenum</v>
          </cell>
          <cell r="O2301">
            <v>10.183911671924291</v>
          </cell>
        </row>
        <row r="2302">
          <cell r="B2302" t="str">
            <v>Stratenum</v>
          </cell>
          <cell r="O2302">
            <v>10.183911671924291</v>
          </cell>
        </row>
        <row r="2303">
          <cell r="B2303" t="str">
            <v>Stratenum</v>
          </cell>
          <cell r="O2303">
            <v>10.183911671924291</v>
          </cell>
        </row>
        <row r="2304">
          <cell r="B2304" t="str">
            <v>Stratenum</v>
          </cell>
          <cell r="O2304">
            <v>10.183911671924291</v>
          </cell>
        </row>
        <row r="2305">
          <cell r="B2305" t="str">
            <v>Stratenum</v>
          </cell>
          <cell r="O2305">
            <v>10.135646687697161</v>
          </cell>
        </row>
        <row r="2306">
          <cell r="B2306" t="str">
            <v>Stratenum</v>
          </cell>
          <cell r="O2306">
            <v>10.183911671924291</v>
          </cell>
        </row>
        <row r="2307">
          <cell r="B2307" t="str">
            <v>Stratenum</v>
          </cell>
          <cell r="O2307">
            <v>22.925867507886434</v>
          </cell>
        </row>
        <row r="2308">
          <cell r="B2308" t="str">
            <v>Stratenum</v>
          </cell>
          <cell r="O2308">
            <v>16.55930722891566</v>
          </cell>
        </row>
        <row r="2309">
          <cell r="B2309" t="str">
            <v>Stratenum</v>
          </cell>
          <cell r="O2309">
            <v>14.997108433734939</v>
          </cell>
        </row>
        <row r="2310">
          <cell r="B2310" t="str">
            <v>Stratenum</v>
          </cell>
          <cell r="O2310">
            <v>16.506624605678233</v>
          </cell>
        </row>
        <row r="2311">
          <cell r="B2311" t="str">
            <v>Stratenum</v>
          </cell>
          <cell r="O2311">
            <v>8.1085173501577295</v>
          </cell>
        </row>
        <row r="2312">
          <cell r="B2312" t="str">
            <v>Stratenum</v>
          </cell>
          <cell r="O2312">
            <v>8.1085173501577295</v>
          </cell>
        </row>
        <row r="2313">
          <cell r="B2313" t="str">
            <v>Stratenum</v>
          </cell>
          <cell r="O2313">
            <v>8.1085173501577295</v>
          </cell>
        </row>
        <row r="2314">
          <cell r="B2314" t="str">
            <v>Stratenum</v>
          </cell>
          <cell r="O2314">
            <v>4.08</v>
          </cell>
        </row>
        <row r="2315">
          <cell r="B2315" t="str">
            <v>Stratenum</v>
          </cell>
          <cell r="O2315">
            <v>4.08</v>
          </cell>
        </row>
        <row r="2316">
          <cell r="B2316" t="str">
            <v>Stratenum</v>
          </cell>
          <cell r="O2316">
            <v>11.806666666666667</v>
          </cell>
        </row>
        <row r="2317">
          <cell r="B2317" t="str">
            <v>Stratenum</v>
          </cell>
          <cell r="O2317">
            <v>8.1085173501577295</v>
          </cell>
        </row>
        <row r="2318">
          <cell r="B2318" t="str">
            <v>Stratenum</v>
          </cell>
          <cell r="O2318">
            <v>8.1085173501577295</v>
          </cell>
        </row>
        <row r="2319">
          <cell r="B2319" t="str">
            <v>Stratenum</v>
          </cell>
          <cell r="O2319">
            <v>8.1085173501577295</v>
          </cell>
        </row>
        <row r="2320">
          <cell r="B2320" t="str">
            <v>Stratenum</v>
          </cell>
          <cell r="O2320">
            <v>8.1085173501577295</v>
          </cell>
        </row>
        <row r="2321">
          <cell r="B2321" t="str">
            <v>Stratenum</v>
          </cell>
          <cell r="O2321">
            <v>8.1085173501577295</v>
          </cell>
        </row>
        <row r="2322">
          <cell r="B2322" t="str">
            <v>Stratenum</v>
          </cell>
          <cell r="O2322">
            <v>8.1085173501577295</v>
          </cell>
        </row>
        <row r="2323">
          <cell r="B2323" t="str">
            <v>Stratenum</v>
          </cell>
          <cell r="O2323">
            <v>8.1085173501577295</v>
          </cell>
        </row>
        <row r="2324">
          <cell r="B2324" t="str">
            <v>Stratenum</v>
          </cell>
          <cell r="O2324">
            <v>4.08</v>
          </cell>
        </row>
        <row r="2325">
          <cell r="B2325" t="str">
            <v>Stratenum</v>
          </cell>
          <cell r="O2325">
            <v>1.3975344980096465</v>
          </cell>
        </row>
        <row r="2326">
          <cell r="B2326" t="str">
            <v>Stratenum</v>
          </cell>
          <cell r="O2326">
            <v>43.325294561933525</v>
          </cell>
        </row>
        <row r="2327">
          <cell r="B2327" t="str">
            <v>Stratenum</v>
          </cell>
          <cell r="O2327">
            <v>23.120542168674696</v>
          </cell>
        </row>
        <row r="2328">
          <cell r="B2328" t="str">
            <v>Stratenum</v>
          </cell>
          <cell r="O2328">
            <v>18.565467625899281</v>
          </cell>
        </row>
        <row r="2329">
          <cell r="B2329" t="str">
            <v>Stratenum</v>
          </cell>
          <cell r="O2329">
            <v>0</v>
          </cell>
        </row>
        <row r="2330">
          <cell r="B2330" t="str">
            <v>Stratenum</v>
          </cell>
          <cell r="O2330">
            <v>50.141389728096669</v>
          </cell>
        </row>
        <row r="2331">
          <cell r="B2331" t="str">
            <v>Stratenum</v>
          </cell>
          <cell r="O2331">
            <v>0.66142854104273341</v>
          </cell>
        </row>
        <row r="2332">
          <cell r="B2332" t="str">
            <v>Stratenum</v>
          </cell>
          <cell r="O2332">
            <v>0</v>
          </cell>
        </row>
        <row r="2333">
          <cell r="B2333" t="str">
            <v>Stratenum</v>
          </cell>
          <cell r="O2333">
            <v>0</v>
          </cell>
        </row>
        <row r="2334">
          <cell r="B2334" t="str">
            <v>Stratenum</v>
          </cell>
          <cell r="O2334">
            <v>2.4771428571428569</v>
          </cell>
        </row>
        <row r="2335">
          <cell r="B2335" t="str">
            <v>Stratenum</v>
          </cell>
          <cell r="O2335">
            <v>2.3800000000000003</v>
          </cell>
        </row>
        <row r="2336">
          <cell r="B2336" t="str">
            <v>Stratenum</v>
          </cell>
          <cell r="O2336">
            <v>0.54842145015105725</v>
          </cell>
        </row>
        <row r="2337">
          <cell r="B2337" t="str">
            <v>Stratenum</v>
          </cell>
          <cell r="O2337">
            <v>0</v>
          </cell>
        </row>
        <row r="2338">
          <cell r="B2338" t="str">
            <v>Stratenum</v>
          </cell>
          <cell r="O2338">
            <v>14.059789156626506</v>
          </cell>
        </row>
        <row r="2339">
          <cell r="B2339" t="str">
            <v>Stratenum</v>
          </cell>
          <cell r="O2339">
            <v>3.1243975903614456</v>
          </cell>
        </row>
        <row r="2340">
          <cell r="B2340" t="str">
            <v>Stratenum</v>
          </cell>
          <cell r="O2340">
            <v>3.1243975903614456</v>
          </cell>
        </row>
        <row r="2341">
          <cell r="B2341" t="str">
            <v>Stratenum</v>
          </cell>
          <cell r="O2341">
            <v>3.1243975903614456</v>
          </cell>
        </row>
        <row r="2342">
          <cell r="B2342" t="str">
            <v>Stratenum</v>
          </cell>
          <cell r="O2342">
            <v>3.1243975903614456</v>
          </cell>
        </row>
        <row r="2343">
          <cell r="B2343" t="str">
            <v>Stratenum</v>
          </cell>
          <cell r="O2343">
            <v>14.059789156626506</v>
          </cell>
        </row>
        <row r="2344">
          <cell r="B2344" t="str">
            <v>Stratenum</v>
          </cell>
          <cell r="O2344">
            <v>4.2289356395075011</v>
          </cell>
        </row>
        <row r="2345">
          <cell r="B2345" t="str">
            <v>Stratenum</v>
          </cell>
          <cell r="O2345">
            <v>0</v>
          </cell>
        </row>
        <row r="2346">
          <cell r="B2346" t="str">
            <v>Stratenum</v>
          </cell>
          <cell r="O2346">
            <v>0</v>
          </cell>
        </row>
        <row r="2347">
          <cell r="B2347" t="str">
            <v>Stratenum</v>
          </cell>
          <cell r="O2347">
            <v>0</v>
          </cell>
        </row>
        <row r="2348">
          <cell r="B2348" t="str">
            <v>Stratenum</v>
          </cell>
          <cell r="O2348">
            <v>0</v>
          </cell>
        </row>
        <row r="2349">
          <cell r="B2349" t="str">
            <v>Stratenum</v>
          </cell>
          <cell r="O2349">
            <v>0</v>
          </cell>
        </row>
        <row r="2350">
          <cell r="B2350" t="str">
            <v>Stratenum</v>
          </cell>
          <cell r="O2350">
            <v>0</v>
          </cell>
        </row>
        <row r="2351">
          <cell r="B2351" t="str">
            <v>Stratenum</v>
          </cell>
          <cell r="O2351">
            <v>0</v>
          </cell>
        </row>
        <row r="2352">
          <cell r="B2352" t="str">
            <v>Stratenum</v>
          </cell>
          <cell r="O2352">
            <v>14.163935742971887</v>
          </cell>
        </row>
        <row r="2353">
          <cell r="B2353" t="str">
            <v>Stratenum</v>
          </cell>
          <cell r="O2353">
            <v>15.786703172205435</v>
          </cell>
        </row>
        <row r="2354">
          <cell r="B2354" t="str">
            <v>Stratenum</v>
          </cell>
          <cell r="O2354">
            <v>6.5027114803625379</v>
          </cell>
        </row>
        <row r="2355">
          <cell r="B2355" t="str">
            <v>Stratenum</v>
          </cell>
          <cell r="O2355">
            <v>12.065271903323261</v>
          </cell>
        </row>
        <row r="2356">
          <cell r="B2356" t="str">
            <v>Stratenum</v>
          </cell>
          <cell r="O2356">
            <v>6.0471428571428572</v>
          </cell>
        </row>
        <row r="2357">
          <cell r="B2357" t="str">
            <v>Stratenum</v>
          </cell>
          <cell r="O2357">
            <v>4.1285714285714281</v>
          </cell>
        </row>
        <row r="2358">
          <cell r="B2358" t="str">
            <v>Stratenum</v>
          </cell>
          <cell r="O2358">
            <v>8.2533123028391167</v>
          </cell>
        </row>
        <row r="2359">
          <cell r="B2359" t="str">
            <v>Stratenum</v>
          </cell>
          <cell r="O2359">
            <v>5.7557142857142853</v>
          </cell>
        </row>
        <row r="2360">
          <cell r="B2360" t="str">
            <v>Stratenum</v>
          </cell>
          <cell r="O2360">
            <v>5.1485714285714286</v>
          </cell>
        </row>
        <row r="2361">
          <cell r="B2361" t="str">
            <v>Stratenum</v>
          </cell>
          <cell r="O2361">
            <v>10.232176656151418</v>
          </cell>
        </row>
        <row r="2362">
          <cell r="B2362" t="str">
            <v>Stratenum</v>
          </cell>
          <cell r="O2362">
            <v>10.232176656151418</v>
          </cell>
        </row>
        <row r="2363">
          <cell r="B2363" t="str">
            <v>Stratenum</v>
          </cell>
          <cell r="O2363">
            <v>10.232176656151418</v>
          </cell>
        </row>
        <row r="2364">
          <cell r="B2364" t="str">
            <v>Stratenum</v>
          </cell>
          <cell r="O2364">
            <v>10.232176656151418</v>
          </cell>
        </row>
        <row r="2365">
          <cell r="B2365" t="str">
            <v>Stratenum</v>
          </cell>
          <cell r="O2365">
            <v>10.232176656151418</v>
          </cell>
        </row>
        <row r="2366">
          <cell r="B2366" t="str">
            <v>Stratenum</v>
          </cell>
          <cell r="O2366">
            <v>10.232176656151418</v>
          </cell>
        </row>
        <row r="2367">
          <cell r="B2367" t="str">
            <v>Stratenum</v>
          </cell>
          <cell r="O2367">
            <v>10.232176656151418</v>
          </cell>
        </row>
        <row r="2368">
          <cell r="B2368" t="str">
            <v>Stratenum</v>
          </cell>
          <cell r="O2368">
            <v>10.232176656151418</v>
          </cell>
        </row>
        <row r="2369">
          <cell r="B2369" t="str">
            <v>Stratenum</v>
          </cell>
          <cell r="O2369">
            <v>10.232176656151418</v>
          </cell>
        </row>
        <row r="2370">
          <cell r="B2370" t="str">
            <v>Stratenum</v>
          </cell>
          <cell r="O2370">
            <v>10.232176656151418</v>
          </cell>
        </row>
        <row r="2371">
          <cell r="B2371" t="str">
            <v>Stratenum</v>
          </cell>
          <cell r="O2371">
            <v>10.232176656151418</v>
          </cell>
        </row>
        <row r="2372">
          <cell r="B2372" t="str">
            <v>Stratenum</v>
          </cell>
          <cell r="O2372">
            <v>10.232176656151418</v>
          </cell>
        </row>
        <row r="2373">
          <cell r="B2373" t="str">
            <v>Stratenum</v>
          </cell>
          <cell r="O2373">
            <v>42.530695443645079</v>
          </cell>
        </row>
        <row r="2374">
          <cell r="B2374" t="str">
            <v>Stratenum</v>
          </cell>
          <cell r="O2374">
            <v>0</v>
          </cell>
        </row>
        <row r="2375">
          <cell r="B2375" t="str">
            <v>Stratenum</v>
          </cell>
          <cell r="O2375">
            <v>3.1243975903614456</v>
          </cell>
        </row>
        <row r="2376">
          <cell r="B2376" t="str">
            <v>Stratenum</v>
          </cell>
          <cell r="O2376">
            <v>1.9194750755287009</v>
          </cell>
        </row>
        <row r="2377">
          <cell r="B2377" t="str">
            <v>Stratenum</v>
          </cell>
          <cell r="O2377">
            <v>15.10125502008032</v>
          </cell>
        </row>
        <row r="2378">
          <cell r="B2378" t="str">
            <v>Stratenum</v>
          </cell>
          <cell r="O2378">
            <v>16.603154574132493</v>
          </cell>
        </row>
        <row r="2379">
          <cell r="B2379" t="str">
            <v>Stratenum</v>
          </cell>
          <cell r="O2379">
            <v>4.08</v>
          </cell>
        </row>
        <row r="2380">
          <cell r="B2380" t="str">
            <v>Stratenum</v>
          </cell>
          <cell r="O2380">
            <v>8.1085173501577295</v>
          </cell>
        </row>
        <row r="2381">
          <cell r="B2381" t="str">
            <v>Stratenum</v>
          </cell>
          <cell r="O2381">
            <v>4.08</v>
          </cell>
        </row>
        <row r="2382">
          <cell r="B2382" t="str">
            <v>Stratenum</v>
          </cell>
          <cell r="O2382">
            <v>8.1085173501577295</v>
          </cell>
        </row>
        <row r="2383">
          <cell r="B2383" t="str">
            <v>Stratenum</v>
          </cell>
          <cell r="O2383">
            <v>4.08</v>
          </cell>
        </row>
        <row r="2384">
          <cell r="B2384" t="str">
            <v>Stratenum</v>
          </cell>
          <cell r="O2384">
            <v>4.08</v>
          </cell>
        </row>
        <row r="2385">
          <cell r="B2385" t="str">
            <v>Stratenum</v>
          </cell>
          <cell r="O2385">
            <v>4.08</v>
          </cell>
        </row>
        <row r="2386">
          <cell r="B2386" t="str">
            <v>Stratenum</v>
          </cell>
          <cell r="O2386">
            <v>4.08</v>
          </cell>
        </row>
        <row r="2387">
          <cell r="B2387" t="str">
            <v>Stratenum</v>
          </cell>
          <cell r="O2387">
            <v>4.08</v>
          </cell>
        </row>
        <row r="2388">
          <cell r="B2388" t="str">
            <v>Stratenum</v>
          </cell>
          <cell r="O2388">
            <v>4.0557142857142852</v>
          </cell>
        </row>
        <row r="2389">
          <cell r="B2389" t="str">
            <v>Stratenum</v>
          </cell>
          <cell r="O2389">
            <v>4.0557142857142852</v>
          </cell>
        </row>
        <row r="2390">
          <cell r="B2390" t="str">
            <v>Stratenum</v>
          </cell>
          <cell r="O2390">
            <v>4.08</v>
          </cell>
        </row>
        <row r="2391">
          <cell r="B2391" t="str">
            <v>Stratenum</v>
          </cell>
          <cell r="O2391">
            <v>4.0557142857142852</v>
          </cell>
        </row>
        <row r="2392">
          <cell r="B2392" t="str">
            <v>Stratenum</v>
          </cell>
          <cell r="O2392">
            <v>4.0557142857142852</v>
          </cell>
        </row>
        <row r="2393">
          <cell r="B2393" t="str">
            <v>Stratenum</v>
          </cell>
          <cell r="O2393">
            <v>4.2742857142857149</v>
          </cell>
        </row>
        <row r="2394">
          <cell r="B2394" t="str">
            <v>Stratenum</v>
          </cell>
          <cell r="O2394">
            <v>32.239346676737156</v>
          </cell>
        </row>
        <row r="2395">
          <cell r="B2395" t="str">
            <v>Stratenum</v>
          </cell>
          <cell r="O2395">
            <v>16.455160642570281</v>
          </cell>
        </row>
        <row r="2396">
          <cell r="B2396" t="str">
            <v>Stratenum</v>
          </cell>
          <cell r="O2396">
            <v>6.1893277945619332</v>
          </cell>
        </row>
        <row r="2397">
          <cell r="B2397" t="str">
            <v>Stratenum</v>
          </cell>
          <cell r="O2397">
            <v>9.5860911270983227</v>
          </cell>
        </row>
        <row r="2398">
          <cell r="B2398" t="str">
            <v>Stratenum</v>
          </cell>
          <cell r="O2398">
            <v>17.784524169184287</v>
          </cell>
        </row>
        <row r="2399">
          <cell r="B2399" t="str">
            <v>Stratenum</v>
          </cell>
          <cell r="O2399">
            <v>3.5255664652567975</v>
          </cell>
        </row>
        <row r="2400">
          <cell r="B2400" t="str">
            <v>Stratenum</v>
          </cell>
          <cell r="O2400">
            <v>0</v>
          </cell>
        </row>
        <row r="2401">
          <cell r="B2401" t="str">
            <v>Stratenum</v>
          </cell>
          <cell r="O2401">
            <v>4.3481986404833828</v>
          </cell>
        </row>
        <row r="2402">
          <cell r="B2402" t="str">
            <v>Stratenum</v>
          </cell>
          <cell r="O2402">
            <v>18.058698136275275</v>
          </cell>
        </row>
        <row r="2403">
          <cell r="B2403" t="str">
            <v>Stratenum</v>
          </cell>
          <cell r="O2403">
            <v>3.8371428571428572</v>
          </cell>
        </row>
        <row r="2404">
          <cell r="B2404" t="str">
            <v>Stratenum</v>
          </cell>
          <cell r="O2404">
            <v>13.436325528700904</v>
          </cell>
        </row>
        <row r="2405">
          <cell r="B2405" t="str">
            <v>Stratenum</v>
          </cell>
          <cell r="O2405">
            <v>11.872710843373493</v>
          </cell>
        </row>
        <row r="2406">
          <cell r="B2406" t="str">
            <v>Stratenum</v>
          </cell>
          <cell r="O2406">
            <v>0</v>
          </cell>
        </row>
        <row r="2407">
          <cell r="B2407" t="str">
            <v>Stratenum</v>
          </cell>
          <cell r="O2407">
            <v>0</v>
          </cell>
        </row>
        <row r="2408">
          <cell r="B2408" t="str">
            <v>Stratenum</v>
          </cell>
          <cell r="O2408">
            <v>0</v>
          </cell>
        </row>
        <row r="2409">
          <cell r="B2409" t="str">
            <v>Stratenum</v>
          </cell>
          <cell r="O2409">
            <v>3.1243975903614456</v>
          </cell>
        </row>
        <row r="2410">
          <cell r="B2410" t="str">
            <v>Stratenum</v>
          </cell>
          <cell r="O2410">
            <v>3.1243975903614456</v>
          </cell>
        </row>
        <row r="2411">
          <cell r="B2411" t="str">
            <v>Stratenum</v>
          </cell>
          <cell r="O2411">
            <v>3.1243975903614456</v>
          </cell>
        </row>
        <row r="2412">
          <cell r="B2412" t="str">
            <v>Stratenum</v>
          </cell>
          <cell r="O2412">
            <v>3.1243975903614456</v>
          </cell>
        </row>
        <row r="2413">
          <cell r="B2413" t="str">
            <v>Stratenum</v>
          </cell>
          <cell r="O2413">
            <v>11.872710843373493</v>
          </cell>
        </row>
        <row r="2414">
          <cell r="B2414" t="str">
            <v>Stratenum</v>
          </cell>
          <cell r="O2414">
            <v>0</v>
          </cell>
        </row>
        <row r="2415">
          <cell r="B2415" t="str">
            <v>Stratenum</v>
          </cell>
          <cell r="O2415">
            <v>0</v>
          </cell>
        </row>
        <row r="2416">
          <cell r="B2416" t="str">
            <v>Stratenum</v>
          </cell>
          <cell r="O2416">
            <v>0</v>
          </cell>
        </row>
        <row r="2417">
          <cell r="B2417" t="str">
            <v>Stratenum</v>
          </cell>
          <cell r="O2417">
            <v>0</v>
          </cell>
        </row>
        <row r="2418">
          <cell r="B2418" t="str">
            <v>Stratenum</v>
          </cell>
          <cell r="O2418">
            <v>0</v>
          </cell>
        </row>
        <row r="2419">
          <cell r="B2419" t="str">
            <v>Stratenum</v>
          </cell>
          <cell r="O2419">
            <v>0</v>
          </cell>
        </row>
        <row r="2420">
          <cell r="B2420" t="str">
            <v>Stratenum</v>
          </cell>
          <cell r="O2420">
            <v>0</v>
          </cell>
        </row>
        <row r="2421">
          <cell r="B2421" t="str">
            <v>Stratenum</v>
          </cell>
          <cell r="O2421">
            <v>0</v>
          </cell>
        </row>
        <row r="2422">
          <cell r="B2422" t="str">
            <v>Stratenum</v>
          </cell>
          <cell r="O2422">
            <v>4.0557142857142852</v>
          </cell>
        </row>
        <row r="2423">
          <cell r="B2423" t="str">
            <v>Stratenum</v>
          </cell>
          <cell r="O2423">
            <v>1.7236102719033231</v>
          </cell>
        </row>
        <row r="2424">
          <cell r="B2424" t="str">
            <v>Stratenum</v>
          </cell>
          <cell r="O2424">
            <v>7.8345921450151054E-2</v>
          </cell>
        </row>
        <row r="2425">
          <cell r="B2425" t="str">
            <v>Stratenum</v>
          </cell>
          <cell r="O2425">
            <v>14.997108433734939</v>
          </cell>
        </row>
        <row r="2426">
          <cell r="B2426" t="str">
            <v>AZU HJGM</v>
          </cell>
          <cell r="O2426">
            <v>12.935015772870663</v>
          </cell>
        </row>
        <row r="2427">
          <cell r="B2427" t="str">
            <v>AZU HJGM</v>
          </cell>
          <cell r="O2427">
            <v>14.744126959363991</v>
          </cell>
        </row>
        <row r="2428">
          <cell r="B2428" t="str">
            <v>AZU HJGM</v>
          </cell>
          <cell r="O2428">
            <v>13.031545741324921</v>
          </cell>
        </row>
        <row r="2429">
          <cell r="B2429" t="str">
            <v>AZU HJGM</v>
          </cell>
          <cell r="O2429">
            <v>5.4539432176656151</v>
          </cell>
        </row>
        <row r="2430">
          <cell r="B2430" t="str">
            <v>AZU HJGM</v>
          </cell>
          <cell r="O2430">
            <v>9.3827129337539432</v>
          </cell>
        </row>
        <row r="2431">
          <cell r="B2431" t="str">
            <v>AZU HJGM</v>
          </cell>
          <cell r="O2431">
            <v>74.638821752265855</v>
          </cell>
        </row>
        <row r="2432">
          <cell r="B2432" t="str">
            <v>AZU HJGM</v>
          </cell>
          <cell r="O2432">
            <v>116.79274924471299</v>
          </cell>
        </row>
        <row r="2433">
          <cell r="B2433" t="str">
            <v>AZU HJGM</v>
          </cell>
          <cell r="O2433">
            <v>0</v>
          </cell>
        </row>
        <row r="2434">
          <cell r="B2434" t="str">
            <v>AZU HJGM</v>
          </cell>
          <cell r="O2434">
            <v>16.58009708737864</v>
          </cell>
        </row>
        <row r="2435">
          <cell r="B2435" t="str">
            <v>AZU HJGM</v>
          </cell>
          <cell r="O2435">
            <v>16.714257028112449</v>
          </cell>
        </row>
        <row r="2436">
          <cell r="B2436" t="str">
            <v>AZU HJGM</v>
          </cell>
          <cell r="O2436">
            <v>22.251807228915659</v>
          </cell>
        </row>
        <row r="2437">
          <cell r="B2437" t="str">
            <v>AZU HJGM</v>
          </cell>
          <cell r="O2437">
            <v>21.562025316455699</v>
          </cell>
        </row>
        <row r="2438">
          <cell r="B2438" t="str">
            <v>AZU HJGM</v>
          </cell>
          <cell r="O2438">
            <v>10.151428571428571</v>
          </cell>
        </row>
        <row r="2439">
          <cell r="B2439" t="str">
            <v>AZU HJGM</v>
          </cell>
          <cell r="O2439">
            <v>9.2461847389558223</v>
          </cell>
        </row>
        <row r="2440">
          <cell r="B2440" t="str">
            <v>AZU HJGM</v>
          </cell>
          <cell r="O2440">
            <v>11.044864048338367</v>
          </cell>
        </row>
        <row r="2441">
          <cell r="B2441" t="str">
            <v>AZU HJGM</v>
          </cell>
          <cell r="O2441">
            <v>16.815709969788518</v>
          </cell>
        </row>
        <row r="2442">
          <cell r="B2442" t="str">
            <v>AZU HJGM</v>
          </cell>
          <cell r="O2442">
            <v>13.643655589123867</v>
          </cell>
        </row>
        <row r="2443">
          <cell r="B2443" t="str">
            <v>AZU HJGM</v>
          </cell>
          <cell r="O2443">
            <v>17.580060422960724</v>
          </cell>
        </row>
        <row r="2444">
          <cell r="B2444" t="str">
            <v>AZU HJGM</v>
          </cell>
          <cell r="O2444">
            <v>13.310441767068273</v>
          </cell>
        </row>
        <row r="2445">
          <cell r="B2445" t="str">
            <v>AZU HJGM</v>
          </cell>
          <cell r="O2445">
            <v>5.5415407854984888</v>
          </cell>
        </row>
        <row r="2446">
          <cell r="B2446" t="str">
            <v>AZU HJGM</v>
          </cell>
          <cell r="O2446">
            <v>0</v>
          </cell>
        </row>
        <row r="2447">
          <cell r="B2447" t="str">
            <v>AZU HJGM</v>
          </cell>
          <cell r="O2447">
            <v>36.612386706948641</v>
          </cell>
        </row>
        <row r="2448">
          <cell r="B2448" t="str">
            <v>AZU HJGM</v>
          </cell>
          <cell r="O2448">
            <v>22.251807228915659</v>
          </cell>
        </row>
        <row r="2449">
          <cell r="B2449" t="str">
            <v>AZU HJGM</v>
          </cell>
          <cell r="O2449">
            <v>0</v>
          </cell>
        </row>
        <row r="2450">
          <cell r="B2450" t="str">
            <v>AZU HJGM</v>
          </cell>
          <cell r="O2450">
            <v>18.038670694864049</v>
          </cell>
        </row>
        <row r="2451">
          <cell r="B2451" t="str">
            <v>AZU HJGM</v>
          </cell>
          <cell r="O2451">
            <v>21.94698795180723</v>
          </cell>
        </row>
        <row r="2452">
          <cell r="B2452" t="str">
            <v>AZU HJGM</v>
          </cell>
          <cell r="O2452">
            <v>66.880664652567972</v>
          </cell>
        </row>
        <row r="2453">
          <cell r="B2453" t="str">
            <v>AZU HJGM</v>
          </cell>
          <cell r="O2453">
            <v>0</v>
          </cell>
        </row>
        <row r="2454">
          <cell r="B2454" t="str">
            <v>AZU HJGM</v>
          </cell>
          <cell r="O2454">
            <v>18.038670694864049</v>
          </cell>
        </row>
        <row r="2455">
          <cell r="B2455" t="str">
            <v>AZU HJGM</v>
          </cell>
          <cell r="O2455">
            <v>21.94698795180723</v>
          </cell>
        </row>
        <row r="2456">
          <cell r="B2456" t="str">
            <v>AZU HJGM</v>
          </cell>
          <cell r="O2456">
            <v>0</v>
          </cell>
        </row>
        <row r="2457">
          <cell r="B2457" t="str">
            <v>AZU HJGM</v>
          </cell>
          <cell r="O2457">
            <v>18.038670694864049</v>
          </cell>
        </row>
        <row r="2458">
          <cell r="B2458" t="str">
            <v>AZU HJGM</v>
          </cell>
          <cell r="O2458">
            <v>21.94698795180723</v>
          </cell>
        </row>
        <row r="2459">
          <cell r="B2459" t="str">
            <v>AZU HJGM</v>
          </cell>
          <cell r="O2459">
            <v>7.3743243243243253</v>
          </cell>
        </row>
        <row r="2460">
          <cell r="B2460" t="str">
            <v>AZU HJGM</v>
          </cell>
          <cell r="O2460">
            <v>1.9840399002493763</v>
          </cell>
        </row>
        <row r="2461">
          <cell r="B2461" t="str">
            <v>AZU HJGM</v>
          </cell>
          <cell r="O2461">
            <v>6.4012048192771092</v>
          </cell>
        </row>
        <row r="2462">
          <cell r="B2462" t="str">
            <v>AZU HJGM</v>
          </cell>
          <cell r="O2462">
            <v>13.412048192771087</v>
          </cell>
        </row>
        <row r="2463">
          <cell r="B2463" t="str">
            <v>AZU HJGM</v>
          </cell>
          <cell r="O2463">
            <v>6.4012048192771092</v>
          </cell>
        </row>
        <row r="2464">
          <cell r="B2464" t="str">
            <v>AZU HJGM</v>
          </cell>
          <cell r="O2464">
            <v>1.2268432616115217</v>
          </cell>
        </row>
        <row r="2465">
          <cell r="B2465" t="str">
            <v>AZU HJGM</v>
          </cell>
          <cell r="O2465">
            <v>1.1319201995012469</v>
          </cell>
        </row>
        <row r="2466">
          <cell r="B2466" t="str">
            <v>AZU HJGM</v>
          </cell>
          <cell r="O2466">
            <v>0</v>
          </cell>
        </row>
        <row r="2467">
          <cell r="B2467" t="str">
            <v>AZU HJGM</v>
          </cell>
          <cell r="O2467">
            <v>0</v>
          </cell>
        </row>
        <row r="2468">
          <cell r="B2468" t="str">
            <v>AZU HJGM</v>
          </cell>
          <cell r="O2468">
            <v>2.6471428571428572</v>
          </cell>
        </row>
        <row r="2469">
          <cell r="B2469" t="str">
            <v>AZU HJGM</v>
          </cell>
          <cell r="O2469">
            <v>0</v>
          </cell>
        </row>
        <row r="2470">
          <cell r="B2470" t="str">
            <v>AZU HJGM</v>
          </cell>
          <cell r="O2470">
            <v>21.94698795180723</v>
          </cell>
        </row>
        <row r="2471">
          <cell r="B2471" t="str">
            <v>AZU HJGM</v>
          </cell>
          <cell r="O2471">
            <v>4.8771084337349402</v>
          </cell>
        </row>
        <row r="2472">
          <cell r="B2472" t="str">
            <v>AZU HJGM</v>
          </cell>
          <cell r="O2472">
            <v>4.2674698795180719</v>
          </cell>
        </row>
        <row r="2473">
          <cell r="B2473" t="str">
            <v>AZU HJGM</v>
          </cell>
          <cell r="O2473">
            <v>4.8771084337349402</v>
          </cell>
        </row>
        <row r="2474">
          <cell r="B2474" t="str">
            <v>AZU HJGM</v>
          </cell>
          <cell r="O2474">
            <v>4.572289156626506</v>
          </cell>
        </row>
        <row r="2475">
          <cell r="B2475" t="str">
            <v>AZU HJGM</v>
          </cell>
          <cell r="O2475">
            <v>0</v>
          </cell>
        </row>
        <row r="2476">
          <cell r="B2476" t="str">
            <v>AZU HJGM</v>
          </cell>
          <cell r="O2476">
            <v>9.4527472527472529</v>
          </cell>
        </row>
        <row r="2477">
          <cell r="B2477" t="str">
            <v>AZU HJGM</v>
          </cell>
          <cell r="O2477">
            <v>10.657509157509159</v>
          </cell>
        </row>
        <row r="2478">
          <cell r="B2478" t="str">
            <v>AZU HJGM</v>
          </cell>
          <cell r="O2478">
            <v>0</v>
          </cell>
        </row>
        <row r="2479">
          <cell r="B2479" t="str">
            <v>AZU HJGM</v>
          </cell>
          <cell r="O2479">
            <v>10.051208459214502</v>
          </cell>
        </row>
        <row r="2480">
          <cell r="B2480" t="str">
            <v>AZU HJGM</v>
          </cell>
          <cell r="O2480">
            <v>46.959040590405905</v>
          </cell>
        </row>
        <row r="2481">
          <cell r="B2481" t="str">
            <v>AZU HJGM</v>
          </cell>
          <cell r="O2481">
            <v>0</v>
          </cell>
        </row>
        <row r="2482">
          <cell r="B2482" t="str">
            <v>AZU HJGM</v>
          </cell>
          <cell r="O2482">
            <v>0</v>
          </cell>
        </row>
        <row r="2483">
          <cell r="B2483" t="str">
            <v>AZU HJGM</v>
          </cell>
          <cell r="O2483">
            <v>0</v>
          </cell>
        </row>
        <row r="2484">
          <cell r="B2484" t="str">
            <v>AZU HJGM</v>
          </cell>
          <cell r="O2484">
            <v>0</v>
          </cell>
        </row>
        <row r="2485">
          <cell r="B2485" t="str">
            <v>AZU HJGM</v>
          </cell>
          <cell r="O2485">
            <v>0</v>
          </cell>
        </row>
        <row r="2486">
          <cell r="B2486" t="str">
            <v>AZU HJGM</v>
          </cell>
          <cell r="O2486">
            <v>3.0142144638403985</v>
          </cell>
        </row>
        <row r="2487">
          <cell r="B2487" t="str">
            <v>AZU HJGM</v>
          </cell>
          <cell r="O2487">
            <v>0</v>
          </cell>
        </row>
        <row r="2488">
          <cell r="B2488" t="str">
            <v>AZU HJGM</v>
          </cell>
          <cell r="O2488">
            <v>1.2229607250755288</v>
          </cell>
        </row>
        <row r="2489">
          <cell r="B2489" t="str">
            <v>AZU HJGM</v>
          </cell>
          <cell r="O2489">
            <v>2.1401812688821749</v>
          </cell>
        </row>
        <row r="2490">
          <cell r="B2490" t="str">
            <v>AZU HJGM</v>
          </cell>
          <cell r="O2490">
            <v>12.043173431734317</v>
          </cell>
        </row>
        <row r="2491">
          <cell r="B2491" t="str">
            <v>AZU HJGM</v>
          </cell>
          <cell r="O2491">
            <v>3.132857142857143</v>
          </cell>
        </row>
        <row r="2492">
          <cell r="B2492" t="str">
            <v>AZU HJGM</v>
          </cell>
          <cell r="O2492">
            <v>3.0554054054054056</v>
          </cell>
        </row>
        <row r="2493">
          <cell r="B2493" t="str">
            <v>AZU HJGM</v>
          </cell>
          <cell r="O2493">
            <v>0</v>
          </cell>
        </row>
        <row r="2494">
          <cell r="B2494" t="str">
            <v>AZU HJGM</v>
          </cell>
          <cell r="O2494">
            <v>6.8151291512915124</v>
          </cell>
        </row>
        <row r="2495">
          <cell r="B2495" t="str">
            <v>AZU HJGM</v>
          </cell>
          <cell r="O2495">
            <v>7.5288519637462228</v>
          </cell>
        </row>
        <row r="2496">
          <cell r="B2496" t="str">
            <v>AZU HJGM</v>
          </cell>
          <cell r="O2496">
            <v>2.5329999999999999</v>
          </cell>
        </row>
        <row r="2497">
          <cell r="B2497" t="str">
            <v>AZU HJGM</v>
          </cell>
          <cell r="O2497">
            <v>2.5329999999999999</v>
          </cell>
        </row>
        <row r="2498">
          <cell r="B2498" t="str">
            <v>AZU HJGM</v>
          </cell>
          <cell r="O2498">
            <v>31.212965299684544</v>
          </cell>
        </row>
        <row r="2499">
          <cell r="B2499" t="str">
            <v>AZU HJGM</v>
          </cell>
          <cell r="O2499">
            <v>29.996687697160883</v>
          </cell>
        </row>
        <row r="2500">
          <cell r="B2500" t="str">
            <v>AZU HJGM</v>
          </cell>
          <cell r="O2500">
            <v>30.36832807570978</v>
          </cell>
        </row>
        <row r="2501">
          <cell r="B2501" t="str">
            <v>AZU HJGM</v>
          </cell>
          <cell r="O2501">
            <v>27.530347003154574</v>
          </cell>
        </row>
        <row r="2502">
          <cell r="B2502" t="str">
            <v>AZU HJGM</v>
          </cell>
          <cell r="O2502">
            <v>31.705268138801262</v>
          </cell>
        </row>
        <row r="2503">
          <cell r="B2503" t="str">
            <v>AZU HJGM</v>
          </cell>
          <cell r="O2503">
            <v>19.769337539432176</v>
          </cell>
        </row>
        <row r="2504">
          <cell r="B2504" t="str">
            <v>AZU HJGM</v>
          </cell>
          <cell r="O2504">
            <v>4.8959999999999999</v>
          </cell>
        </row>
        <row r="2505">
          <cell r="B2505" t="str">
            <v>AZU HJGM</v>
          </cell>
          <cell r="O2505">
            <v>7.8498791540785495</v>
          </cell>
        </row>
        <row r="2506">
          <cell r="B2506" t="str">
            <v>AZU HJGM</v>
          </cell>
          <cell r="O2506">
            <v>7.8040181268882174</v>
          </cell>
        </row>
        <row r="2507">
          <cell r="B2507" t="str">
            <v>AZU HJGM</v>
          </cell>
          <cell r="O2507">
            <v>5.6233414449667309</v>
          </cell>
        </row>
        <row r="2508">
          <cell r="B2508" t="str">
            <v>AZU HJGM</v>
          </cell>
          <cell r="O2508">
            <v>0.96227184519442832</v>
          </cell>
        </row>
        <row r="2509">
          <cell r="B2509" t="str">
            <v>AZU HJGM</v>
          </cell>
          <cell r="O2509">
            <v>3.3028571428571429</v>
          </cell>
        </row>
        <row r="2510">
          <cell r="B2510" t="str">
            <v>AZU HJGM</v>
          </cell>
          <cell r="O2510">
            <v>31.488075709779178</v>
          </cell>
        </row>
        <row r="2511">
          <cell r="B2511" t="str">
            <v>AZU HJGM</v>
          </cell>
          <cell r="O2511">
            <v>11.26062350119904</v>
          </cell>
        </row>
        <row r="2512">
          <cell r="B2512" t="str">
            <v>AZU HJGM</v>
          </cell>
          <cell r="O2512">
            <v>11.26062350119904</v>
          </cell>
        </row>
        <row r="2513">
          <cell r="B2513" t="str">
            <v>AZU HJGM</v>
          </cell>
          <cell r="O2513">
            <v>0</v>
          </cell>
        </row>
        <row r="2514">
          <cell r="B2514" t="str">
            <v>AZU HJGM</v>
          </cell>
          <cell r="O2514">
            <v>4.5861027190332324</v>
          </cell>
        </row>
        <row r="2515">
          <cell r="B2515" t="str">
            <v>AZU HJGM</v>
          </cell>
          <cell r="O2515">
            <v>0</v>
          </cell>
        </row>
        <row r="2516">
          <cell r="B2516" t="str">
            <v>AZU HJGM</v>
          </cell>
          <cell r="O2516">
            <v>0</v>
          </cell>
        </row>
        <row r="2517">
          <cell r="B2517" t="str">
            <v>AZU HJGM</v>
          </cell>
          <cell r="O2517">
            <v>0</v>
          </cell>
        </row>
        <row r="2518">
          <cell r="B2518" t="str">
            <v>AZU HJGM</v>
          </cell>
          <cell r="O2518">
            <v>0</v>
          </cell>
        </row>
        <row r="2519">
          <cell r="B2519" t="str">
            <v>AZU HJGM</v>
          </cell>
          <cell r="O2519">
            <v>0</v>
          </cell>
        </row>
        <row r="2520">
          <cell r="B2520" t="str">
            <v>AZU HJGM</v>
          </cell>
          <cell r="O2520">
            <v>0</v>
          </cell>
        </row>
        <row r="2521">
          <cell r="B2521" t="str">
            <v>AZU HJGM</v>
          </cell>
          <cell r="O2521">
            <v>0</v>
          </cell>
        </row>
        <row r="2522">
          <cell r="B2522" t="str">
            <v>AZU HJGM</v>
          </cell>
          <cell r="O2522">
            <v>0</v>
          </cell>
        </row>
        <row r="2523">
          <cell r="B2523" t="str">
            <v>AZU HJGM</v>
          </cell>
          <cell r="O2523">
            <v>0</v>
          </cell>
        </row>
        <row r="2524">
          <cell r="B2524" t="str">
            <v>AZU HJGM</v>
          </cell>
          <cell r="O2524">
            <v>17.713249211356469</v>
          </cell>
        </row>
        <row r="2525">
          <cell r="B2525" t="str">
            <v>AZU HJGM</v>
          </cell>
          <cell r="O2525">
            <v>3.8614285714285717</v>
          </cell>
        </row>
        <row r="2526">
          <cell r="B2526" t="str">
            <v>AZU HJGM</v>
          </cell>
          <cell r="O2526">
            <v>11.851428571428571</v>
          </cell>
        </row>
        <row r="2527">
          <cell r="B2527" t="str">
            <v>AZU HJGM</v>
          </cell>
          <cell r="O2527">
            <v>1.7709215776305445</v>
          </cell>
        </row>
        <row r="2528">
          <cell r="B2528" t="str">
            <v>AZU HJGM</v>
          </cell>
          <cell r="O2528">
            <v>1.1308294411375766</v>
          </cell>
        </row>
        <row r="2529">
          <cell r="B2529" t="str">
            <v>AZU HJGM</v>
          </cell>
          <cell r="O2529">
            <v>0</v>
          </cell>
        </row>
        <row r="2530">
          <cell r="B2530" t="str">
            <v>AZU HJGM</v>
          </cell>
          <cell r="O2530">
            <v>0</v>
          </cell>
        </row>
        <row r="2531">
          <cell r="B2531" t="str">
            <v>AZU HJGM</v>
          </cell>
          <cell r="O2531">
            <v>0</v>
          </cell>
        </row>
        <row r="2532">
          <cell r="B2532" t="str">
            <v>AZU HJGM</v>
          </cell>
          <cell r="O2532">
            <v>1.1708242695176725</v>
          </cell>
        </row>
        <row r="2533">
          <cell r="B2533" t="str">
            <v>AZU HJGM</v>
          </cell>
          <cell r="O2533">
            <v>0.75037406483790525</v>
          </cell>
        </row>
        <row r="2534">
          <cell r="B2534" t="str">
            <v>AZU HJGM</v>
          </cell>
          <cell r="O2534">
            <v>26.214457831325301</v>
          </cell>
        </row>
        <row r="2535">
          <cell r="B2535" t="str">
            <v>AZU HJGM</v>
          </cell>
          <cell r="O2535">
            <v>4.8771084337349402</v>
          </cell>
        </row>
        <row r="2536">
          <cell r="B2536" t="str">
            <v>AZU HJGM</v>
          </cell>
          <cell r="O2536">
            <v>4.8771084337349402</v>
          </cell>
        </row>
        <row r="2537">
          <cell r="B2537" t="str">
            <v>AZU HJGM</v>
          </cell>
          <cell r="O2537">
            <v>4.8771084337349402</v>
          </cell>
        </row>
        <row r="2538">
          <cell r="B2538" t="str">
            <v>AZU HJGM</v>
          </cell>
          <cell r="O2538">
            <v>4.8771084337349402</v>
          </cell>
        </row>
        <row r="2539">
          <cell r="B2539" t="str">
            <v>AZU HJGM</v>
          </cell>
          <cell r="O2539">
            <v>4.177142857142857</v>
          </cell>
        </row>
        <row r="2540">
          <cell r="B2540" t="str">
            <v>AZU HJGM</v>
          </cell>
          <cell r="O2540">
            <v>21.12857142857143</v>
          </cell>
        </row>
        <row r="2541">
          <cell r="B2541" t="str">
            <v>AZU HJGM</v>
          </cell>
          <cell r="O2541">
            <v>0.26670505687206991</v>
          </cell>
        </row>
        <row r="2542">
          <cell r="B2542" t="str">
            <v>AZU HJGM</v>
          </cell>
          <cell r="O2542">
            <v>0.25603685459718711</v>
          </cell>
        </row>
        <row r="2543">
          <cell r="B2543" t="str">
            <v>AZU HJGM</v>
          </cell>
          <cell r="O2543">
            <v>0.85211970074812959</v>
          </cell>
        </row>
        <row r="2544">
          <cell r="B2544" t="str">
            <v>AZU HJGM</v>
          </cell>
          <cell r="O2544">
            <v>4.488643533123029</v>
          </cell>
        </row>
        <row r="2545">
          <cell r="B2545" t="str">
            <v>AZU HJGM</v>
          </cell>
          <cell r="O2545">
            <v>2.5742857142857143</v>
          </cell>
        </row>
        <row r="2546">
          <cell r="B2546" t="str">
            <v>AZU HJGM</v>
          </cell>
          <cell r="O2546">
            <v>2.5014285714285718</v>
          </cell>
        </row>
        <row r="2547">
          <cell r="B2547" t="str">
            <v>AZU HJGM</v>
          </cell>
          <cell r="O2547">
            <v>2.8171428571428572</v>
          </cell>
        </row>
        <row r="2548">
          <cell r="B2548" t="str">
            <v>AZU HJGM</v>
          </cell>
          <cell r="O2548">
            <v>3.4485714285714284</v>
          </cell>
        </row>
        <row r="2549">
          <cell r="B2549" t="str">
            <v>AZU HJGM</v>
          </cell>
          <cell r="O2549">
            <v>5.8854984894259816</v>
          </cell>
        </row>
        <row r="2550">
          <cell r="B2550" t="str">
            <v>AZU HJGM</v>
          </cell>
          <cell r="O2550">
            <v>9.7012618296529975</v>
          </cell>
        </row>
        <row r="2551">
          <cell r="B2551" t="str">
            <v>AZU HJGM</v>
          </cell>
          <cell r="O2551">
            <v>25.242586750788643</v>
          </cell>
        </row>
        <row r="2552">
          <cell r="B2552" t="str">
            <v>AZU HJGM</v>
          </cell>
          <cell r="O2552">
            <v>8.573888888888888</v>
          </cell>
        </row>
        <row r="2553">
          <cell r="B2553" t="str">
            <v>AZU HJGM</v>
          </cell>
          <cell r="O2553">
            <v>17.278864353312301</v>
          </cell>
        </row>
        <row r="2554">
          <cell r="B2554" t="str">
            <v>AZU HJGM</v>
          </cell>
          <cell r="O2554">
            <v>1.2908524752608184</v>
          </cell>
        </row>
        <row r="2555">
          <cell r="B2555" t="str">
            <v>AZU HJGM</v>
          </cell>
          <cell r="O2555">
            <v>2.2585714285714289</v>
          </cell>
        </row>
        <row r="2556">
          <cell r="B2556" t="str">
            <v>AZU HJGM</v>
          </cell>
          <cell r="O2556">
            <v>3.0574018126888216</v>
          </cell>
        </row>
        <row r="2557">
          <cell r="B2557" t="str">
            <v>AZU HJGM</v>
          </cell>
          <cell r="O2557">
            <v>45.975679758308154</v>
          </cell>
        </row>
        <row r="2558">
          <cell r="B2558" t="str">
            <v>AZU HJGM</v>
          </cell>
          <cell r="O2558">
            <v>48.264984227129339</v>
          </cell>
        </row>
        <row r="2559">
          <cell r="B2559" t="str">
            <v>AZU HJGM</v>
          </cell>
          <cell r="O2559">
            <v>5.79179810725552</v>
          </cell>
        </row>
        <row r="2560">
          <cell r="B2560" t="str">
            <v>AZU HJGM</v>
          </cell>
          <cell r="O2560">
            <v>2.7442857142857142</v>
          </cell>
        </row>
        <row r="2561">
          <cell r="B2561" t="str">
            <v>AZU HJGM</v>
          </cell>
          <cell r="O2561">
            <v>2.5985714285714283</v>
          </cell>
        </row>
        <row r="2562">
          <cell r="B2562" t="str">
            <v>AZU HJGM</v>
          </cell>
          <cell r="O2562">
            <v>2.5499999999999998</v>
          </cell>
        </row>
        <row r="2563">
          <cell r="B2563" t="str">
            <v>AZU HJGM</v>
          </cell>
          <cell r="O2563">
            <v>2.6471428571428572</v>
          </cell>
        </row>
        <row r="2564">
          <cell r="B2564" t="str">
            <v>AZU HJGM</v>
          </cell>
          <cell r="O2564">
            <v>7.5435068164187848</v>
          </cell>
        </row>
        <row r="2565">
          <cell r="B2565" t="str">
            <v>AZU HJGM</v>
          </cell>
          <cell r="O2565">
            <v>19.111510791366907</v>
          </cell>
        </row>
        <row r="2566">
          <cell r="B2566" t="str">
            <v>AZU HJGM</v>
          </cell>
          <cell r="O2566">
            <v>28.816012084592145</v>
          </cell>
        </row>
        <row r="2567">
          <cell r="B2567" t="str">
            <v>AZU HJGM</v>
          </cell>
          <cell r="O2567">
            <v>26.642271293375394</v>
          </cell>
        </row>
        <row r="2568">
          <cell r="B2568" t="str">
            <v>AZU HJGM</v>
          </cell>
          <cell r="O2568">
            <v>1.1841704525119905</v>
          </cell>
        </row>
        <row r="2569">
          <cell r="B2569" t="str">
            <v>AZU HJGM</v>
          </cell>
          <cell r="O2569">
            <v>2.4528571428571428</v>
          </cell>
        </row>
        <row r="2570">
          <cell r="B2570" t="str">
            <v>AZU HJGM</v>
          </cell>
          <cell r="O2570">
            <v>2.971987951807229</v>
          </cell>
        </row>
        <row r="2571">
          <cell r="B2571" t="str">
            <v>AZU HJGM</v>
          </cell>
          <cell r="O2571">
            <v>12.955740181268881</v>
          </cell>
        </row>
        <row r="2572">
          <cell r="B2572" t="str">
            <v>AZU HJGM</v>
          </cell>
          <cell r="O2572">
            <v>1.5287009063444108</v>
          </cell>
        </row>
        <row r="2573">
          <cell r="B2573" t="str">
            <v>AZU HJGM</v>
          </cell>
          <cell r="O2573">
            <v>0</v>
          </cell>
        </row>
        <row r="2574">
          <cell r="B2574" t="str">
            <v>AZU HJGM</v>
          </cell>
          <cell r="O2574">
            <v>0</v>
          </cell>
        </row>
        <row r="2575">
          <cell r="B2575" t="str">
            <v>AZU HJGM</v>
          </cell>
          <cell r="O2575">
            <v>6.7060240963855433</v>
          </cell>
        </row>
        <row r="2576">
          <cell r="B2576" t="str">
            <v>AZU HJGM</v>
          </cell>
          <cell r="O2576">
            <v>6.7060240963855433</v>
          </cell>
        </row>
        <row r="2577">
          <cell r="B2577" t="str">
            <v>AZU HJGM</v>
          </cell>
          <cell r="O2577">
            <v>1.0407326840157087</v>
          </cell>
        </row>
        <row r="2578">
          <cell r="B2578" t="str">
            <v>AZU HJGM</v>
          </cell>
          <cell r="O2578">
            <v>0</v>
          </cell>
        </row>
        <row r="2579">
          <cell r="B2579" t="str">
            <v>AZU HJGM</v>
          </cell>
          <cell r="O2579">
            <v>15.401661631419937</v>
          </cell>
        </row>
        <row r="2580">
          <cell r="B2580" t="str">
            <v>AZU HJGM</v>
          </cell>
          <cell r="O2580">
            <v>3.9626506024096391</v>
          </cell>
        </row>
        <row r="2581">
          <cell r="B2581" t="str">
            <v>AZU HJGM</v>
          </cell>
          <cell r="O2581">
            <v>3.9626506024096391</v>
          </cell>
        </row>
        <row r="2582">
          <cell r="B2582" t="str">
            <v>AZU HJGM</v>
          </cell>
          <cell r="O2582">
            <v>18.955891238670695</v>
          </cell>
        </row>
        <row r="2583">
          <cell r="B2583" t="str">
            <v>AZU HJGM</v>
          </cell>
          <cell r="O2583">
            <v>3.5457142857142854</v>
          </cell>
        </row>
        <row r="2584">
          <cell r="B2584" t="str">
            <v>AZU HJGM</v>
          </cell>
          <cell r="O2584">
            <v>4.1042857142857141</v>
          </cell>
        </row>
        <row r="2585">
          <cell r="B2585" t="str">
            <v>AZU HJGM</v>
          </cell>
          <cell r="O2585">
            <v>8.2513189448441242</v>
          </cell>
        </row>
        <row r="2586">
          <cell r="B2586" t="str">
            <v>AZU HJGM</v>
          </cell>
          <cell r="O2586">
            <v>8.858033573141487</v>
          </cell>
        </row>
        <row r="2587">
          <cell r="B2587" t="str">
            <v>AZU HJGM</v>
          </cell>
          <cell r="O2587">
            <v>4.1042857142857141</v>
          </cell>
        </row>
        <row r="2588">
          <cell r="B2588" t="str">
            <v>AZU HJGM</v>
          </cell>
          <cell r="O2588">
            <v>2.5257142857142858</v>
          </cell>
        </row>
        <row r="2589">
          <cell r="B2589" t="str">
            <v>AZU HJGM</v>
          </cell>
          <cell r="O2589">
            <v>3.74</v>
          </cell>
        </row>
        <row r="2590">
          <cell r="B2590" t="str">
            <v>AZU HJGM</v>
          </cell>
          <cell r="O2590">
            <v>2.7685714285714287</v>
          </cell>
        </row>
        <row r="2591">
          <cell r="B2591" t="str">
            <v>AZU HJGM</v>
          </cell>
          <cell r="O2591">
            <v>3.132857142857143</v>
          </cell>
        </row>
        <row r="2592">
          <cell r="B2592" t="str">
            <v>AZU HJGM</v>
          </cell>
          <cell r="O2592">
            <v>3.1085714285714285</v>
          </cell>
        </row>
        <row r="2593">
          <cell r="B2593" t="str">
            <v>AZU HJGM</v>
          </cell>
          <cell r="O2593">
            <v>3.157142857142857</v>
          </cell>
        </row>
        <row r="2594">
          <cell r="B2594" t="str">
            <v>AZU HJGM</v>
          </cell>
          <cell r="O2594">
            <v>1.2908524752608184</v>
          </cell>
        </row>
        <row r="2595">
          <cell r="B2595" t="str">
            <v>AZU HJGM</v>
          </cell>
          <cell r="O2595">
            <v>0</v>
          </cell>
        </row>
        <row r="2596">
          <cell r="B2596" t="str">
            <v>AZU HJGM</v>
          </cell>
          <cell r="O2596">
            <v>0</v>
          </cell>
        </row>
        <row r="2597">
          <cell r="B2597" t="str">
            <v>AZU HJGM</v>
          </cell>
          <cell r="O2597">
            <v>0.32004606824648391</v>
          </cell>
        </row>
        <row r="2598">
          <cell r="B2598" t="str">
            <v>AZU HJGM</v>
          </cell>
          <cell r="O2598">
            <v>0</v>
          </cell>
        </row>
        <row r="2599">
          <cell r="B2599" t="str">
            <v>AZU HJGM</v>
          </cell>
          <cell r="O2599">
            <v>3.3530120481927717</v>
          </cell>
        </row>
        <row r="2600">
          <cell r="B2600" t="str">
            <v>AZU HJGM</v>
          </cell>
          <cell r="O2600">
            <v>3.3530120481927717</v>
          </cell>
        </row>
        <row r="2601">
          <cell r="B2601" t="str">
            <v>AZU HJGM</v>
          </cell>
          <cell r="O2601">
            <v>3.3530120481927717</v>
          </cell>
        </row>
        <row r="2602">
          <cell r="B2602" t="str">
            <v>AZU HJGM</v>
          </cell>
          <cell r="O2602">
            <v>3.3530120481927717</v>
          </cell>
        </row>
        <row r="2603">
          <cell r="B2603" t="str">
            <v>AZU HJGM</v>
          </cell>
          <cell r="O2603">
            <v>9.1445783132530121</v>
          </cell>
        </row>
        <row r="2604">
          <cell r="B2604" t="str">
            <v>AZU HJGM</v>
          </cell>
          <cell r="O2604">
            <v>9.1445783132530121</v>
          </cell>
        </row>
        <row r="2605">
          <cell r="B2605" t="str">
            <v>AZU HJGM</v>
          </cell>
          <cell r="O2605">
            <v>0</v>
          </cell>
        </row>
        <row r="2606">
          <cell r="B2606" t="str">
            <v>AZU HJGM</v>
          </cell>
          <cell r="O2606">
            <v>27.134441087613293</v>
          </cell>
        </row>
        <row r="2607">
          <cell r="B2607" t="str">
            <v>AZU HJGM</v>
          </cell>
          <cell r="O2607">
            <v>90.913186813186812</v>
          </cell>
        </row>
        <row r="2608">
          <cell r="B2608" t="str">
            <v>AZU HJGM</v>
          </cell>
          <cell r="O2608">
            <v>29.192307692307693</v>
          </cell>
        </row>
        <row r="2609">
          <cell r="B2609" t="str">
            <v>AZU HJGM</v>
          </cell>
          <cell r="O2609">
            <v>23.631868131868131</v>
          </cell>
        </row>
        <row r="2610">
          <cell r="B2610" t="str">
            <v>AZU HJGM</v>
          </cell>
          <cell r="O2610">
            <v>0</v>
          </cell>
        </row>
        <row r="2611">
          <cell r="B2611" t="str">
            <v>AZU HJGM</v>
          </cell>
          <cell r="O2611">
            <v>3.4289377289377292</v>
          </cell>
        </row>
        <row r="2612">
          <cell r="B2612" t="str">
            <v>AZU HJGM</v>
          </cell>
          <cell r="O2612">
            <v>13.900315457413249</v>
          </cell>
        </row>
        <row r="2613">
          <cell r="B2613" t="str">
            <v>AZU HJGM</v>
          </cell>
          <cell r="O2613">
            <v>16.588644688644688</v>
          </cell>
        </row>
        <row r="2614">
          <cell r="B2614" t="str">
            <v>AZU HJGM</v>
          </cell>
          <cell r="O2614">
            <v>6.12</v>
          </cell>
        </row>
        <row r="2615">
          <cell r="B2615" t="str">
            <v>AZU HJGM</v>
          </cell>
          <cell r="O2615">
            <v>15.34826498422713</v>
          </cell>
        </row>
        <row r="2616">
          <cell r="B2616" t="str">
            <v>AZU HJGM</v>
          </cell>
          <cell r="O2616">
            <v>39.593353474320239</v>
          </cell>
        </row>
        <row r="2617">
          <cell r="B2617" t="str">
            <v>AZU HJGM</v>
          </cell>
          <cell r="O2617">
            <v>21.036996336996339</v>
          </cell>
        </row>
        <row r="2618">
          <cell r="B2618" t="str">
            <v>AZU HJGM</v>
          </cell>
          <cell r="O2618">
            <v>47.078388278388275</v>
          </cell>
        </row>
        <row r="2619">
          <cell r="B2619" t="str">
            <v>AZU HJGM</v>
          </cell>
          <cell r="O2619">
            <v>72.47106227106228</v>
          </cell>
        </row>
        <row r="2620">
          <cell r="B2620" t="str">
            <v>AZU HJGM</v>
          </cell>
          <cell r="O2620">
            <v>0.84078549848942596</v>
          </cell>
        </row>
        <row r="2621">
          <cell r="B2621" t="str">
            <v>AZU HJGM</v>
          </cell>
          <cell r="O2621">
            <v>11.103797468354431</v>
          </cell>
        </row>
        <row r="2622">
          <cell r="B2622" t="str">
            <v>AZU HJGM</v>
          </cell>
          <cell r="O2622">
            <v>16.866666666666667</v>
          </cell>
        </row>
        <row r="2623">
          <cell r="B2623" t="str">
            <v>AZU HJGM</v>
          </cell>
          <cell r="O2623">
            <v>6.1164835164835161</v>
          </cell>
        </row>
        <row r="2624">
          <cell r="B2624" t="str">
            <v>AZU HJGM</v>
          </cell>
          <cell r="O2624">
            <v>18.7756446991404</v>
          </cell>
        </row>
        <row r="2625">
          <cell r="B2625" t="str">
            <v>AZU HJGM</v>
          </cell>
          <cell r="O2625">
            <v>15.974924471299092</v>
          </cell>
        </row>
        <row r="2626">
          <cell r="B2626" t="str">
            <v>AZU HJGM</v>
          </cell>
          <cell r="O2626">
            <v>1.2993957703927492</v>
          </cell>
        </row>
        <row r="2627">
          <cell r="B2627" t="str">
            <v>AZU HJGM</v>
          </cell>
          <cell r="O2627">
            <v>2.1949367088607596</v>
          </cell>
        </row>
        <row r="2628">
          <cell r="B2628" t="str">
            <v>AZU HJGM</v>
          </cell>
          <cell r="O2628">
            <v>1.2993957703927492</v>
          </cell>
        </row>
        <row r="2629">
          <cell r="B2629" t="str">
            <v>AZU HJGM</v>
          </cell>
          <cell r="O2629">
            <v>0.19077306733167082</v>
          </cell>
        </row>
        <row r="2630">
          <cell r="B2630" t="str">
            <v>AZU HJGM</v>
          </cell>
          <cell r="O2630">
            <v>0</v>
          </cell>
        </row>
        <row r="2631">
          <cell r="B2631" t="str">
            <v>AZU HJGM</v>
          </cell>
          <cell r="O2631">
            <v>0.19077306733167082</v>
          </cell>
        </row>
        <row r="2632">
          <cell r="B2632" t="str">
            <v>AZU HJGM</v>
          </cell>
          <cell r="O2632">
            <v>8.534561819906239E-2</v>
          </cell>
        </row>
        <row r="2633">
          <cell r="B2633" t="str">
            <v>AZU HJGM</v>
          </cell>
          <cell r="O2633">
            <v>9.6013820473945174E-2</v>
          </cell>
        </row>
        <row r="2634">
          <cell r="B2634" t="str">
            <v>AZU HJGM</v>
          </cell>
          <cell r="O2634">
            <v>3.157142857142857</v>
          </cell>
        </row>
        <row r="2635">
          <cell r="B2635" t="str">
            <v>AZU HJGM</v>
          </cell>
          <cell r="O2635">
            <v>2.4531645569620255</v>
          </cell>
        </row>
        <row r="2636">
          <cell r="B2636" t="str">
            <v>AZU HJGM</v>
          </cell>
          <cell r="O2636">
            <v>4.8747634069400627</v>
          </cell>
        </row>
        <row r="2637">
          <cell r="B2637" t="str">
            <v>AZU HJGM</v>
          </cell>
          <cell r="O2637">
            <v>0.71476955241714746</v>
          </cell>
        </row>
        <row r="2638">
          <cell r="B2638" t="str">
            <v>AZU HJGM</v>
          </cell>
          <cell r="O2638">
            <v>2.5499999999999998</v>
          </cell>
        </row>
        <row r="2639">
          <cell r="B2639" t="str">
            <v>AZU HJGM</v>
          </cell>
          <cell r="O2639">
            <v>6.2261829652996843</v>
          </cell>
        </row>
        <row r="2640">
          <cell r="B2640" t="str">
            <v>AZU HJGM</v>
          </cell>
          <cell r="O2640">
            <v>5.8531645569620254</v>
          </cell>
        </row>
        <row r="2641">
          <cell r="B2641" t="str">
            <v>AZU HJGM</v>
          </cell>
          <cell r="O2641">
            <v>5.8531645569620254</v>
          </cell>
        </row>
        <row r="2642">
          <cell r="B2642" t="str">
            <v>AZU HJGM</v>
          </cell>
          <cell r="O2642">
            <v>6.4126582278481017</v>
          </cell>
        </row>
        <row r="2643">
          <cell r="B2643" t="str">
            <v>AZU HJGM</v>
          </cell>
          <cell r="O2643">
            <v>6.4126582278481017</v>
          </cell>
        </row>
        <row r="2644">
          <cell r="B2644" t="str">
            <v>AZU HJGM</v>
          </cell>
          <cell r="O2644">
            <v>10.425236593059937</v>
          </cell>
        </row>
        <row r="2645">
          <cell r="B2645" t="str">
            <v>AZU HJGM</v>
          </cell>
          <cell r="O2645">
            <v>0</v>
          </cell>
        </row>
        <row r="2646">
          <cell r="B2646" t="str">
            <v>AZU HJGM</v>
          </cell>
          <cell r="O2646">
            <v>0</v>
          </cell>
        </row>
        <row r="2647">
          <cell r="B2647" t="str">
            <v>AZU HJGM</v>
          </cell>
          <cell r="O2647">
            <v>1.300915855019636</v>
          </cell>
        </row>
        <row r="2648">
          <cell r="B2648" t="str">
            <v>AZU HJGM</v>
          </cell>
          <cell r="O2648">
            <v>3.0481927710843375</v>
          </cell>
        </row>
        <row r="2649">
          <cell r="B2649" t="str">
            <v>AZU HJGM</v>
          </cell>
          <cell r="O2649">
            <v>3.0481927710843375</v>
          </cell>
        </row>
        <row r="2650">
          <cell r="B2650" t="str">
            <v>AZU HJGM</v>
          </cell>
          <cell r="O2650">
            <v>0.75744236151667854</v>
          </cell>
        </row>
        <row r="2651">
          <cell r="B2651" t="str">
            <v>AZU HJGM</v>
          </cell>
          <cell r="O2651">
            <v>3.0481927710843375</v>
          </cell>
        </row>
        <row r="2652">
          <cell r="B2652" t="str">
            <v>AZU HJGM</v>
          </cell>
          <cell r="O2652">
            <v>3.0481927710843375</v>
          </cell>
        </row>
        <row r="2653">
          <cell r="B2653" t="str">
            <v>AZU HJGM</v>
          </cell>
          <cell r="O2653">
            <v>11.278313253012049</v>
          </cell>
        </row>
        <row r="2654">
          <cell r="B2654" t="str">
            <v>AZU HJGM</v>
          </cell>
          <cell r="O2654">
            <v>10.973493975903615</v>
          </cell>
        </row>
        <row r="2655">
          <cell r="B2655" t="str">
            <v>AZU HJGM</v>
          </cell>
          <cell r="O2655">
            <v>0</v>
          </cell>
        </row>
        <row r="2656">
          <cell r="B2656" t="str">
            <v>AZU HJGM</v>
          </cell>
          <cell r="O2656">
            <v>24.573867069486404</v>
          </cell>
        </row>
        <row r="2657">
          <cell r="B2657" t="str">
            <v>AZU HJGM</v>
          </cell>
          <cell r="O2657">
            <v>2.7442857142857142</v>
          </cell>
        </row>
        <row r="2658">
          <cell r="B2658" t="str">
            <v>AZU HJGM</v>
          </cell>
          <cell r="O2658">
            <v>3.06</v>
          </cell>
        </row>
        <row r="2659">
          <cell r="B2659" t="str">
            <v>AZU HJGM</v>
          </cell>
          <cell r="O2659">
            <v>2.6471428571428572</v>
          </cell>
        </row>
        <row r="2660">
          <cell r="B2660" t="str">
            <v>AZU HJGM</v>
          </cell>
          <cell r="O2660">
            <v>3.6914285714285713</v>
          </cell>
        </row>
        <row r="2661">
          <cell r="B2661" t="str">
            <v>AZU HJGM</v>
          </cell>
          <cell r="O2661">
            <v>8.68769716088328</v>
          </cell>
        </row>
        <row r="2662">
          <cell r="B2662" t="str">
            <v>AZU HJGM</v>
          </cell>
          <cell r="O2662">
            <v>2.8171428571428572</v>
          </cell>
        </row>
        <row r="2663">
          <cell r="B2663" t="str">
            <v>AZU HJGM</v>
          </cell>
          <cell r="O2663">
            <v>3.4242857142857144</v>
          </cell>
        </row>
        <row r="2664">
          <cell r="B2664" t="str">
            <v>AZU HJGM</v>
          </cell>
          <cell r="O2664">
            <v>2.7685714285714287</v>
          </cell>
        </row>
        <row r="2665">
          <cell r="B2665" t="str">
            <v>AZU HJGM</v>
          </cell>
          <cell r="O2665">
            <v>3.132857142857143</v>
          </cell>
        </row>
        <row r="2666">
          <cell r="B2666" t="str">
            <v>AZU HJGM</v>
          </cell>
          <cell r="O2666">
            <v>3.132857142857143</v>
          </cell>
        </row>
        <row r="2667">
          <cell r="B2667" t="str">
            <v>AZU HJGM</v>
          </cell>
          <cell r="O2667">
            <v>3.0481927710843375</v>
          </cell>
        </row>
        <row r="2668">
          <cell r="B2668" t="str">
            <v>AZU HJGM</v>
          </cell>
          <cell r="O2668">
            <v>3.0481927710843375</v>
          </cell>
        </row>
        <row r="2669">
          <cell r="B2669" t="str">
            <v>AZU HJGM</v>
          </cell>
          <cell r="O2669">
            <v>9.4493975903614462</v>
          </cell>
        </row>
        <row r="2670">
          <cell r="B2670" t="str">
            <v>AZU HJGM</v>
          </cell>
          <cell r="O2670">
            <v>9.4493975903614462</v>
          </cell>
        </row>
        <row r="2671">
          <cell r="B2671" t="str">
            <v>AZU HJGM</v>
          </cell>
          <cell r="O2671">
            <v>3.0481927710843375</v>
          </cell>
        </row>
        <row r="2672">
          <cell r="B2672" t="str">
            <v>AZU HJGM</v>
          </cell>
          <cell r="O2672">
            <v>3.0481927710843375</v>
          </cell>
        </row>
        <row r="2673">
          <cell r="B2673" t="str">
            <v>AZU HJGM</v>
          </cell>
          <cell r="O2673">
            <v>0</v>
          </cell>
        </row>
        <row r="2674">
          <cell r="B2674" t="str">
            <v>AZU HJGM</v>
          </cell>
          <cell r="O2674">
            <v>1.300915855019636</v>
          </cell>
        </row>
        <row r="2675">
          <cell r="B2675" t="str">
            <v>AZU HJGM</v>
          </cell>
          <cell r="O2675">
            <v>0</v>
          </cell>
        </row>
        <row r="2676">
          <cell r="B2676" t="str">
            <v>AZU HJGM</v>
          </cell>
          <cell r="O2676">
            <v>0</v>
          </cell>
        </row>
        <row r="2677">
          <cell r="B2677" t="str">
            <v>AZU HJGM</v>
          </cell>
          <cell r="O2677">
            <v>1.7197885196374623</v>
          </cell>
        </row>
        <row r="2678">
          <cell r="B2678" t="str">
            <v>AZU HJGM</v>
          </cell>
          <cell r="O2678">
            <v>1.9367088607594938</v>
          </cell>
        </row>
        <row r="2679">
          <cell r="B2679" t="str">
            <v>AZU HJGM</v>
          </cell>
          <cell r="O2679">
            <v>29.98862385321101</v>
          </cell>
        </row>
        <row r="2680">
          <cell r="B2680" t="str">
            <v>AZU HJGM</v>
          </cell>
          <cell r="O2680">
            <v>12.000302114803624</v>
          </cell>
        </row>
        <row r="2681">
          <cell r="B2681" t="str">
            <v>AZU HJGM</v>
          </cell>
          <cell r="O2681">
            <v>2.7097233778202305</v>
          </cell>
        </row>
        <row r="2682">
          <cell r="B2682" t="str">
            <v>AZU HJGM</v>
          </cell>
          <cell r="O2682">
            <v>0</v>
          </cell>
        </row>
        <row r="2683">
          <cell r="B2683" t="str">
            <v>AZU HJGM</v>
          </cell>
          <cell r="O2683">
            <v>0</v>
          </cell>
        </row>
        <row r="2684">
          <cell r="B2684" t="str">
            <v>AZU HJGM</v>
          </cell>
          <cell r="O2684">
            <v>19.146978851963745</v>
          </cell>
        </row>
        <row r="2685">
          <cell r="B2685" t="str">
            <v>AZU HJGM</v>
          </cell>
          <cell r="O2685">
            <v>7.2798887122416538</v>
          </cell>
        </row>
        <row r="2686">
          <cell r="B2686" t="str">
            <v>AZU HJGM</v>
          </cell>
          <cell r="O2686">
            <v>1.5599761526232114</v>
          </cell>
        </row>
        <row r="2687">
          <cell r="B2687" t="str">
            <v>AZU HJGM</v>
          </cell>
          <cell r="O2687">
            <v>0.8319872813990461</v>
          </cell>
        </row>
        <row r="2688">
          <cell r="B2688" t="str">
            <v>AZU HJGM</v>
          </cell>
          <cell r="O2688">
            <v>7.7998807631160574</v>
          </cell>
        </row>
        <row r="2689">
          <cell r="B2689" t="str">
            <v>AZU HJGM</v>
          </cell>
          <cell r="O2689">
            <v>1.5599761526232114</v>
          </cell>
        </row>
        <row r="2690">
          <cell r="B2690" t="str">
            <v>AZU HJGM</v>
          </cell>
          <cell r="O2690">
            <v>0.8319872813990461</v>
          </cell>
        </row>
        <row r="2691">
          <cell r="B2691" t="str">
            <v>AZU HJGM</v>
          </cell>
          <cell r="O2691">
            <v>5.8239109697933227</v>
          </cell>
        </row>
        <row r="2692">
          <cell r="B2692" t="str">
            <v>AZU HJGM</v>
          </cell>
          <cell r="O2692">
            <v>0.87479258654038927</v>
          </cell>
        </row>
        <row r="2693">
          <cell r="B2693" t="str">
            <v>AZU HJGM</v>
          </cell>
          <cell r="O2693">
            <v>12.167813990461049</v>
          </cell>
        </row>
        <row r="2694">
          <cell r="B2694" t="str">
            <v>AZU HJGM</v>
          </cell>
          <cell r="O2694">
            <v>10.199999999999999</v>
          </cell>
        </row>
        <row r="2695">
          <cell r="B2695" t="str">
            <v>AZU HJGM</v>
          </cell>
          <cell r="O2695">
            <v>1.9914285714285713</v>
          </cell>
        </row>
        <row r="2696">
          <cell r="B2696" t="str">
            <v>AZU HJGM</v>
          </cell>
          <cell r="O2696">
            <v>16.743744038155803</v>
          </cell>
        </row>
        <row r="2697">
          <cell r="B2697" t="str">
            <v>AZU HJGM</v>
          </cell>
          <cell r="O2697">
            <v>8.1118759936406999</v>
          </cell>
        </row>
        <row r="2698">
          <cell r="B2698" t="str">
            <v>AZU HJGM</v>
          </cell>
          <cell r="O2698">
            <v>16.535747217806041</v>
          </cell>
        </row>
        <row r="2699">
          <cell r="B2699" t="str">
            <v>AZU HJGM</v>
          </cell>
          <cell r="O2699">
            <v>8.0078775834658185</v>
          </cell>
        </row>
        <row r="2700">
          <cell r="B2700" t="str">
            <v>AZU HJGM</v>
          </cell>
          <cell r="O2700">
            <v>16.743744038155803</v>
          </cell>
        </row>
        <row r="2701">
          <cell r="B2701" t="str">
            <v>AZU HJGM</v>
          </cell>
          <cell r="O2701">
            <v>8.1118759936406999</v>
          </cell>
        </row>
        <row r="2702">
          <cell r="B2702" t="str">
            <v>AZU HJGM</v>
          </cell>
          <cell r="O2702">
            <v>2.2879650238473768</v>
          </cell>
        </row>
        <row r="2703">
          <cell r="B2703" t="str">
            <v>AZU HJGM</v>
          </cell>
          <cell r="O2703">
            <v>1.1439825119236884</v>
          </cell>
        </row>
        <row r="2704">
          <cell r="B2704" t="str">
            <v>AZU HJGM</v>
          </cell>
          <cell r="O2704">
            <v>37.855421303656598</v>
          </cell>
        </row>
        <row r="2705">
          <cell r="B2705" t="str">
            <v>AZU HJGM</v>
          </cell>
          <cell r="O2705">
            <v>119.27142857142857</v>
          </cell>
        </row>
        <row r="2706">
          <cell r="B2706" t="str">
            <v>AZU HJGM</v>
          </cell>
          <cell r="O2706">
            <v>15.93992673992674</v>
          </cell>
        </row>
        <row r="2707">
          <cell r="B2707" t="str">
            <v>AZU HJGM</v>
          </cell>
          <cell r="O2707">
            <v>10.101465201465203</v>
          </cell>
        </row>
        <row r="2708">
          <cell r="B2708" t="str">
            <v>AZU HJGM</v>
          </cell>
          <cell r="O2708">
            <v>25.207326007326007</v>
          </cell>
        </row>
        <row r="2709">
          <cell r="B2709" t="str">
            <v>AZU HJGM</v>
          </cell>
          <cell r="O2709">
            <v>193.31794871794872</v>
          </cell>
        </row>
        <row r="2710">
          <cell r="B2710" t="str">
            <v>AZU HJGM</v>
          </cell>
          <cell r="O2710">
            <v>0</v>
          </cell>
        </row>
        <row r="2711">
          <cell r="B2711" t="str">
            <v>AZU HJGM</v>
          </cell>
          <cell r="O2711">
            <v>0</v>
          </cell>
        </row>
        <row r="2712">
          <cell r="B2712" t="str">
            <v>AZU HJGM</v>
          </cell>
          <cell r="O2712">
            <v>11.028205128205128</v>
          </cell>
        </row>
        <row r="2713">
          <cell r="B2713" t="str">
            <v>AZU HJGM</v>
          </cell>
          <cell r="O2713">
            <v>15.013186813186813</v>
          </cell>
        </row>
        <row r="2714">
          <cell r="B2714" t="str">
            <v>AZU HJGM</v>
          </cell>
          <cell r="O2714">
            <v>8.977287066246058</v>
          </cell>
        </row>
        <row r="2715">
          <cell r="B2715" t="str">
            <v>AZU HJGM</v>
          </cell>
          <cell r="O2715">
            <v>9.2186119873817045</v>
          </cell>
        </row>
        <row r="2716">
          <cell r="B2716" t="str">
            <v>AZU HJGM</v>
          </cell>
          <cell r="O2716">
            <v>0</v>
          </cell>
        </row>
        <row r="2717">
          <cell r="B2717" t="str">
            <v>AZU HJGM</v>
          </cell>
          <cell r="O2717">
            <v>0</v>
          </cell>
        </row>
        <row r="2718">
          <cell r="B2718" t="str">
            <v>AZU HJGM</v>
          </cell>
          <cell r="O2718">
            <v>1.300915855019636</v>
          </cell>
        </row>
        <row r="2719">
          <cell r="B2719" t="str">
            <v>AZU HJGM</v>
          </cell>
          <cell r="O2719">
            <v>0</v>
          </cell>
        </row>
        <row r="2720">
          <cell r="B2720" t="str">
            <v>AZU HJGM</v>
          </cell>
          <cell r="O2720">
            <v>10.973493975903615</v>
          </cell>
        </row>
        <row r="2721">
          <cell r="B2721" t="str">
            <v>AZU HJGM</v>
          </cell>
          <cell r="O2721">
            <v>3.3530120481927717</v>
          </cell>
        </row>
        <row r="2722">
          <cell r="B2722" t="str">
            <v>AZU HJGM</v>
          </cell>
          <cell r="O2722">
            <v>3.3530120481927717</v>
          </cell>
        </row>
        <row r="2723">
          <cell r="B2723" t="str">
            <v>AZU HJGM</v>
          </cell>
          <cell r="O2723">
            <v>21.642168674698794</v>
          </cell>
        </row>
        <row r="2724">
          <cell r="B2724" t="str">
            <v>AZU HJGM</v>
          </cell>
          <cell r="O2724">
            <v>3.3530120481927717</v>
          </cell>
        </row>
        <row r="2725">
          <cell r="B2725" t="str">
            <v>AZU HJGM</v>
          </cell>
          <cell r="O2725">
            <v>3.3530120481927717</v>
          </cell>
        </row>
        <row r="2726">
          <cell r="B2726" t="str">
            <v>AZU HJGM</v>
          </cell>
          <cell r="O2726">
            <v>10.973493975903615</v>
          </cell>
        </row>
        <row r="2727">
          <cell r="B2727" t="str">
            <v>AZU HJGM</v>
          </cell>
          <cell r="O2727">
            <v>19.796676737160119</v>
          </cell>
        </row>
        <row r="2728">
          <cell r="B2728" t="str">
            <v>AZU HJGM</v>
          </cell>
          <cell r="O2728">
            <v>3.5942857142857143</v>
          </cell>
        </row>
        <row r="2729">
          <cell r="B2729" t="str">
            <v>AZU HJGM</v>
          </cell>
          <cell r="O2729">
            <v>3.1814285714285715</v>
          </cell>
        </row>
        <row r="2730">
          <cell r="B2730" t="str">
            <v>AZU HJGM</v>
          </cell>
          <cell r="O2730">
            <v>3.2542857142857144</v>
          </cell>
        </row>
        <row r="2731">
          <cell r="B2731" t="str">
            <v>AZU HJGM</v>
          </cell>
          <cell r="O2731">
            <v>2.89</v>
          </cell>
        </row>
        <row r="2732">
          <cell r="B2732" t="str">
            <v>AZU HJGM</v>
          </cell>
          <cell r="O2732">
            <v>4.6628571428571428</v>
          </cell>
        </row>
        <row r="2733">
          <cell r="B2733" t="str">
            <v>AZU HJGM</v>
          </cell>
          <cell r="O2733">
            <v>2.9427492447129908</v>
          </cell>
        </row>
        <row r="2734">
          <cell r="B2734" t="str">
            <v>AZU HJGM</v>
          </cell>
          <cell r="O2734">
            <v>15.637854889589905</v>
          </cell>
        </row>
        <row r="2735">
          <cell r="B2735" t="str">
            <v>AZU HJGM</v>
          </cell>
          <cell r="O2735">
            <v>66.113467048710604</v>
          </cell>
        </row>
        <row r="2736">
          <cell r="B2736" t="str">
            <v>AZU HJGM</v>
          </cell>
          <cell r="O2736">
            <v>0</v>
          </cell>
        </row>
        <row r="2737">
          <cell r="B2737" t="str">
            <v>AZU HJGM</v>
          </cell>
          <cell r="O2737">
            <v>0</v>
          </cell>
        </row>
        <row r="2738">
          <cell r="B2738" t="str">
            <v>AZU HJGM</v>
          </cell>
          <cell r="O2738">
            <v>1.3876435786876118</v>
          </cell>
        </row>
        <row r="2739">
          <cell r="B2739" t="str">
            <v>AZU HJGM</v>
          </cell>
          <cell r="O2739">
            <v>0</v>
          </cell>
        </row>
        <row r="2740">
          <cell r="B2740" t="str">
            <v>AZU HJGM</v>
          </cell>
          <cell r="O2740">
            <v>3.6578313253012049</v>
          </cell>
        </row>
        <row r="2741">
          <cell r="B2741" t="str">
            <v>AZU HJGM</v>
          </cell>
          <cell r="O2741">
            <v>3.6578313253012049</v>
          </cell>
        </row>
        <row r="2742">
          <cell r="B2742" t="str">
            <v>AZU HJGM</v>
          </cell>
          <cell r="O2742">
            <v>5.1819277108433734</v>
          </cell>
        </row>
        <row r="2743">
          <cell r="B2743" t="str">
            <v>AZU HJGM</v>
          </cell>
          <cell r="O2743">
            <v>5.1819277108433734</v>
          </cell>
        </row>
        <row r="2744">
          <cell r="B2744" t="str">
            <v>AZU HJGM</v>
          </cell>
          <cell r="O2744">
            <v>0.50140550691949148</v>
          </cell>
        </row>
        <row r="2745">
          <cell r="B2745" t="str">
            <v>AZU HJGM</v>
          </cell>
          <cell r="O2745">
            <v>25.720392749244709</v>
          </cell>
        </row>
        <row r="2746">
          <cell r="B2746" t="str">
            <v>AZU HJGM</v>
          </cell>
          <cell r="O2746">
            <v>28.379810725552048</v>
          </cell>
        </row>
        <row r="2747">
          <cell r="B2747" t="str">
            <v>AZU HJGM</v>
          </cell>
          <cell r="O2747">
            <v>30.293421052631579</v>
          </cell>
        </row>
        <row r="2748">
          <cell r="B2748" t="str">
            <v>AZU HJGM</v>
          </cell>
          <cell r="O2748">
            <v>18.309210526315791</v>
          </cell>
        </row>
        <row r="2749">
          <cell r="B2749" t="str">
            <v>AZU HJGM</v>
          </cell>
          <cell r="O2749">
            <v>20.22302839116719</v>
          </cell>
        </row>
        <row r="2750">
          <cell r="B2750" t="str">
            <v>AZU HJGM</v>
          </cell>
          <cell r="O2750">
            <v>14.65719557195572</v>
          </cell>
        </row>
        <row r="2751">
          <cell r="B2751" t="str">
            <v>AZU HJGM</v>
          </cell>
          <cell r="O2751">
            <v>22.242598187311177</v>
          </cell>
        </row>
        <row r="2752">
          <cell r="B2752" t="str">
            <v>AZU HJGM</v>
          </cell>
          <cell r="O2752">
            <v>0</v>
          </cell>
        </row>
        <row r="2753">
          <cell r="B2753" t="str">
            <v>AZU HJGM</v>
          </cell>
          <cell r="O2753">
            <v>0</v>
          </cell>
        </row>
        <row r="2754">
          <cell r="B2754" t="str">
            <v>AZU HJGM</v>
          </cell>
          <cell r="O2754">
            <v>0</v>
          </cell>
        </row>
        <row r="2755">
          <cell r="B2755" t="str">
            <v>AZU HJGM</v>
          </cell>
          <cell r="O2755">
            <v>0</v>
          </cell>
        </row>
        <row r="2756">
          <cell r="B2756" t="str">
            <v>AZU HJGM</v>
          </cell>
          <cell r="O2756">
            <v>19.368864468864469</v>
          </cell>
        </row>
        <row r="2757">
          <cell r="B2757" t="str">
            <v>AZU HJGM</v>
          </cell>
          <cell r="O2757">
            <v>8.5429022082018928</v>
          </cell>
        </row>
        <row r="2758">
          <cell r="B2758" t="str">
            <v>AZU HJGM</v>
          </cell>
          <cell r="O2758">
            <v>6.6605678233438486</v>
          </cell>
        </row>
        <row r="2759">
          <cell r="B2759" t="str">
            <v>AZU HJGM</v>
          </cell>
          <cell r="O2759">
            <v>3.4</v>
          </cell>
        </row>
        <row r="2760">
          <cell r="B2760" t="str">
            <v>AZU HJGM</v>
          </cell>
          <cell r="O2760">
            <v>7.6741324921135652</v>
          </cell>
        </row>
        <row r="2761">
          <cell r="B2761" t="str">
            <v>AZU HJGM</v>
          </cell>
          <cell r="O2761">
            <v>3.57</v>
          </cell>
        </row>
        <row r="2762">
          <cell r="B2762" t="str">
            <v>AZU HJGM</v>
          </cell>
          <cell r="O2762">
            <v>3.2542857142857144</v>
          </cell>
        </row>
        <row r="2763">
          <cell r="B2763" t="str">
            <v>AZU HJGM</v>
          </cell>
          <cell r="O2763">
            <v>1.5362211275831228</v>
          </cell>
        </row>
        <row r="2764">
          <cell r="B2764" t="str">
            <v>AZU HJGM</v>
          </cell>
          <cell r="O2764">
            <v>3.3028571428571429</v>
          </cell>
        </row>
        <row r="2765">
          <cell r="B2765" t="str">
            <v>AZU HJGM</v>
          </cell>
          <cell r="O2765">
            <v>4.25</v>
          </cell>
        </row>
        <row r="2766">
          <cell r="B2766" t="str">
            <v>AZU HJGM</v>
          </cell>
          <cell r="O2766">
            <v>4.0071428571428571</v>
          </cell>
        </row>
        <row r="2767">
          <cell r="B2767" t="str">
            <v>AZU HJGM</v>
          </cell>
          <cell r="O2767">
            <v>3.9342857142857142</v>
          </cell>
        </row>
        <row r="2768">
          <cell r="B2768" t="str">
            <v>AZU HJGM</v>
          </cell>
          <cell r="O2768">
            <v>3.3514285714285714</v>
          </cell>
        </row>
        <row r="2769">
          <cell r="B2769" t="str">
            <v>AZU HJGM</v>
          </cell>
          <cell r="O2769">
            <v>3.6914285714285713</v>
          </cell>
        </row>
        <row r="2770">
          <cell r="B2770" t="str">
            <v>AZU HJGM</v>
          </cell>
          <cell r="O2770">
            <v>0.7681105637915614</v>
          </cell>
        </row>
        <row r="2771">
          <cell r="B2771" t="str">
            <v>AZU HJGM</v>
          </cell>
          <cell r="O2771">
            <v>1.8242625890049584</v>
          </cell>
        </row>
        <row r="2772">
          <cell r="B2772" t="str">
            <v>AZU HJGM</v>
          </cell>
          <cell r="O2772">
            <v>2.9871428571428571</v>
          </cell>
        </row>
        <row r="2773">
          <cell r="B2773" t="str">
            <v>AZU HJGM</v>
          </cell>
          <cell r="O2773">
            <v>2.6471428571428572</v>
          </cell>
        </row>
        <row r="2774">
          <cell r="B2774" t="str">
            <v>AZU HJGM</v>
          </cell>
          <cell r="O2774">
            <v>6.1779179810725555</v>
          </cell>
        </row>
        <row r="2775">
          <cell r="B2775" t="str">
            <v>AZU HJGM</v>
          </cell>
          <cell r="O2775">
            <v>11.42703927492447</v>
          </cell>
        </row>
        <row r="2776">
          <cell r="B2776" t="str">
            <v>AZU HJGM</v>
          </cell>
          <cell r="O2776">
            <v>14.675528700906343</v>
          </cell>
        </row>
        <row r="2777">
          <cell r="B2777" t="str">
            <v>AZU HJGM</v>
          </cell>
          <cell r="O2777">
            <v>0</v>
          </cell>
        </row>
        <row r="2778">
          <cell r="B2778" t="str">
            <v>AZU HJGM</v>
          </cell>
          <cell r="O2778">
            <v>0</v>
          </cell>
        </row>
        <row r="2779">
          <cell r="B2779" t="str">
            <v>AZU HJGM</v>
          </cell>
          <cell r="O2779">
            <v>0</v>
          </cell>
        </row>
        <row r="2780">
          <cell r="B2780" t="str">
            <v>AZU HJGM</v>
          </cell>
          <cell r="O2780">
            <v>0</v>
          </cell>
        </row>
        <row r="2781">
          <cell r="B2781" t="str">
            <v>AZU HJGM</v>
          </cell>
          <cell r="O2781">
            <v>3.4777945619335346</v>
          </cell>
        </row>
        <row r="2782">
          <cell r="B2782" t="str">
            <v>AZU HJGM</v>
          </cell>
          <cell r="O2782">
            <v>0</v>
          </cell>
        </row>
        <row r="2783">
          <cell r="B2783" t="str">
            <v>AZU HJGM</v>
          </cell>
          <cell r="O2783">
            <v>8.2513189448441242</v>
          </cell>
        </row>
        <row r="2784">
          <cell r="B2784" t="str">
            <v>AZU HJGM</v>
          </cell>
          <cell r="O2784">
            <v>6.8053627760252366</v>
          </cell>
        </row>
        <row r="2785">
          <cell r="B2785" t="str">
            <v>AZU HJGM</v>
          </cell>
          <cell r="O2785">
            <v>7.0949526813880119</v>
          </cell>
        </row>
        <row r="2786">
          <cell r="B2786" t="str">
            <v>AZU HJGM</v>
          </cell>
          <cell r="O2786">
            <v>3.4485714285714284</v>
          </cell>
        </row>
        <row r="2787">
          <cell r="B2787" t="str">
            <v>AZU HJGM</v>
          </cell>
          <cell r="O2787">
            <v>7.4328075709779178</v>
          </cell>
        </row>
        <row r="2788">
          <cell r="B2788" t="str">
            <v>AZU HJGM</v>
          </cell>
          <cell r="O2788">
            <v>4.1042857142857141</v>
          </cell>
        </row>
        <row r="2789">
          <cell r="B2789" t="str">
            <v>AZU HJGM</v>
          </cell>
          <cell r="O2789">
            <v>5.2457142857142864</v>
          </cell>
        </row>
        <row r="2790">
          <cell r="B2790" t="str">
            <v>AZU HJGM</v>
          </cell>
          <cell r="O2790">
            <v>9.3634069400630899</v>
          </cell>
        </row>
        <row r="2791">
          <cell r="B2791" t="str">
            <v>AZU HJGM</v>
          </cell>
          <cell r="O2791">
            <v>10.425236593059937</v>
          </cell>
        </row>
        <row r="2792">
          <cell r="B2792" t="str">
            <v>AZU HJGM</v>
          </cell>
          <cell r="O2792">
            <v>9.8943217665615144</v>
          </cell>
        </row>
        <row r="2793">
          <cell r="B2793" t="str">
            <v>AZU HJGM</v>
          </cell>
          <cell r="O2793">
            <v>0</v>
          </cell>
        </row>
        <row r="2794">
          <cell r="B2794" t="str">
            <v>AZU HJGM</v>
          </cell>
          <cell r="O2794">
            <v>0</v>
          </cell>
        </row>
        <row r="2795">
          <cell r="B2795" t="str">
            <v>AZU HJGM</v>
          </cell>
          <cell r="O2795">
            <v>1.300915855019636</v>
          </cell>
        </row>
        <row r="2796">
          <cell r="B2796" t="str">
            <v>AZU HJGM</v>
          </cell>
          <cell r="O2796">
            <v>0</v>
          </cell>
        </row>
        <row r="2797">
          <cell r="B2797" t="str">
            <v>AZU HJGM</v>
          </cell>
          <cell r="O2797">
            <v>10.973493975903615</v>
          </cell>
        </row>
        <row r="2798">
          <cell r="B2798" t="str">
            <v>AZU HJGM</v>
          </cell>
          <cell r="O2798">
            <v>4.0892749244712983</v>
          </cell>
        </row>
        <row r="2799">
          <cell r="B2799" t="str">
            <v>AZU HJGM</v>
          </cell>
          <cell r="O2799">
            <v>11.278313253012049</v>
          </cell>
        </row>
        <row r="2800">
          <cell r="B2800" t="str">
            <v>AZU HJGM</v>
          </cell>
          <cell r="O2800">
            <v>3.3530120481927717</v>
          </cell>
        </row>
        <row r="2801">
          <cell r="B2801" t="str">
            <v>AZU HJGM</v>
          </cell>
          <cell r="O2801">
            <v>3.0481927710843375</v>
          </cell>
        </row>
        <row r="2802">
          <cell r="B2802" t="str">
            <v>AZU HJGM</v>
          </cell>
          <cell r="O2802">
            <v>21.642168674698794</v>
          </cell>
        </row>
        <row r="2803">
          <cell r="B2803" t="str">
            <v>AZU HJGM</v>
          </cell>
          <cell r="O2803">
            <v>20.904984894259819</v>
          </cell>
        </row>
        <row r="2804">
          <cell r="B2804" t="str">
            <v>AZU HJGM</v>
          </cell>
          <cell r="O2804">
            <v>5.9742857142857142</v>
          </cell>
        </row>
        <row r="2805">
          <cell r="B2805" t="str">
            <v>AZU HJGM</v>
          </cell>
          <cell r="O2805">
            <v>9.7495268138801254</v>
          </cell>
        </row>
        <row r="2806">
          <cell r="B2806" t="str">
            <v>AZU HJGM</v>
          </cell>
          <cell r="O2806">
            <v>3.0357142857142856</v>
          </cell>
        </row>
        <row r="2807">
          <cell r="B2807" t="str">
            <v>AZU HJGM</v>
          </cell>
          <cell r="O2807">
            <v>2.7685714285714287</v>
          </cell>
        </row>
        <row r="2808">
          <cell r="B2808" t="str">
            <v>AZU HJGM</v>
          </cell>
          <cell r="O2808">
            <v>3.0481927710843375</v>
          </cell>
        </row>
        <row r="2809">
          <cell r="B2809" t="str">
            <v>AZU HJGM</v>
          </cell>
          <cell r="O2809">
            <v>3.0481927710843375</v>
          </cell>
        </row>
        <row r="2810">
          <cell r="B2810" t="str">
            <v>AZU HJGM</v>
          </cell>
          <cell r="O2810">
            <v>13.681873111782476</v>
          </cell>
        </row>
        <row r="2811">
          <cell r="B2811" t="str">
            <v>AZU HJGM</v>
          </cell>
          <cell r="O2811">
            <v>0</v>
          </cell>
        </row>
        <row r="2812">
          <cell r="B2812" t="str">
            <v>AZU HJGM</v>
          </cell>
          <cell r="O2812">
            <v>0</v>
          </cell>
        </row>
        <row r="2813">
          <cell r="B2813" t="str">
            <v>AZU HJGM</v>
          </cell>
          <cell r="O2813">
            <v>0</v>
          </cell>
        </row>
        <row r="2814">
          <cell r="B2814" t="str">
            <v>AZU HJGM</v>
          </cell>
          <cell r="O2814">
            <v>0</v>
          </cell>
        </row>
        <row r="2815">
          <cell r="B2815" t="str">
            <v>AZU HJGM</v>
          </cell>
          <cell r="O2815">
            <v>0</v>
          </cell>
        </row>
        <row r="2816">
          <cell r="B2816" t="str">
            <v>AZU HJGM</v>
          </cell>
          <cell r="O2816">
            <v>0</v>
          </cell>
        </row>
        <row r="2817">
          <cell r="B2817" t="str">
            <v>AZU HJGM</v>
          </cell>
          <cell r="O2817">
            <v>0</v>
          </cell>
        </row>
        <row r="2818">
          <cell r="B2818" t="str">
            <v>AZU HJGM</v>
          </cell>
          <cell r="O2818">
            <v>243.03479923518162</v>
          </cell>
        </row>
        <row r="2819">
          <cell r="B2819" t="str">
            <v>AZU HJGM</v>
          </cell>
          <cell r="O2819">
            <v>0</v>
          </cell>
        </row>
        <row r="2820">
          <cell r="B2820" t="str">
            <v>AZU HJGM</v>
          </cell>
          <cell r="O2820">
            <v>3.9626506024096391</v>
          </cell>
        </row>
        <row r="2821">
          <cell r="B2821" t="str">
            <v>AZU HJGM</v>
          </cell>
          <cell r="O2821">
            <v>3.9626506024096391</v>
          </cell>
        </row>
        <row r="2822">
          <cell r="B2822" t="str">
            <v>AZU HJGM</v>
          </cell>
          <cell r="O2822">
            <v>3.9626506024096391</v>
          </cell>
        </row>
        <row r="2823">
          <cell r="B2823" t="str">
            <v>AZU HJGM</v>
          </cell>
          <cell r="O2823">
            <v>3.9626506024096391</v>
          </cell>
        </row>
        <row r="2824">
          <cell r="B2824" t="str">
            <v>AZU HJGM</v>
          </cell>
          <cell r="O2824">
            <v>3.9626506024096391</v>
          </cell>
        </row>
        <row r="2825">
          <cell r="B2825" t="str">
            <v>AZU HJGM</v>
          </cell>
          <cell r="O2825">
            <v>0.43739629327019464</v>
          </cell>
        </row>
        <row r="2826">
          <cell r="B2826" t="str">
            <v>AZU HJGM</v>
          </cell>
          <cell r="O2826">
            <v>0</v>
          </cell>
        </row>
        <row r="2827">
          <cell r="B2827" t="str">
            <v>AZU HJGM</v>
          </cell>
          <cell r="O2827">
            <v>2.3312688821752263</v>
          </cell>
        </row>
        <row r="2828">
          <cell r="B2828" t="str">
            <v>AZU HJGM</v>
          </cell>
          <cell r="O2828">
            <v>21.642168674698794</v>
          </cell>
        </row>
        <row r="2829">
          <cell r="B2829" t="str">
            <v>AZU HJGM</v>
          </cell>
          <cell r="O2829">
            <v>125.26207951070336</v>
          </cell>
        </row>
        <row r="2830">
          <cell r="B2830" t="str">
            <v>AZU HJGM</v>
          </cell>
          <cell r="O2830">
            <v>8.0256797583081561</v>
          </cell>
        </row>
        <row r="2831">
          <cell r="B2831" t="str">
            <v>AZU HJGM</v>
          </cell>
          <cell r="O2831">
            <v>6.9555891238670693</v>
          </cell>
        </row>
        <row r="2832">
          <cell r="B2832" t="str">
            <v>AZU HJGM</v>
          </cell>
          <cell r="O2832">
            <v>2.2585714285714289</v>
          </cell>
        </row>
        <row r="2833">
          <cell r="B2833" t="str">
            <v>AZU HJGM</v>
          </cell>
          <cell r="O2833">
            <v>0.4053916864455463</v>
          </cell>
        </row>
        <row r="2834">
          <cell r="B2834" t="str">
            <v>AZU HJGM</v>
          </cell>
          <cell r="O2834">
            <v>0</v>
          </cell>
        </row>
        <row r="2835">
          <cell r="B2835" t="str">
            <v>AZU HJGM</v>
          </cell>
          <cell r="O2835">
            <v>0</v>
          </cell>
        </row>
        <row r="2836">
          <cell r="B2836" t="str">
            <v>AZU HJGM</v>
          </cell>
          <cell r="O2836">
            <v>19.203614457831325</v>
          </cell>
        </row>
        <row r="2837">
          <cell r="B2837" t="str">
            <v>AZU HJGM</v>
          </cell>
          <cell r="O2837">
            <v>46.027710843373498</v>
          </cell>
        </row>
        <row r="2838">
          <cell r="B2838" t="str">
            <v>AZU HJGM</v>
          </cell>
          <cell r="O2838">
            <v>136.12657743785849</v>
          </cell>
        </row>
        <row r="2839">
          <cell r="B2839" t="str">
            <v>AZU HJGM</v>
          </cell>
          <cell r="O2839">
            <v>11.583132530120482</v>
          </cell>
        </row>
        <row r="2840">
          <cell r="B2840" t="str">
            <v>AZU HJGM</v>
          </cell>
          <cell r="O2840">
            <v>2.4285714285714284</v>
          </cell>
        </row>
        <row r="2841">
          <cell r="B2841" t="str">
            <v>AZU HJGM</v>
          </cell>
          <cell r="O2841">
            <v>159.30489296636085</v>
          </cell>
        </row>
        <row r="2842">
          <cell r="B2842" t="str">
            <v>AZU HJGM</v>
          </cell>
          <cell r="O2842">
            <v>7.0702416918428996</v>
          </cell>
        </row>
        <row r="2843">
          <cell r="B2843" t="str">
            <v>AZU HJGM</v>
          </cell>
          <cell r="O2843">
            <v>1.0774884297631624</v>
          </cell>
        </row>
        <row r="2844">
          <cell r="B2844" t="str">
            <v>AZU HJGM</v>
          </cell>
          <cell r="O2844">
            <v>11.583132530120482</v>
          </cell>
        </row>
        <row r="2845">
          <cell r="B2845" t="str">
            <v>AZU HJGM</v>
          </cell>
          <cell r="O2845">
            <v>2.5499999999999998</v>
          </cell>
        </row>
        <row r="2846">
          <cell r="B2846" t="str">
            <v>AZU HJGM</v>
          </cell>
          <cell r="O2846">
            <v>0</v>
          </cell>
        </row>
        <row r="2847">
          <cell r="B2847" t="str">
            <v>AZU HJGM</v>
          </cell>
          <cell r="O2847">
            <v>0</v>
          </cell>
        </row>
        <row r="2848">
          <cell r="B2848" t="str">
            <v>AZU HJGM</v>
          </cell>
          <cell r="O2848">
            <v>0</v>
          </cell>
        </row>
        <row r="2849">
          <cell r="B2849" t="str">
            <v>AZU HJGM</v>
          </cell>
          <cell r="O2849">
            <v>7.9492447129909367</v>
          </cell>
        </row>
        <row r="2850">
          <cell r="B2850" t="str">
            <v>AZU HJGM</v>
          </cell>
          <cell r="O2850">
            <v>125.64892966360856</v>
          </cell>
        </row>
        <row r="2851">
          <cell r="B2851" t="str">
            <v>AZU HJGM</v>
          </cell>
          <cell r="O2851">
            <v>0</v>
          </cell>
        </row>
        <row r="2852">
          <cell r="B2852" t="str">
            <v>AZU HJGM</v>
          </cell>
          <cell r="O2852">
            <v>3.6578313253012049</v>
          </cell>
        </row>
        <row r="2853">
          <cell r="B2853" t="str">
            <v>AZU HJGM</v>
          </cell>
          <cell r="O2853">
            <v>3.6578313253012049</v>
          </cell>
        </row>
        <row r="2854">
          <cell r="B2854" t="str">
            <v>AZU HJGM</v>
          </cell>
          <cell r="O2854">
            <v>3.6578313253012049</v>
          </cell>
        </row>
        <row r="2855">
          <cell r="B2855" t="str">
            <v>AZU HJGM</v>
          </cell>
          <cell r="O2855">
            <v>55.172289156626512</v>
          </cell>
        </row>
        <row r="2856">
          <cell r="B2856" t="str">
            <v>AZU HJGM</v>
          </cell>
          <cell r="O2856">
            <v>3.9626506024096391</v>
          </cell>
        </row>
        <row r="2857">
          <cell r="B2857" t="str">
            <v>AZU HJGM</v>
          </cell>
          <cell r="O2857">
            <v>3.9626506024096391</v>
          </cell>
        </row>
        <row r="2858">
          <cell r="B2858" t="str">
            <v>AZU HJGM</v>
          </cell>
          <cell r="O2858">
            <v>3.6578313253012049</v>
          </cell>
        </row>
        <row r="2859">
          <cell r="B2859" t="str">
            <v>AZU HJGM</v>
          </cell>
          <cell r="O2859">
            <v>3.9626506024096391</v>
          </cell>
        </row>
        <row r="2860">
          <cell r="B2860" t="str">
            <v>AZU HJGM</v>
          </cell>
          <cell r="O2860">
            <v>3.9626506024096391</v>
          </cell>
        </row>
        <row r="2861">
          <cell r="B2861" t="str">
            <v>AZU HJGM</v>
          </cell>
          <cell r="O2861">
            <v>3.9626506024096391</v>
          </cell>
        </row>
        <row r="2862">
          <cell r="B2862" t="str">
            <v>AZU HJGM</v>
          </cell>
          <cell r="O2862">
            <v>0</v>
          </cell>
        </row>
        <row r="2863">
          <cell r="B2863" t="str">
            <v>AZU HJGM</v>
          </cell>
          <cell r="O2863">
            <v>0</v>
          </cell>
        </row>
        <row r="2864">
          <cell r="B2864" t="str">
            <v>AZU HJGM</v>
          </cell>
          <cell r="O2864">
            <v>2.3694864048338369</v>
          </cell>
        </row>
        <row r="2865">
          <cell r="B2865" t="str">
            <v>AZU HJGM</v>
          </cell>
          <cell r="O2865">
            <v>12.306042296072508</v>
          </cell>
        </row>
        <row r="2866">
          <cell r="B2866" t="str">
            <v>AZU HJGM</v>
          </cell>
          <cell r="O2866">
            <v>338.0912045889101</v>
          </cell>
        </row>
        <row r="2867">
          <cell r="B2867" t="str">
            <v>AZU HJGM</v>
          </cell>
          <cell r="O2867">
            <v>21.835078864353314</v>
          </cell>
        </row>
        <row r="2868">
          <cell r="B2868" t="str">
            <v>AZU HJGM</v>
          </cell>
          <cell r="O2868">
            <v>26.946024096385543</v>
          </cell>
        </row>
        <row r="2869">
          <cell r="B2869" t="str">
            <v>AZU HJGM</v>
          </cell>
          <cell r="O2869">
            <v>3.4139759036144581</v>
          </cell>
        </row>
        <row r="2870">
          <cell r="B2870" t="str">
            <v>AZU HJGM</v>
          </cell>
          <cell r="O2870">
            <v>11.613614457831327</v>
          </cell>
        </row>
        <row r="2871">
          <cell r="B2871" t="str">
            <v>AZU HJGM</v>
          </cell>
          <cell r="O2871">
            <v>3.596867469879518</v>
          </cell>
        </row>
        <row r="2872">
          <cell r="B2872" t="str">
            <v>AZU HJGM</v>
          </cell>
          <cell r="O2872">
            <v>3.4139759036144581</v>
          </cell>
        </row>
        <row r="2873">
          <cell r="B2873" t="str">
            <v>AZU HJGM</v>
          </cell>
          <cell r="O2873">
            <v>3.4139759036144581</v>
          </cell>
        </row>
        <row r="2874">
          <cell r="B2874" t="str">
            <v>AZU HJGM</v>
          </cell>
          <cell r="O2874">
            <v>22.404216867469881</v>
          </cell>
        </row>
        <row r="2875">
          <cell r="B2875" t="str">
            <v>AZU HJGM</v>
          </cell>
          <cell r="O2875">
            <v>3.596867469879518</v>
          </cell>
        </row>
        <row r="2876">
          <cell r="B2876" t="str">
            <v>AZU HJGM</v>
          </cell>
          <cell r="O2876">
            <v>1.9873111782477342</v>
          </cell>
        </row>
        <row r="2877">
          <cell r="B2877" t="str">
            <v>AZU HJGM</v>
          </cell>
          <cell r="O2877">
            <v>2.9871428571428571</v>
          </cell>
        </row>
        <row r="2878">
          <cell r="B2878" t="str">
            <v>AZU HJGM</v>
          </cell>
          <cell r="O2878">
            <v>0</v>
          </cell>
        </row>
        <row r="2879">
          <cell r="B2879" t="str">
            <v>AZU HJGM</v>
          </cell>
          <cell r="O2879">
            <v>1.6433534743202416</v>
          </cell>
        </row>
        <row r="2880">
          <cell r="B2880" t="str">
            <v>AZU HJGM</v>
          </cell>
          <cell r="O2880">
            <v>1.9108761329305135</v>
          </cell>
        </row>
        <row r="2881">
          <cell r="B2881" t="str">
            <v>AZU HJGM</v>
          </cell>
          <cell r="O2881">
            <v>3.0842857142857141</v>
          </cell>
        </row>
        <row r="2882">
          <cell r="B2882" t="str">
            <v>AZU HJGM</v>
          </cell>
          <cell r="O2882">
            <v>1.9108761329305135</v>
          </cell>
        </row>
        <row r="2883">
          <cell r="B2883" t="str">
            <v>AZU HJGM</v>
          </cell>
          <cell r="O2883">
            <v>0</v>
          </cell>
        </row>
        <row r="2884">
          <cell r="B2884" t="str">
            <v>AZU HJGM</v>
          </cell>
          <cell r="O2884">
            <v>1.6433534743202416</v>
          </cell>
        </row>
        <row r="2885">
          <cell r="B2885" t="str">
            <v>AZU HJGM</v>
          </cell>
          <cell r="O2885">
            <v>0</v>
          </cell>
        </row>
        <row r="2886">
          <cell r="B2886" t="str">
            <v>AZU HJGM</v>
          </cell>
          <cell r="O2886">
            <v>2.9871428571428571</v>
          </cell>
        </row>
        <row r="2887">
          <cell r="B2887" t="str">
            <v>AZU HJGM</v>
          </cell>
          <cell r="O2887">
            <v>1.9873111782477342</v>
          </cell>
        </row>
        <row r="2888">
          <cell r="B2888" t="str">
            <v>AZU HJGM</v>
          </cell>
          <cell r="O2888">
            <v>24.182329317269076</v>
          </cell>
        </row>
        <row r="2889">
          <cell r="B2889" t="str">
            <v>AZU HJGM</v>
          </cell>
          <cell r="O2889">
            <v>54.131357552581264</v>
          </cell>
        </row>
        <row r="2890">
          <cell r="B2890" t="str">
            <v>AZU HJGM</v>
          </cell>
          <cell r="O2890">
            <v>0</v>
          </cell>
        </row>
        <row r="2891">
          <cell r="B2891" t="str">
            <v>AZU HJGM</v>
          </cell>
          <cell r="O2891">
            <v>0</v>
          </cell>
        </row>
        <row r="2892">
          <cell r="B2892" t="str">
            <v>AZU HJGM</v>
          </cell>
          <cell r="O2892">
            <v>0</v>
          </cell>
        </row>
        <row r="2893">
          <cell r="B2893" t="str">
            <v>AZU HJGM</v>
          </cell>
          <cell r="O2893">
            <v>0</v>
          </cell>
        </row>
        <row r="2894">
          <cell r="B2894" t="str">
            <v>AZU HJGM</v>
          </cell>
          <cell r="O2894">
            <v>0</v>
          </cell>
        </row>
        <row r="2895">
          <cell r="B2895" t="str">
            <v>AZU HJGM</v>
          </cell>
          <cell r="O2895">
            <v>0</v>
          </cell>
        </row>
        <row r="2896">
          <cell r="B2896" t="str">
            <v>AZU HJGM</v>
          </cell>
          <cell r="O2896">
            <v>3.0481927710843375</v>
          </cell>
        </row>
        <row r="2897">
          <cell r="B2897" t="str">
            <v>AZU HJGM</v>
          </cell>
          <cell r="O2897">
            <v>3.0481927710843375</v>
          </cell>
        </row>
        <row r="2898">
          <cell r="B2898" t="str">
            <v>AZU HJGM</v>
          </cell>
          <cell r="O2898">
            <v>4.4528000000000008</v>
          </cell>
        </row>
        <row r="2899">
          <cell r="B2899" t="str">
            <v>AZU HJGM</v>
          </cell>
          <cell r="O2899">
            <v>0</v>
          </cell>
        </row>
        <row r="2900">
          <cell r="B2900" t="str">
            <v>AZU HJGM</v>
          </cell>
          <cell r="O2900">
            <v>0</v>
          </cell>
        </row>
        <row r="2901">
          <cell r="B2901" t="str">
            <v>AZU HJGM</v>
          </cell>
          <cell r="O2901">
            <v>2.7134441087613292</v>
          </cell>
        </row>
        <row r="2902">
          <cell r="B2902" t="str">
            <v>AZU HJGM</v>
          </cell>
          <cell r="O2902">
            <v>8.1403323262839873</v>
          </cell>
        </row>
        <row r="2903">
          <cell r="B2903" t="str">
            <v>AZU HJGM</v>
          </cell>
          <cell r="O2903">
            <v>13.796525679758307</v>
          </cell>
        </row>
        <row r="2904">
          <cell r="B2904" t="str">
            <v>AZU HJGM</v>
          </cell>
          <cell r="O2904">
            <v>8.1785498489425965</v>
          </cell>
        </row>
        <row r="2905">
          <cell r="B2905" t="str">
            <v>AZU HJGM</v>
          </cell>
          <cell r="O2905">
            <v>0</v>
          </cell>
        </row>
        <row r="2906">
          <cell r="B2906" t="str">
            <v>AZU HJGM</v>
          </cell>
          <cell r="O2906">
            <v>0</v>
          </cell>
        </row>
        <row r="2907">
          <cell r="B2907" t="str">
            <v>AZU HJGM</v>
          </cell>
          <cell r="O2907">
            <v>0</v>
          </cell>
        </row>
        <row r="2908">
          <cell r="B2908" t="str">
            <v>AZU HJGM</v>
          </cell>
          <cell r="O2908">
            <v>0</v>
          </cell>
        </row>
        <row r="2909">
          <cell r="B2909" t="str">
            <v>AZU HJGM</v>
          </cell>
          <cell r="O2909">
            <v>0</v>
          </cell>
        </row>
        <row r="2910">
          <cell r="B2910" t="str">
            <v>AZU HJGM</v>
          </cell>
          <cell r="O2910">
            <v>0</v>
          </cell>
        </row>
        <row r="2911">
          <cell r="B2911" t="str">
            <v>AZU HJGM</v>
          </cell>
          <cell r="O2911">
            <v>0</v>
          </cell>
        </row>
        <row r="2912">
          <cell r="B2912" t="str">
            <v>AZU HJGM</v>
          </cell>
          <cell r="O2912">
            <v>0</v>
          </cell>
        </row>
        <row r="2913">
          <cell r="B2913" t="str">
            <v>AZU HJGM</v>
          </cell>
          <cell r="O2913">
            <v>0</v>
          </cell>
        </row>
        <row r="2914">
          <cell r="B2914" t="str">
            <v>AZU HJGM</v>
          </cell>
          <cell r="O2914">
            <v>0</v>
          </cell>
        </row>
        <row r="2915">
          <cell r="B2915" t="str">
            <v>AZU HJGM</v>
          </cell>
          <cell r="O2915">
            <v>0</v>
          </cell>
        </row>
        <row r="2916">
          <cell r="B2916" t="str">
            <v>AZU HJGM</v>
          </cell>
          <cell r="O2916">
            <v>0</v>
          </cell>
        </row>
        <row r="2917">
          <cell r="B2917" t="str">
            <v>AZU HJGM</v>
          </cell>
          <cell r="O2917">
            <v>0</v>
          </cell>
        </row>
        <row r="2918">
          <cell r="B2918" t="str">
            <v>AZU HJGM</v>
          </cell>
          <cell r="O2918">
            <v>0</v>
          </cell>
        </row>
        <row r="2919">
          <cell r="B2919" t="str">
            <v>AZU HJGM</v>
          </cell>
          <cell r="O2919">
            <v>0</v>
          </cell>
        </row>
        <row r="2920">
          <cell r="B2920" t="str">
            <v>AZU HJGM</v>
          </cell>
          <cell r="O2920">
            <v>0</v>
          </cell>
        </row>
        <row r="2921">
          <cell r="B2921" t="str">
            <v>AZU HJGM</v>
          </cell>
          <cell r="O2921">
            <v>0</v>
          </cell>
        </row>
        <row r="2922">
          <cell r="B2922" t="str">
            <v>AZU HJGM</v>
          </cell>
          <cell r="O2922">
            <v>0</v>
          </cell>
        </row>
        <row r="2923">
          <cell r="B2923" t="str">
            <v>AZU HJGM</v>
          </cell>
          <cell r="O2923">
            <v>0</v>
          </cell>
        </row>
        <row r="2924">
          <cell r="B2924" t="str">
            <v>AZU HJGM</v>
          </cell>
          <cell r="O2924">
            <v>0</v>
          </cell>
        </row>
        <row r="2925">
          <cell r="B2925" t="str">
            <v>Heijmans v/d Bergh</v>
          </cell>
          <cell r="O2925">
            <v>27.159397590361447</v>
          </cell>
        </row>
        <row r="2926">
          <cell r="B2926" t="str">
            <v>Heijmans v/d Bergh</v>
          </cell>
          <cell r="O2926">
            <v>13.859116465863455</v>
          </cell>
        </row>
        <row r="2927">
          <cell r="B2927" t="str">
            <v>Heijmans v/d Bergh</v>
          </cell>
          <cell r="O2927">
            <v>14.529718875502008</v>
          </cell>
        </row>
        <row r="2928">
          <cell r="B2928" t="str">
            <v>Heijmans v/d Bergh</v>
          </cell>
          <cell r="O2928">
            <v>15.764728096676738</v>
          </cell>
        </row>
        <row r="2929">
          <cell r="B2929" t="str">
            <v>Heijmans v/d Bergh</v>
          </cell>
          <cell r="O2929">
            <v>50.405090634441095</v>
          </cell>
        </row>
        <row r="2930">
          <cell r="B2930" t="str">
            <v>Heijmans v/d Bergh</v>
          </cell>
          <cell r="O2930">
            <v>27.047630522088355</v>
          </cell>
        </row>
        <row r="2931">
          <cell r="B2931" t="str">
            <v>Heijmans v/d Bergh</v>
          </cell>
          <cell r="O2931">
            <v>74.493595166163146</v>
          </cell>
        </row>
        <row r="2932">
          <cell r="B2932" t="str">
            <v>Heijmans v/d Bergh</v>
          </cell>
          <cell r="O2932">
            <v>57.04729607250755</v>
          </cell>
        </row>
        <row r="2933">
          <cell r="B2933" t="str">
            <v>Heijmans v/d Bergh</v>
          </cell>
          <cell r="O2933">
            <v>52.465015105740179</v>
          </cell>
        </row>
        <row r="2934">
          <cell r="B2934" t="str">
            <v>Heijmans v/d Bergh</v>
          </cell>
          <cell r="O2934">
            <v>14.041117824773414</v>
          </cell>
        </row>
        <row r="2935">
          <cell r="B2935" t="str">
            <v>Heijmans v/d Bergh</v>
          </cell>
          <cell r="O2935">
            <v>237.39578549848946</v>
          </cell>
        </row>
        <row r="2936">
          <cell r="B2936" t="str">
            <v>Heijmans v/d Bergh</v>
          </cell>
          <cell r="O2936">
            <v>61.587537764350458</v>
          </cell>
        </row>
        <row r="2937">
          <cell r="B2937" t="str">
            <v>Heijmans v/d Bergh</v>
          </cell>
          <cell r="O2937">
            <v>30.268277945619339</v>
          </cell>
        </row>
        <row r="2938">
          <cell r="B2938" t="str">
            <v>Heijmans v/d Bergh</v>
          </cell>
          <cell r="O2938">
            <v>31.463361111111116</v>
          </cell>
        </row>
        <row r="2939">
          <cell r="B2939" t="str">
            <v>Heijmans v/d Bergh</v>
          </cell>
          <cell r="O2939">
            <v>4.4561631419939571</v>
          </cell>
        </row>
        <row r="2940">
          <cell r="B2940" t="str">
            <v>Heijmans v/d Bergh</v>
          </cell>
          <cell r="O2940">
            <v>80.053162650602417</v>
          </cell>
        </row>
        <row r="2941">
          <cell r="B2941" t="str">
            <v>Heijmans v/d Bergh</v>
          </cell>
          <cell r="O2941">
            <v>16.653293172690766</v>
          </cell>
        </row>
        <row r="2942">
          <cell r="B2942" t="str">
            <v>Heijmans v/d Bergh</v>
          </cell>
          <cell r="O2942">
            <v>7.4829909365558915</v>
          </cell>
        </row>
        <row r="2943">
          <cell r="B2943" t="str">
            <v>Heijmans v/d Bergh</v>
          </cell>
          <cell r="O2943">
            <v>30.62417670682731</v>
          </cell>
        </row>
        <row r="2944">
          <cell r="B2944" t="str">
            <v>Heijmans v/d Bergh</v>
          </cell>
          <cell r="O2944">
            <v>0</v>
          </cell>
        </row>
        <row r="2945">
          <cell r="B2945" t="str">
            <v>Heijmans v/d Bergh</v>
          </cell>
          <cell r="O2945">
            <v>40.906746987951806</v>
          </cell>
        </row>
        <row r="2946">
          <cell r="B2946" t="str">
            <v>Heijmans v/d Bergh</v>
          </cell>
          <cell r="O2946">
            <v>13.412048192771087</v>
          </cell>
        </row>
        <row r="2947">
          <cell r="B2947" t="str">
            <v>Heijmans v/d Bergh</v>
          </cell>
          <cell r="O2947">
            <v>40.906746987951806</v>
          </cell>
        </row>
        <row r="2948">
          <cell r="B2948" t="str">
            <v>Heijmans v/d Bergh</v>
          </cell>
          <cell r="O2948">
            <v>0</v>
          </cell>
        </row>
        <row r="2949">
          <cell r="B2949" t="str">
            <v>Heijmans v/d Bergh</v>
          </cell>
          <cell r="O2949">
            <v>2.9721359223300969</v>
          </cell>
        </row>
        <row r="2950">
          <cell r="B2950" t="str">
            <v>Heijmans v/d Bergh</v>
          </cell>
          <cell r="O2950">
            <v>4.4582038834951456</v>
          </cell>
        </row>
        <row r="2951">
          <cell r="B2951" t="str">
            <v>Heijmans v/d Bergh</v>
          </cell>
          <cell r="O2951">
            <v>7.8193051359516623</v>
          </cell>
        </row>
        <row r="2952">
          <cell r="B2952" t="str">
            <v>Heijmans v/d Bergh</v>
          </cell>
          <cell r="O2952">
            <v>12.906057401812689</v>
          </cell>
        </row>
        <row r="2953">
          <cell r="B2953" t="str">
            <v>Heijmans v/d Bergh</v>
          </cell>
          <cell r="O2953">
            <v>6.263851963746224</v>
          </cell>
        </row>
        <row r="2954">
          <cell r="B2954" t="str">
            <v>Heijmans v/d Bergh</v>
          </cell>
          <cell r="O2954">
            <v>76.448674698795188</v>
          </cell>
        </row>
        <row r="2955">
          <cell r="B2955" t="str">
            <v>Heijmans v/d Bergh</v>
          </cell>
          <cell r="O2955">
            <v>85.166506024096392</v>
          </cell>
        </row>
        <row r="2956">
          <cell r="B2956" t="str">
            <v>Heijmans v/d Bergh</v>
          </cell>
          <cell r="O2956">
            <v>0</v>
          </cell>
        </row>
        <row r="2957">
          <cell r="B2957" t="str">
            <v>Heijmans v/d Bergh</v>
          </cell>
          <cell r="O2957">
            <v>30.436435045317221</v>
          </cell>
        </row>
        <row r="2958">
          <cell r="B2958" t="str">
            <v>Heijmans v/d Bergh</v>
          </cell>
          <cell r="O2958">
            <v>40.399743202416914</v>
          </cell>
        </row>
        <row r="2959">
          <cell r="B2959" t="str">
            <v>Heijmans v/d Bergh</v>
          </cell>
          <cell r="O2959">
            <v>3.6994561933534746</v>
          </cell>
        </row>
        <row r="2960">
          <cell r="B2960" t="str">
            <v>Heijmans v/d Bergh</v>
          </cell>
          <cell r="O2960">
            <v>0</v>
          </cell>
        </row>
        <row r="2961">
          <cell r="B2961" t="str">
            <v>Heijmans v/d Bergh</v>
          </cell>
          <cell r="O2961">
            <v>0.85345618199062379</v>
          </cell>
        </row>
        <row r="2962">
          <cell r="B2962" t="str">
            <v>Heijmans v/d Bergh</v>
          </cell>
          <cell r="O2962">
            <v>7.9355867156197801</v>
          </cell>
        </row>
        <row r="2963">
          <cell r="B2963" t="str">
            <v>Heijmans v/d Bergh</v>
          </cell>
          <cell r="O2963">
            <v>0</v>
          </cell>
        </row>
        <row r="2964">
          <cell r="B2964" t="str">
            <v>Heijmans v/d Bergh</v>
          </cell>
          <cell r="O2964">
            <v>0</v>
          </cell>
        </row>
        <row r="2965">
          <cell r="B2965" t="str">
            <v>Heijmans v/d Bergh</v>
          </cell>
          <cell r="O2965">
            <v>0</v>
          </cell>
        </row>
        <row r="2966">
          <cell r="B2966" t="str">
            <v>Heijmans v/d Bergh</v>
          </cell>
          <cell r="O2966">
            <v>0</v>
          </cell>
        </row>
        <row r="2967">
          <cell r="B2967" t="str">
            <v>Heijmans v/d Bergh</v>
          </cell>
          <cell r="O2967">
            <v>0</v>
          </cell>
        </row>
        <row r="2968">
          <cell r="B2968" t="str">
            <v>Heijmans v/d Bergh</v>
          </cell>
          <cell r="O2968">
            <v>0</v>
          </cell>
        </row>
        <row r="2969">
          <cell r="B2969" t="str">
            <v>Heijmans v/d Bergh</v>
          </cell>
          <cell r="O2969">
            <v>13.412048192771087</v>
          </cell>
        </row>
        <row r="2970">
          <cell r="B2970" t="str">
            <v>Heijmans v/d Bergh</v>
          </cell>
          <cell r="O2970">
            <v>0</v>
          </cell>
        </row>
        <row r="2971">
          <cell r="B2971" t="str">
            <v>Heijmans v/d Bergh</v>
          </cell>
          <cell r="O2971">
            <v>9.9752108433734961</v>
          </cell>
        </row>
        <row r="2972">
          <cell r="B2972" t="str">
            <v>Heijmans v/d Bergh</v>
          </cell>
          <cell r="O2972">
            <v>9.9752108433734961</v>
          </cell>
        </row>
        <row r="2973">
          <cell r="B2973" t="str">
            <v>Heijmans v/d Bergh</v>
          </cell>
          <cell r="O2973">
            <v>4.9057142857142857</v>
          </cell>
        </row>
        <row r="2974">
          <cell r="B2974" t="str">
            <v>Heijmans v/d Bergh</v>
          </cell>
          <cell r="O2974">
            <v>98.869736842105269</v>
          </cell>
        </row>
        <row r="2975">
          <cell r="B2975" t="str">
            <v>Heijmans v/d Bergh</v>
          </cell>
          <cell r="O2975">
            <v>33.53012048192771</v>
          </cell>
        </row>
        <row r="2976">
          <cell r="B2976" t="str">
            <v>Heijmans v/d Bergh</v>
          </cell>
          <cell r="O2976">
            <v>33.53012048192771</v>
          </cell>
        </row>
        <row r="2977">
          <cell r="B2977" t="str">
            <v>Heijmans v/d Bergh</v>
          </cell>
          <cell r="O2977">
            <v>33.53012048192771</v>
          </cell>
        </row>
        <row r="2978">
          <cell r="B2978" t="str">
            <v>Heijmans v/d Bergh</v>
          </cell>
          <cell r="O2978">
            <v>48.387205438066459</v>
          </cell>
        </row>
        <row r="2979">
          <cell r="B2979" t="str">
            <v>Heijmans v/d Bergh</v>
          </cell>
          <cell r="O2979">
            <v>51.54042763157895</v>
          </cell>
        </row>
        <row r="2980">
          <cell r="B2980" t="str">
            <v>Heijmans v/d Bergh</v>
          </cell>
          <cell r="O2980">
            <v>109.76454682779458</v>
          </cell>
        </row>
        <row r="2981">
          <cell r="B2981" t="str">
            <v>Heijmans v/d Bergh</v>
          </cell>
          <cell r="O2981">
            <v>3.2785714285714285</v>
          </cell>
        </row>
        <row r="2982">
          <cell r="B2982" t="str">
            <v>Heijmans v/d Bergh</v>
          </cell>
          <cell r="O2982">
            <v>3.2785714285714285</v>
          </cell>
        </row>
        <row r="2983">
          <cell r="B2983" t="str">
            <v>Heijmans v/d Bergh</v>
          </cell>
          <cell r="O2983">
            <v>3.2785714285714285</v>
          </cell>
        </row>
        <row r="2984">
          <cell r="B2984" t="str">
            <v>Heijmans v/d Bergh</v>
          </cell>
          <cell r="O2984">
            <v>145.8328618421053</v>
          </cell>
        </row>
        <row r="2985">
          <cell r="B2985" t="str">
            <v>Heijmans v/d Bergh</v>
          </cell>
          <cell r="O2985">
            <v>19.112168674698797</v>
          </cell>
        </row>
        <row r="2986">
          <cell r="B2986" t="str">
            <v>Heijmans v/d Bergh</v>
          </cell>
          <cell r="O2986">
            <v>3.1529456193353473</v>
          </cell>
        </row>
        <row r="2987">
          <cell r="B2987" t="str">
            <v>Heijmans v/d Bergh</v>
          </cell>
          <cell r="O2987">
            <v>20.676907630522091</v>
          </cell>
        </row>
        <row r="2988">
          <cell r="B2988" t="str">
            <v>Heijmans v/d Bergh</v>
          </cell>
          <cell r="O2988">
            <v>0</v>
          </cell>
        </row>
        <row r="2989">
          <cell r="B2989" t="str">
            <v>Heijmans v/d Bergh</v>
          </cell>
          <cell r="O2989">
            <v>3.3660000000000005</v>
          </cell>
        </row>
        <row r="2990">
          <cell r="B2990" t="str">
            <v>Heijmans v/d Bergh</v>
          </cell>
          <cell r="O2990">
            <v>40.236144578313258</v>
          </cell>
        </row>
        <row r="2991">
          <cell r="B2991" t="str">
            <v>Heijmans v/d Bergh</v>
          </cell>
          <cell r="O2991">
            <v>13.412048192771087</v>
          </cell>
        </row>
        <row r="2992">
          <cell r="B2992" t="str">
            <v>Heijmans v/d Bergh</v>
          </cell>
          <cell r="O2992">
            <v>40.236144578313258</v>
          </cell>
        </row>
        <row r="2993">
          <cell r="B2993" t="str">
            <v>Heijmans v/d Bergh</v>
          </cell>
          <cell r="O2993">
            <v>0</v>
          </cell>
        </row>
        <row r="2994">
          <cell r="B2994" t="str">
            <v>Heijmans v/d Bergh</v>
          </cell>
          <cell r="O2994">
            <v>0</v>
          </cell>
        </row>
        <row r="2995">
          <cell r="B2995" t="str">
            <v>Heijmans v/d Bergh</v>
          </cell>
          <cell r="O2995">
            <v>0</v>
          </cell>
        </row>
        <row r="2996">
          <cell r="B2996" t="str">
            <v>Heijmans v/d Bergh</v>
          </cell>
          <cell r="O2996">
            <v>26.947175226586104</v>
          </cell>
        </row>
        <row r="2997">
          <cell r="B2997" t="str">
            <v>Heijmans v/d Bergh</v>
          </cell>
          <cell r="O2997">
            <v>15.383805555555556</v>
          </cell>
        </row>
        <row r="2998">
          <cell r="B2998" t="str">
            <v>Heijmans v/d Bergh</v>
          </cell>
          <cell r="O2998">
            <v>16.653293172690766</v>
          </cell>
        </row>
        <row r="2999">
          <cell r="B2999" t="str">
            <v>Heijmans v/d Bergh</v>
          </cell>
          <cell r="O2999">
            <v>11.855075528700908</v>
          </cell>
        </row>
        <row r="3000">
          <cell r="B3000" t="str">
            <v>Heijmans v/d Bergh</v>
          </cell>
          <cell r="O3000">
            <v>45.600963855421689</v>
          </cell>
        </row>
        <row r="3001">
          <cell r="B3001" t="str">
            <v>Heijmans v/d Bergh</v>
          </cell>
          <cell r="O3001">
            <v>36.212530120481937</v>
          </cell>
        </row>
        <row r="3002">
          <cell r="B3002" t="str">
            <v>Heijmans v/d Bergh</v>
          </cell>
          <cell r="O3002">
            <v>83.306907894736852</v>
          </cell>
        </row>
        <row r="3003">
          <cell r="B3003" t="str">
            <v>Heijmans v/d Bergh</v>
          </cell>
          <cell r="O3003">
            <v>25.89619335347432</v>
          </cell>
        </row>
        <row r="3004">
          <cell r="B3004" t="str">
            <v>Heijmans v/d Bergh</v>
          </cell>
          <cell r="O3004">
            <v>39.094637223974765</v>
          </cell>
        </row>
        <row r="3005">
          <cell r="B3005" t="str">
            <v>Heijmans v/d Bergh</v>
          </cell>
          <cell r="O3005">
            <v>5.8400630914826497</v>
          </cell>
        </row>
        <row r="3006">
          <cell r="B3006" t="str">
            <v>Heijmans v/d Bergh</v>
          </cell>
          <cell r="O3006">
            <v>5.8400630914826497</v>
          </cell>
        </row>
        <row r="3007">
          <cell r="B3007" t="str">
            <v>Heijmans v/d Bergh</v>
          </cell>
          <cell r="O3007">
            <v>17.037539432176654</v>
          </cell>
        </row>
        <row r="3008">
          <cell r="B3008" t="str">
            <v>Heijmans v/d Bergh</v>
          </cell>
          <cell r="O3008">
            <v>27.28886111111111</v>
          </cell>
        </row>
        <row r="3009">
          <cell r="B3009" t="str">
            <v>Heijmans v/d Bergh</v>
          </cell>
          <cell r="O3009">
            <v>3.450946372239748</v>
          </cell>
        </row>
        <row r="3010">
          <cell r="B3010" t="str">
            <v>Heijmans v/d Bergh</v>
          </cell>
          <cell r="O3010">
            <v>3.6633123028391168</v>
          </cell>
        </row>
        <row r="3011">
          <cell r="B3011" t="str">
            <v>Heijmans v/d Bergh</v>
          </cell>
          <cell r="O3011">
            <v>3.6633123028391168</v>
          </cell>
        </row>
        <row r="3012">
          <cell r="B3012" t="str">
            <v>Heijmans v/d Bergh</v>
          </cell>
          <cell r="O3012">
            <v>51.180189274447962</v>
          </cell>
        </row>
        <row r="3013">
          <cell r="B3013" t="str">
            <v>Heijmans v/d Bergh</v>
          </cell>
          <cell r="O3013">
            <v>13.75552050473186</v>
          </cell>
        </row>
        <row r="3014">
          <cell r="B3014" t="str">
            <v>Heijmans v/d Bergh</v>
          </cell>
          <cell r="O3014">
            <v>5.5504731861198735</v>
          </cell>
        </row>
        <row r="3015">
          <cell r="B3015" t="str">
            <v>Heijmans v/d Bergh</v>
          </cell>
          <cell r="O3015">
            <v>36.195815709969793</v>
          </cell>
        </row>
        <row r="3016">
          <cell r="B3016" t="str">
            <v>Heijmans v/d Bergh</v>
          </cell>
          <cell r="O3016">
            <v>96.690332326283993</v>
          </cell>
        </row>
        <row r="3017">
          <cell r="B3017" t="str">
            <v>Heijmans v/d Bergh</v>
          </cell>
          <cell r="O3017">
            <v>48.519407894736844</v>
          </cell>
        </row>
        <row r="3018">
          <cell r="B3018" t="str">
            <v>Heijmans v/d Bergh</v>
          </cell>
          <cell r="O3018">
            <v>0</v>
          </cell>
        </row>
        <row r="3019">
          <cell r="B3019" t="str">
            <v>Heijmans v/d Bergh</v>
          </cell>
          <cell r="O3019">
            <v>2.5499999999999998</v>
          </cell>
        </row>
        <row r="3020">
          <cell r="B3020" t="str">
            <v>Heijmans v/d Bergh</v>
          </cell>
          <cell r="O3020">
            <v>0</v>
          </cell>
        </row>
        <row r="3021">
          <cell r="B3021" t="str">
            <v>Heijmans v/d Bergh</v>
          </cell>
          <cell r="O3021">
            <v>0</v>
          </cell>
        </row>
        <row r="3022">
          <cell r="B3022" t="str">
            <v>Heijmans v/d Bergh</v>
          </cell>
          <cell r="O3022">
            <v>12.500630914826498</v>
          </cell>
        </row>
        <row r="3023">
          <cell r="B3023" t="str">
            <v>Heijmans v/d Bergh</v>
          </cell>
          <cell r="O3023">
            <v>23.710427631578948</v>
          </cell>
        </row>
        <row r="3024">
          <cell r="B3024" t="str">
            <v>Heijmans v/d Bergh</v>
          </cell>
          <cell r="O3024">
            <v>23.710427631578948</v>
          </cell>
        </row>
        <row r="3025">
          <cell r="B3025" t="str">
            <v>Heijmans v/d Bergh</v>
          </cell>
          <cell r="O3025">
            <v>74.793125000000018</v>
          </cell>
        </row>
        <row r="3026">
          <cell r="B3026" t="str">
            <v>Heijmans v/d Bergh</v>
          </cell>
          <cell r="O3026">
            <v>38.083157894736843</v>
          </cell>
        </row>
        <row r="3027">
          <cell r="B3027" t="str">
            <v>Heijmans v/d Bergh</v>
          </cell>
          <cell r="O3027">
            <v>23.61888157894737</v>
          </cell>
        </row>
        <row r="3028">
          <cell r="B3028" t="str">
            <v>Heijmans v/d Bergh</v>
          </cell>
          <cell r="O3028">
            <v>23.80197368421053</v>
          </cell>
        </row>
        <row r="3029">
          <cell r="B3029" t="str">
            <v>Heijmans v/d Bergh</v>
          </cell>
          <cell r="O3029">
            <v>23.80197368421053</v>
          </cell>
        </row>
        <row r="3030">
          <cell r="B3030" t="str">
            <v>Heijmans v/d Bergh</v>
          </cell>
          <cell r="O3030">
            <v>23.80197368421053</v>
          </cell>
        </row>
        <row r="3031">
          <cell r="B3031" t="str">
            <v>Heijmans v/d Bergh</v>
          </cell>
          <cell r="O3031">
            <v>23.80197368421053</v>
          </cell>
        </row>
        <row r="3032">
          <cell r="B3032" t="str">
            <v>Heijmans v/d Bergh</v>
          </cell>
          <cell r="O3032">
            <v>23.80197368421053</v>
          </cell>
        </row>
        <row r="3033">
          <cell r="B3033" t="str">
            <v>Heijmans v/d Bergh</v>
          </cell>
          <cell r="O3033">
            <v>26.27371710526316</v>
          </cell>
        </row>
        <row r="3034">
          <cell r="B3034" t="str">
            <v>Heijmans v/d Bergh</v>
          </cell>
          <cell r="O3034">
            <v>12.906057401812689</v>
          </cell>
        </row>
        <row r="3035">
          <cell r="B3035" t="str">
            <v>Heijmans v/d Bergh</v>
          </cell>
          <cell r="O3035">
            <v>11.400240963855422</v>
          </cell>
        </row>
        <row r="3036">
          <cell r="B3036" t="str">
            <v>Heijmans v/d Bergh</v>
          </cell>
          <cell r="O3036">
            <v>13.523815261044177</v>
          </cell>
        </row>
        <row r="3037">
          <cell r="B3037" t="str">
            <v>Heijmans v/d Bergh</v>
          </cell>
          <cell r="O3037">
            <v>52.254818731117822</v>
          </cell>
        </row>
        <row r="3038">
          <cell r="B3038" t="str">
            <v>Heijmans v/d Bergh</v>
          </cell>
          <cell r="O3038">
            <v>19.506223564954681</v>
          </cell>
        </row>
        <row r="3039">
          <cell r="B3039" t="str">
            <v>Heijmans v/d Bergh</v>
          </cell>
          <cell r="O3039">
            <v>10.590861111111112</v>
          </cell>
        </row>
        <row r="3040">
          <cell r="B3040" t="str">
            <v>Heijmans v/d Bergh</v>
          </cell>
          <cell r="O3040">
            <v>15.050060422960724</v>
          </cell>
        </row>
        <row r="3041">
          <cell r="B3041" t="str">
            <v>Heijmans v/d Bergh</v>
          </cell>
          <cell r="O3041">
            <v>17.152024169184291</v>
          </cell>
        </row>
        <row r="3042">
          <cell r="B3042" t="str">
            <v>Heijmans v/d Bergh</v>
          </cell>
          <cell r="O3042">
            <v>313.15055891238671</v>
          </cell>
        </row>
        <row r="3043">
          <cell r="B3043" t="str">
            <v>Heijmans v/d Bergh</v>
          </cell>
          <cell r="O3043">
            <v>79.736611842105262</v>
          </cell>
        </row>
        <row r="3044">
          <cell r="B3044" t="str">
            <v>Heijmans v/d Bergh</v>
          </cell>
          <cell r="O3044">
            <v>15.349880095923261</v>
          </cell>
        </row>
        <row r="3045">
          <cell r="B3045" t="str">
            <v>Heijmans v/d Bergh</v>
          </cell>
          <cell r="O3045">
            <v>6.3709779179810724</v>
          </cell>
        </row>
        <row r="3046">
          <cell r="B3046" t="str">
            <v>Heijmans v/d Bergh</v>
          </cell>
          <cell r="O3046">
            <v>16.653293172690766</v>
          </cell>
        </row>
        <row r="3047">
          <cell r="B3047" t="str">
            <v>Heijmans v/d Bergh</v>
          </cell>
          <cell r="O3047">
            <v>11.93915407854985</v>
          </cell>
        </row>
        <row r="3048">
          <cell r="B3048" t="str">
            <v>Heijmans v/d Bergh</v>
          </cell>
          <cell r="O3048">
            <v>4.4345714285714299</v>
          </cell>
        </row>
        <row r="3049">
          <cell r="B3049" t="str">
            <v>Heijmans v/d Bergh</v>
          </cell>
          <cell r="O3049">
            <v>40.906746987951806</v>
          </cell>
        </row>
        <row r="3050">
          <cell r="B3050" t="str">
            <v>Heijmans v/d Bergh</v>
          </cell>
          <cell r="O3050">
            <v>13.412048192771087</v>
          </cell>
        </row>
        <row r="3051">
          <cell r="B3051" t="str">
            <v>Heijmans v/d Bergh</v>
          </cell>
          <cell r="O3051">
            <v>40.906746987951806</v>
          </cell>
        </row>
        <row r="3052">
          <cell r="B3052" t="str">
            <v>Heijmans v/d Bergh</v>
          </cell>
          <cell r="O3052">
            <v>0</v>
          </cell>
        </row>
        <row r="3053">
          <cell r="B3053" t="str">
            <v>Heijmans v/d Bergh</v>
          </cell>
          <cell r="O3053">
            <v>0</v>
          </cell>
        </row>
        <row r="3054">
          <cell r="B3054" t="str">
            <v>Heijmans v/d Bergh</v>
          </cell>
          <cell r="O3054">
            <v>0</v>
          </cell>
        </row>
        <row r="3055">
          <cell r="B3055" t="str">
            <v>Heijmans v/d Bergh</v>
          </cell>
          <cell r="O3055">
            <v>82.48299342105264</v>
          </cell>
        </row>
        <row r="3056">
          <cell r="B3056" t="str">
            <v>Heijmans v/d Bergh</v>
          </cell>
          <cell r="O3056">
            <v>1.4114031609669941</v>
          </cell>
        </row>
        <row r="3057">
          <cell r="B3057" t="str">
            <v>Heijmans v/d Bergh</v>
          </cell>
          <cell r="O3057">
            <v>0</v>
          </cell>
        </row>
        <row r="3058">
          <cell r="B3058" t="str">
            <v>Heijmans v/d Bergh</v>
          </cell>
          <cell r="O3058">
            <v>0</v>
          </cell>
        </row>
        <row r="3059">
          <cell r="B3059" t="str">
            <v>Heijmans v/d Bergh</v>
          </cell>
          <cell r="O3059">
            <v>2.7752871573752236</v>
          </cell>
        </row>
        <row r="3060">
          <cell r="B3060" t="str">
            <v>Heijmans v/d Bergh</v>
          </cell>
          <cell r="O3060">
            <v>2.6981428571428574</v>
          </cell>
        </row>
        <row r="3061">
          <cell r="B3061" t="str">
            <v>Heijmans v/d Bergh</v>
          </cell>
          <cell r="O3061">
            <v>16.653293172690766</v>
          </cell>
        </row>
        <row r="3062">
          <cell r="B3062" t="str">
            <v>Heijmans v/d Bergh</v>
          </cell>
          <cell r="O3062">
            <v>11.855075528700908</v>
          </cell>
        </row>
        <row r="3063">
          <cell r="B3063" t="str">
            <v>Heijmans v/d Bergh</v>
          </cell>
          <cell r="O3063">
            <v>45.600963855421689</v>
          </cell>
        </row>
        <row r="3064">
          <cell r="B3064" t="str">
            <v>Heijmans v/d Bergh</v>
          </cell>
          <cell r="O3064">
            <v>36.212530120481937</v>
          </cell>
        </row>
        <row r="3065">
          <cell r="B3065" t="str">
            <v>Heijmans v/d Bergh</v>
          </cell>
          <cell r="O3065">
            <v>3.5312990936555897</v>
          </cell>
        </row>
        <row r="3066">
          <cell r="B3066" t="str">
            <v>Heijmans v/d Bergh</v>
          </cell>
          <cell r="O3066">
            <v>13.452567975830815</v>
          </cell>
        </row>
        <row r="3067">
          <cell r="B3067" t="str">
            <v>Heijmans v/d Bergh</v>
          </cell>
          <cell r="O3067">
            <v>74.335394736842119</v>
          </cell>
        </row>
        <row r="3068">
          <cell r="B3068" t="str">
            <v>Heijmans v/d Bergh</v>
          </cell>
          <cell r="O3068">
            <v>73.236842105263165</v>
          </cell>
        </row>
        <row r="3069">
          <cell r="B3069" t="str">
            <v>Heijmans v/d Bergh</v>
          </cell>
          <cell r="O3069">
            <v>73.236842105263165</v>
          </cell>
        </row>
        <row r="3070">
          <cell r="B3070" t="str">
            <v>Heijmans v/d Bergh</v>
          </cell>
          <cell r="O3070">
            <v>73.236842105263165</v>
          </cell>
        </row>
        <row r="3071">
          <cell r="B3071" t="str">
            <v>Heijmans v/d Bergh</v>
          </cell>
          <cell r="O3071">
            <v>31.949572368421052</v>
          </cell>
        </row>
        <row r="3072">
          <cell r="B3072" t="str">
            <v>Heijmans v/d Bergh</v>
          </cell>
          <cell r="O3072">
            <v>15.471282894736841</v>
          </cell>
        </row>
        <row r="3073">
          <cell r="B3073" t="str">
            <v>Heijmans v/d Bergh</v>
          </cell>
          <cell r="O3073">
            <v>59.596480263157893</v>
          </cell>
        </row>
        <row r="3074">
          <cell r="B3074" t="str">
            <v>Heijmans v/d Bergh</v>
          </cell>
          <cell r="O3074">
            <v>89.039184290030221</v>
          </cell>
        </row>
        <row r="3075">
          <cell r="B3075" t="str">
            <v>Heijmans v/d Bergh</v>
          </cell>
          <cell r="O3075">
            <v>70.582006578947372</v>
          </cell>
        </row>
        <row r="3076">
          <cell r="B3076" t="str">
            <v>Heijmans v/d Bergh</v>
          </cell>
          <cell r="O3076">
            <v>25.580441640378549</v>
          </cell>
        </row>
        <row r="3077">
          <cell r="B3077" t="str">
            <v>Heijmans v/d Bergh</v>
          </cell>
          <cell r="O3077">
            <v>0</v>
          </cell>
        </row>
        <row r="3078">
          <cell r="B3078" t="str">
            <v>Heijmans v/d Bergh</v>
          </cell>
          <cell r="O3078">
            <v>2.5499999999999998</v>
          </cell>
        </row>
        <row r="3079">
          <cell r="B3079" t="str">
            <v>Heijmans v/d Bergh</v>
          </cell>
          <cell r="O3079">
            <v>0</v>
          </cell>
        </row>
        <row r="3080">
          <cell r="B3080" t="str">
            <v>Heijmans v/d Bergh</v>
          </cell>
          <cell r="O3080">
            <v>0</v>
          </cell>
        </row>
        <row r="3081">
          <cell r="B3081" t="str">
            <v>Heijmans v/d Bergh</v>
          </cell>
          <cell r="O3081">
            <v>12.500630914826498</v>
          </cell>
        </row>
        <row r="3082">
          <cell r="B3082" t="str">
            <v>Heijmans v/d Bergh</v>
          </cell>
          <cell r="O3082">
            <v>12.500630914826498</v>
          </cell>
        </row>
        <row r="3083">
          <cell r="B3083" t="str">
            <v>Heijmans v/d Bergh</v>
          </cell>
          <cell r="O3083">
            <v>12.500630914826498</v>
          </cell>
        </row>
        <row r="3084">
          <cell r="B3084" t="str">
            <v>Heijmans v/d Bergh</v>
          </cell>
          <cell r="O3084">
            <v>23.61888157894737</v>
          </cell>
        </row>
        <row r="3085">
          <cell r="B3085" t="str">
            <v>Heijmans v/d Bergh</v>
          </cell>
          <cell r="O3085">
            <v>37.167697368421059</v>
          </cell>
        </row>
        <row r="3086">
          <cell r="B3086" t="str">
            <v>Heijmans v/d Bergh</v>
          </cell>
          <cell r="O3086">
            <v>23.80197368421053</v>
          </cell>
        </row>
        <row r="3087">
          <cell r="B3087" t="str">
            <v>Heijmans v/d Bergh</v>
          </cell>
          <cell r="O3087">
            <v>23.710427631578948</v>
          </cell>
        </row>
        <row r="3088">
          <cell r="B3088" t="str">
            <v>Heijmans v/d Bergh</v>
          </cell>
          <cell r="O3088">
            <v>23.710427631578948</v>
          </cell>
        </row>
        <row r="3089">
          <cell r="B3089" t="str">
            <v>Heijmans v/d Bergh</v>
          </cell>
          <cell r="O3089">
            <v>23.80197368421053</v>
          </cell>
        </row>
        <row r="3090">
          <cell r="B3090" t="str">
            <v>Heijmans v/d Bergh</v>
          </cell>
          <cell r="O3090">
            <v>23.80197368421053</v>
          </cell>
        </row>
        <row r="3091">
          <cell r="B3091" t="str">
            <v>Heijmans v/d Bergh</v>
          </cell>
          <cell r="O3091">
            <v>23.80197368421053</v>
          </cell>
        </row>
        <row r="3092">
          <cell r="B3092" t="str">
            <v>Heijmans v/d Bergh</v>
          </cell>
          <cell r="O3092">
            <v>25.266710526315791</v>
          </cell>
        </row>
        <row r="3093">
          <cell r="B3093" t="str">
            <v>Heijmans v/d Bergh</v>
          </cell>
          <cell r="O3093">
            <v>15.260256797583082</v>
          </cell>
        </row>
        <row r="3094">
          <cell r="B3094" t="str">
            <v>Heijmans v/d Bergh</v>
          </cell>
          <cell r="O3094">
            <v>62.764637462235655</v>
          </cell>
        </row>
        <row r="3095">
          <cell r="B3095" t="str">
            <v>Heijmans v/d Bergh</v>
          </cell>
          <cell r="O3095">
            <v>21.986540785498487</v>
          </cell>
        </row>
        <row r="3096">
          <cell r="B3096" t="str">
            <v>Heijmans v/d Bergh</v>
          </cell>
          <cell r="O3096">
            <v>15.535622489959842</v>
          </cell>
        </row>
        <row r="3097">
          <cell r="B3097" t="str">
            <v>Heijmans v/d Bergh</v>
          </cell>
          <cell r="O3097">
            <v>10.590861111111112</v>
          </cell>
        </row>
        <row r="3098">
          <cell r="B3098" t="str">
            <v>Heijmans v/d Bergh</v>
          </cell>
          <cell r="O3098">
            <v>726.78411184210529</v>
          </cell>
        </row>
        <row r="3099">
          <cell r="B3099" t="str">
            <v>Heijmans v/d Bergh</v>
          </cell>
          <cell r="O3099">
            <v>0</v>
          </cell>
        </row>
        <row r="3100">
          <cell r="B3100" t="str">
            <v>Heijmans v/d Bergh</v>
          </cell>
          <cell r="O3100">
            <v>0</v>
          </cell>
        </row>
        <row r="3101">
          <cell r="B3101" t="str">
            <v>Heijmans v/d Bergh</v>
          </cell>
          <cell r="O3101">
            <v>0</v>
          </cell>
        </row>
        <row r="3102">
          <cell r="B3102" t="str">
            <v>Heijmans v/d Bergh</v>
          </cell>
          <cell r="O3102">
            <v>88.79095238095239</v>
          </cell>
        </row>
        <row r="3103">
          <cell r="B3103" t="str">
            <v>Heijmans v/d Bergh</v>
          </cell>
          <cell r="O3103">
            <v>11.100946372239747</v>
          </cell>
        </row>
        <row r="3104">
          <cell r="B3104" t="str">
            <v>Heijmans v/d Bergh</v>
          </cell>
          <cell r="O3104">
            <v>14.433323782234961</v>
          </cell>
        </row>
        <row r="3105">
          <cell r="B3105" t="str">
            <v>Heijmans v/d Bergh</v>
          </cell>
          <cell r="O3105">
            <v>16.653293172690766</v>
          </cell>
        </row>
        <row r="3106">
          <cell r="B3106" t="str">
            <v>Heijmans v/d Bergh</v>
          </cell>
          <cell r="O3106">
            <v>31.440076305220884</v>
          </cell>
        </row>
        <row r="3107">
          <cell r="B3107" t="str">
            <v>Heijmans v/d Bergh</v>
          </cell>
          <cell r="O3107">
            <v>4.4345714285714299</v>
          </cell>
        </row>
        <row r="3108">
          <cell r="B3108" t="str">
            <v>Heijmans v/d Bergh</v>
          </cell>
          <cell r="O3108">
            <v>40.906746987951806</v>
          </cell>
        </row>
        <row r="3109">
          <cell r="B3109" t="str">
            <v>Heijmans v/d Bergh</v>
          </cell>
          <cell r="O3109">
            <v>13.412048192771087</v>
          </cell>
        </row>
        <row r="3110">
          <cell r="B3110" t="str">
            <v>Heijmans v/d Bergh</v>
          </cell>
          <cell r="O3110">
            <v>40.906746987951806</v>
          </cell>
        </row>
        <row r="3111">
          <cell r="B3111" t="str">
            <v>Heijmans v/d Bergh</v>
          </cell>
          <cell r="O3111">
            <v>0</v>
          </cell>
        </row>
        <row r="3112">
          <cell r="B3112" t="str">
            <v>Heijmans v/d Bergh</v>
          </cell>
          <cell r="O3112">
            <v>0</v>
          </cell>
        </row>
        <row r="3113">
          <cell r="B3113" t="str">
            <v>Heijmans v/d Bergh</v>
          </cell>
          <cell r="O3113">
            <v>0</v>
          </cell>
        </row>
        <row r="3114">
          <cell r="B3114" t="str">
            <v>Heijmans v/d Bergh</v>
          </cell>
          <cell r="O3114">
            <v>91.645311355311378</v>
          </cell>
        </row>
        <row r="3115">
          <cell r="B3115" t="str">
            <v>Heijmans v/d Bergh</v>
          </cell>
          <cell r="O3115">
            <v>0</v>
          </cell>
        </row>
        <row r="3116">
          <cell r="B3116" t="str">
            <v>Heijmans v/d Bergh</v>
          </cell>
          <cell r="O3116">
            <v>0</v>
          </cell>
        </row>
        <row r="3117">
          <cell r="B3117" t="str">
            <v>Heijmans v/d Bergh</v>
          </cell>
          <cell r="O3117">
            <v>0.73718565117779367</v>
          </cell>
        </row>
        <row r="3118">
          <cell r="B3118" t="str">
            <v>Heijmans v/d Bergh</v>
          </cell>
          <cell r="O3118">
            <v>2.644714285714286</v>
          </cell>
        </row>
        <row r="3119">
          <cell r="B3119" t="str">
            <v>Heijmans v/d Bergh</v>
          </cell>
          <cell r="O3119">
            <v>16.653293172690766</v>
          </cell>
        </row>
        <row r="3120">
          <cell r="B3120" t="str">
            <v>Heijmans v/d Bergh</v>
          </cell>
          <cell r="O3120">
            <v>31.406546184738957</v>
          </cell>
        </row>
        <row r="3121">
          <cell r="B3121" t="str">
            <v>Heijmans v/d Bergh</v>
          </cell>
          <cell r="O3121">
            <v>44.25975903614458</v>
          </cell>
        </row>
        <row r="3122">
          <cell r="B3122" t="str">
            <v>Heijmans v/d Bergh</v>
          </cell>
          <cell r="O3122">
            <v>35.541927710843375</v>
          </cell>
        </row>
        <row r="3123">
          <cell r="B3123" t="str">
            <v>Heijmans v/d Bergh</v>
          </cell>
          <cell r="O3123">
            <v>32.728080000000006</v>
          </cell>
        </row>
        <row r="3124">
          <cell r="B3124" t="str">
            <v>Heijmans v/d Bergh</v>
          </cell>
          <cell r="O3124">
            <v>56.169706959706964</v>
          </cell>
        </row>
        <row r="3125">
          <cell r="B3125" t="str">
            <v>Heijmans v/d Bergh</v>
          </cell>
          <cell r="O3125">
            <v>80.43175824175826</v>
          </cell>
        </row>
        <row r="3126">
          <cell r="B3126" t="str">
            <v>Heijmans v/d Bergh</v>
          </cell>
          <cell r="O3126">
            <v>2.0269584322277314</v>
          </cell>
        </row>
        <row r="3127">
          <cell r="B3127" t="str">
            <v>Heijmans v/d Bergh</v>
          </cell>
          <cell r="O3127">
            <v>8.0101107011070116</v>
          </cell>
        </row>
        <row r="3128">
          <cell r="B3128" t="str">
            <v>Heijmans v/d Bergh</v>
          </cell>
          <cell r="O3128">
            <v>8.1128044280442815</v>
          </cell>
        </row>
        <row r="3129">
          <cell r="B3129" t="str">
            <v>Heijmans v/d Bergh</v>
          </cell>
          <cell r="O3129">
            <v>0</v>
          </cell>
        </row>
        <row r="3130">
          <cell r="B3130" t="str">
            <v>Heijmans v/d Bergh</v>
          </cell>
          <cell r="O3130">
            <v>49.617960526315798</v>
          </cell>
        </row>
        <row r="3131">
          <cell r="B3131" t="str">
            <v>Heijmans v/d Bergh</v>
          </cell>
          <cell r="O3131">
            <v>48.519407894736844</v>
          </cell>
        </row>
        <row r="3132">
          <cell r="B3132" t="str">
            <v>Heijmans v/d Bergh</v>
          </cell>
          <cell r="O3132">
            <v>48.519407894736844</v>
          </cell>
        </row>
        <row r="3133">
          <cell r="B3133" t="str">
            <v>Heijmans v/d Bergh</v>
          </cell>
          <cell r="O3133">
            <v>48.519407894736844</v>
          </cell>
        </row>
        <row r="3134">
          <cell r="B3134" t="str">
            <v>Heijmans v/d Bergh</v>
          </cell>
          <cell r="O3134">
            <v>2.5257142857142858</v>
          </cell>
        </row>
        <row r="3135">
          <cell r="B3135" t="str">
            <v>Heijmans v/d Bergh</v>
          </cell>
          <cell r="O3135">
            <v>8.0397777777777772</v>
          </cell>
        </row>
        <row r="3136">
          <cell r="B3136" t="str">
            <v>Heijmans v/d Bergh</v>
          </cell>
          <cell r="O3136">
            <v>27.70410094637224</v>
          </cell>
        </row>
        <row r="3137">
          <cell r="B3137" t="str">
            <v>Heijmans v/d Bergh</v>
          </cell>
          <cell r="O3137">
            <v>48.519407894736844</v>
          </cell>
        </row>
        <row r="3138">
          <cell r="B3138" t="str">
            <v>Heijmans v/d Bergh</v>
          </cell>
          <cell r="O3138">
            <v>48.519407894736844</v>
          </cell>
        </row>
        <row r="3139">
          <cell r="B3139" t="str">
            <v>Heijmans v/d Bergh</v>
          </cell>
          <cell r="O3139">
            <v>47.787039473684217</v>
          </cell>
        </row>
        <row r="3140">
          <cell r="B3140" t="str">
            <v>Heijmans v/d Bergh</v>
          </cell>
          <cell r="O3140">
            <v>46.963125000000005</v>
          </cell>
        </row>
        <row r="3141">
          <cell r="B3141" t="str">
            <v>Heijmans v/d Bergh</v>
          </cell>
          <cell r="O3141">
            <v>48.427861842105266</v>
          </cell>
        </row>
        <row r="3142">
          <cell r="B3142" t="str">
            <v>Heijmans v/d Bergh</v>
          </cell>
          <cell r="O3142">
            <v>154.5363746223565</v>
          </cell>
        </row>
        <row r="3143">
          <cell r="B3143" t="str">
            <v>Heijmans v/d Bergh</v>
          </cell>
          <cell r="O3143">
            <v>26.063091482649842</v>
          </cell>
        </row>
        <row r="3144">
          <cell r="B3144" t="str">
            <v>Heijmans v/d Bergh</v>
          </cell>
          <cell r="O3144">
            <v>6.3142857142857141</v>
          </cell>
        </row>
        <row r="3145">
          <cell r="B3145" t="str">
            <v>Heijmans v/d Bergh</v>
          </cell>
          <cell r="O3145">
            <v>25.48391167192429</v>
          </cell>
        </row>
        <row r="3146">
          <cell r="B3146" t="str">
            <v>Heijmans v/d Bergh</v>
          </cell>
          <cell r="O3146">
            <v>0</v>
          </cell>
        </row>
        <row r="3147">
          <cell r="B3147" t="str">
            <v>Heijmans v/d Bergh</v>
          </cell>
          <cell r="O3147">
            <v>10.509818731117825</v>
          </cell>
        </row>
        <row r="3148">
          <cell r="B3148" t="str">
            <v>Heijmans v/d Bergh</v>
          </cell>
          <cell r="O3148">
            <v>0</v>
          </cell>
        </row>
        <row r="3149">
          <cell r="B3149" t="str">
            <v>Heijmans v/d Bergh</v>
          </cell>
          <cell r="O3149">
            <v>0</v>
          </cell>
        </row>
        <row r="3150">
          <cell r="B3150" t="str">
            <v>Heijmans v/d Bergh</v>
          </cell>
          <cell r="O3150">
            <v>12.114511041009465</v>
          </cell>
        </row>
        <row r="3151">
          <cell r="B3151" t="str">
            <v>Heijmans v/d Bergh</v>
          </cell>
          <cell r="O3151">
            <v>12.114511041009465</v>
          </cell>
        </row>
        <row r="3152">
          <cell r="B3152" t="str">
            <v>Heijmans v/d Bergh</v>
          </cell>
          <cell r="O3152">
            <v>53.525867507886439</v>
          </cell>
        </row>
        <row r="3153">
          <cell r="B3153" t="str">
            <v>Heijmans v/d Bergh</v>
          </cell>
          <cell r="O3153">
            <v>37.167697368421059</v>
          </cell>
        </row>
        <row r="3154">
          <cell r="B3154" t="str">
            <v>Heijmans v/d Bergh</v>
          </cell>
          <cell r="O3154">
            <v>38.515457413249209</v>
          </cell>
        </row>
        <row r="3155">
          <cell r="B3155" t="str">
            <v>Heijmans v/d Bergh</v>
          </cell>
          <cell r="O3155">
            <v>12.500630914826498</v>
          </cell>
        </row>
        <row r="3156">
          <cell r="B3156" t="str">
            <v>Heijmans v/d Bergh</v>
          </cell>
          <cell r="O3156">
            <v>39.19116719242902</v>
          </cell>
        </row>
        <row r="3157">
          <cell r="B3157" t="str">
            <v>Heijmans v/d Bergh</v>
          </cell>
          <cell r="O3157">
            <v>0</v>
          </cell>
        </row>
        <row r="3158">
          <cell r="B3158" t="str">
            <v>Heijmans v/d Bergh</v>
          </cell>
          <cell r="O3158">
            <v>24.13249211356467</v>
          </cell>
        </row>
        <row r="3159">
          <cell r="B3159" t="str">
            <v>Heijmans v/d Bergh</v>
          </cell>
          <cell r="O3159">
            <v>0</v>
          </cell>
        </row>
        <row r="3160">
          <cell r="B3160" t="str">
            <v>Heijmans v/d Bergh</v>
          </cell>
          <cell r="O3160">
            <v>0</v>
          </cell>
        </row>
        <row r="3161">
          <cell r="B3161" t="str">
            <v>Heijmans v/d Bergh</v>
          </cell>
          <cell r="O3161">
            <v>24.13249211356467</v>
          </cell>
        </row>
        <row r="3162">
          <cell r="B3162" t="str">
            <v>Heijmans v/d Bergh</v>
          </cell>
          <cell r="O3162">
            <v>4.4345714285714299</v>
          </cell>
        </row>
        <row r="3163">
          <cell r="B3163" t="str">
            <v>Heijmans v/d Bergh</v>
          </cell>
          <cell r="O3163">
            <v>49.801052631578948</v>
          </cell>
        </row>
        <row r="3164">
          <cell r="B3164" t="str">
            <v>Heijmans v/d Bergh</v>
          </cell>
          <cell r="O3164">
            <v>71.772105263157911</v>
          </cell>
        </row>
        <row r="3165">
          <cell r="B3165" t="str">
            <v>Heijmans v/d Bergh</v>
          </cell>
          <cell r="O3165">
            <v>52.126182965299684</v>
          </cell>
        </row>
        <row r="3166">
          <cell r="B3166" t="str">
            <v>Heijmans v/d Bergh</v>
          </cell>
          <cell r="O3166">
            <v>34.75078864353312</v>
          </cell>
        </row>
        <row r="3167">
          <cell r="B3167" t="str">
            <v>Heijmans v/d Bergh</v>
          </cell>
          <cell r="O3167">
            <v>322.06288519637462</v>
          </cell>
        </row>
        <row r="3168">
          <cell r="B3168" t="str">
            <v>Heijmans v/d Bergh</v>
          </cell>
          <cell r="O3168">
            <v>0</v>
          </cell>
        </row>
        <row r="3169">
          <cell r="B3169" t="str">
            <v>Heijmans v/d Bergh</v>
          </cell>
          <cell r="O3169">
            <v>0</v>
          </cell>
        </row>
        <row r="3170">
          <cell r="B3170" t="str">
            <v>Heijmans v/d Bergh</v>
          </cell>
          <cell r="O3170">
            <v>0</v>
          </cell>
        </row>
        <row r="3171">
          <cell r="B3171" t="str">
            <v>Heijmans v/d Bergh</v>
          </cell>
          <cell r="O3171">
            <v>0</v>
          </cell>
        </row>
        <row r="3172">
          <cell r="B3172" t="str">
            <v>Heijmans v/d Bergh</v>
          </cell>
          <cell r="O3172">
            <v>79.736611842105262</v>
          </cell>
        </row>
        <row r="3173">
          <cell r="B3173" t="str">
            <v>Heijmans v/d Bergh</v>
          </cell>
          <cell r="O3173">
            <v>5.5857142857142854</v>
          </cell>
        </row>
        <row r="3174">
          <cell r="B3174" t="str">
            <v>Heijmans v/d Bergh</v>
          </cell>
          <cell r="O3174">
            <v>4.8352857142857149</v>
          </cell>
        </row>
        <row r="3175">
          <cell r="B3175" t="str">
            <v>Heijmans v/d Bergh</v>
          </cell>
          <cell r="O3175">
            <v>16.653293172690766</v>
          </cell>
        </row>
        <row r="3176">
          <cell r="B3176" t="str">
            <v>Heijmans v/d Bergh</v>
          </cell>
          <cell r="O3176">
            <v>31.406546184738957</v>
          </cell>
        </row>
        <row r="3177">
          <cell r="B3177" t="str">
            <v>Heijmans v/d Bergh</v>
          </cell>
          <cell r="O3177">
            <v>40.906746987951806</v>
          </cell>
        </row>
        <row r="3178">
          <cell r="B3178" t="str">
            <v>Heijmans v/d Bergh</v>
          </cell>
          <cell r="O3178">
            <v>13.412048192771087</v>
          </cell>
        </row>
        <row r="3179">
          <cell r="B3179" t="str">
            <v>Heijmans v/d Bergh</v>
          </cell>
          <cell r="O3179">
            <v>40.906746987951806</v>
          </cell>
        </row>
        <row r="3180">
          <cell r="B3180" t="str">
            <v>Heijmans v/d Bergh</v>
          </cell>
          <cell r="O3180">
            <v>0</v>
          </cell>
        </row>
        <row r="3181">
          <cell r="B3181" t="str">
            <v>Heijmans v/d Bergh</v>
          </cell>
          <cell r="O3181">
            <v>0</v>
          </cell>
        </row>
        <row r="3182">
          <cell r="B3182" t="str">
            <v>Heijmans v/d Bergh</v>
          </cell>
          <cell r="O3182">
            <v>0</v>
          </cell>
        </row>
        <row r="3183">
          <cell r="B3183" t="str">
            <v>Heijmans v/d Bergh</v>
          </cell>
          <cell r="O3183">
            <v>81.842171052631585</v>
          </cell>
        </row>
        <row r="3184">
          <cell r="B3184" t="str">
            <v>Heijmans v/d Bergh</v>
          </cell>
          <cell r="O3184">
            <v>1.4114031609669941</v>
          </cell>
        </row>
        <row r="3185">
          <cell r="B3185" t="str">
            <v>Heijmans v/d Bergh</v>
          </cell>
          <cell r="O3185">
            <v>0</v>
          </cell>
        </row>
        <row r="3186">
          <cell r="B3186" t="str">
            <v>Heijmans v/d Bergh</v>
          </cell>
          <cell r="O3186">
            <v>0</v>
          </cell>
        </row>
        <row r="3187">
          <cell r="B3187" t="str">
            <v>Heijmans v/d Bergh</v>
          </cell>
          <cell r="O3187">
            <v>0.68276494559249912</v>
          </cell>
        </row>
        <row r="3188">
          <cell r="B3188" t="str">
            <v>Heijmans v/d Bergh</v>
          </cell>
          <cell r="O3188">
            <v>1.7364285714285714</v>
          </cell>
        </row>
        <row r="3189">
          <cell r="B3189" t="str">
            <v>Heijmans v/d Bergh</v>
          </cell>
          <cell r="O3189">
            <v>16.653293172690766</v>
          </cell>
        </row>
        <row r="3190">
          <cell r="B3190" t="str">
            <v>Heijmans v/d Bergh</v>
          </cell>
          <cell r="O3190">
            <v>31.406546184738957</v>
          </cell>
        </row>
        <row r="3191">
          <cell r="B3191" t="str">
            <v>Heijmans v/d Bergh</v>
          </cell>
          <cell r="O3191">
            <v>45.600963855421689</v>
          </cell>
        </row>
        <row r="3192">
          <cell r="B3192" t="str">
            <v>Heijmans v/d Bergh</v>
          </cell>
          <cell r="O3192">
            <v>36.212530120481937</v>
          </cell>
        </row>
        <row r="3193">
          <cell r="B3193" t="str">
            <v>Heijmans v/d Bergh</v>
          </cell>
          <cell r="O3193">
            <v>4.7114285714285709</v>
          </cell>
        </row>
        <row r="3194">
          <cell r="B3194" t="str">
            <v>Heijmans v/d Bergh</v>
          </cell>
          <cell r="O3194">
            <v>2.7685714285714287</v>
          </cell>
        </row>
        <row r="3195">
          <cell r="B3195" t="str">
            <v>Heijmans v/d Bergh</v>
          </cell>
          <cell r="O3195">
            <v>2.7685714285714287</v>
          </cell>
        </row>
        <row r="3196">
          <cell r="B3196" t="str">
            <v>Heijmans v/d Bergh</v>
          </cell>
          <cell r="O3196">
            <v>3.9585714285714286</v>
          </cell>
        </row>
        <row r="3197">
          <cell r="B3197" t="str">
            <v>Heijmans v/d Bergh</v>
          </cell>
          <cell r="O3197">
            <v>0</v>
          </cell>
        </row>
        <row r="3198">
          <cell r="B3198" t="str">
            <v>Heijmans v/d Bergh</v>
          </cell>
          <cell r="O3198">
            <v>3.132857142857143</v>
          </cell>
        </row>
        <row r="3199">
          <cell r="B3199" t="str">
            <v>Heijmans v/d Bergh</v>
          </cell>
          <cell r="O3199">
            <v>38.708517350157727</v>
          </cell>
        </row>
        <row r="3200">
          <cell r="B3200" t="str">
            <v>Heijmans v/d Bergh</v>
          </cell>
          <cell r="O3200">
            <v>2.9628571428571426</v>
          </cell>
        </row>
        <row r="3201">
          <cell r="B3201" t="str">
            <v>Heijmans v/d Bergh</v>
          </cell>
          <cell r="O3201">
            <v>8.0602523659305998</v>
          </cell>
        </row>
        <row r="3202">
          <cell r="B3202" t="str">
            <v>Heijmans v/d Bergh</v>
          </cell>
          <cell r="O3202">
            <v>4.0557142857142852</v>
          </cell>
        </row>
        <row r="3203">
          <cell r="B3203" t="str">
            <v>Heijmans v/d Bergh</v>
          </cell>
          <cell r="O3203">
            <v>2.9628571428571426</v>
          </cell>
        </row>
        <row r="3204">
          <cell r="B3204" t="str">
            <v>Heijmans v/d Bergh</v>
          </cell>
          <cell r="O3204">
            <v>34.075078864353308</v>
          </cell>
        </row>
        <row r="3205">
          <cell r="B3205" t="str">
            <v>Heijmans v/d Bergh</v>
          </cell>
          <cell r="O3205">
            <v>3.132857142857143</v>
          </cell>
        </row>
        <row r="3206">
          <cell r="B3206" t="str">
            <v>Heijmans v/d Bergh</v>
          </cell>
          <cell r="O3206">
            <v>2.5014285714285718</v>
          </cell>
        </row>
        <row r="3207">
          <cell r="B3207" t="str">
            <v>Heijmans v/d Bergh</v>
          </cell>
          <cell r="O3207">
            <v>2.5014285714285718</v>
          </cell>
        </row>
        <row r="3208">
          <cell r="B3208" t="str">
            <v>Heijmans v/d Bergh</v>
          </cell>
          <cell r="O3208">
            <v>6.1928571428571431</v>
          </cell>
        </row>
        <row r="3209">
          <cell r="B3209" t="str">
            <v>Heijmans v/d Bergh</v>
          </cell>
          <cell r="O3209">
            <v>27.462776025236593</v>
          </cell>
        </row>
        <row r="3210">
          <cell r="B3210" t="str">
            <v>Heijmans v/d Bergh</v>
          </cell>
          <cell r="O3210">
            <v>5.0999999999999996</v>
          </cell>
        </row>
        <row r="3211">
          <cell r="B3211" t="str">
            <v>Heijmans v/d Bergh</v>
          </cell>
          <cell r="O3211">
            <v>6.2261829652996843</v>
          </cell>
        </row>
        <row r="3212">
          <cell r="B3212" t="str">
            <v>Heijmans v/d Bergh</v>
          </cell>
          <cell r="O3212">
            <v>27.462776025236593</v>
          </cell>
        </row>
        <row r="3213">
          <cell r="B3213" t="str">
            <v>Heijmans v/d Bergh</v>
          </cell>
          <cell r="O3213">
            <v>2.9628571428571426</v>
          </cell>
        </row>
        <row r="3214">
          <cell r="B3214" t="str">
            <v>Heijmans v/d Bergh</v>
          </cell>
          <cell r="O3214">
            <v>3.7885714285714283</v>
          </cell>
        </row>
        <row r="3215">
          <cell r="B3215" t="str">
            <v>Heijmans v/d Bergh</v>
          </cell>
          <cell r="O3215">
            <v>16.892744479495267</v>
          </cell>
        </row>
        <row r="3216">
          <cell r="B3216" t="str">
            <v>Heijmans v/d Bergh</v>
          </cell>
          <cell r="O3216">
            <v>3.7885714285714283</v>
          </cell>
        </row>
        <row r="3217">
          <cell r="B3217" t="str">
            <v>Heijmans v/d Bergh</v>
          </cell>
          <cell r="O3217">
            <v>16.892744479495267</v>
          </cell>
        </row>
        <row r="3218">
          <cell r="B3218" t="str">
            <v>Heijmans v/d Bergh</v>
          </cell>
          <cell r="O3218">
            <v>183.33327794561933</v>
          </cell>
        </row>
        <row r="3219">
          <cell r="B3219" t="str">
            <v>Heijmans v/d Bergh</v>
          </cell>
          <cell r="O3219">
            <v>59.77957236842105</v>
          </cell>
        </row>
        <row r="3220">
          <cell r="B3220" t="str">
            <v>Heijmans v/d Bergh</v>
          </cell>
          <cell r="O3220">
            <v>0</v>
          </cell>
        </row>
        <row r="3221">
          <cell r="B3221" t="str">
            <v>M. van Geunsgebouw SFAR</v>
          </cell>
          <cell r="O3221">
            <v>1.7069123639812476</v>
          </cell>
        </row>
        <row r="3222">
          <cell r="B3222" t="str">
            <v>M. van Geunsgebouw SFAR</v>
          </cell>
          <cell r="O3222">
            <v>0</v>
          </cell>
        </row>
        <row r="3223">
          <cell r="B3223" t="str">
            <v>M. van Geunsgebouw SFAR</v>
          </cell>
          <cell r="O3223">
            <v>7.2613293051359511</v>
          </cell>
        </row>
        <row r="3224">
          <cell r="B3224" t="str">
            <v>M. van Geunsgebouw SFAR</v>
          </cell>
          <cell r="O3224">
            <v>11.083081570996978</v>
          </cell>
        </row>
        <row r="3225">
          <cell r="B3225" t="str">
            <v>M. van Geunsgebouw SFAR</v>
          </cell>
          <cell r="O3225">
            <v>1.9108761329305135</v>
          </cell>
        </row>
        <row r="3226">
          <cell r="B3226" t="str">
            <v>M. van Geunsgebouw SFAR</v>
          </cell>
          <cell r="O3226">
            <v>0</v>
          </cell>
        </row>
        <row r="3227">
          <cell r="B3227" t="str">
            <v>M. van Geunsgebouw SFAR</v>
          </cell>
          <cell r="O3227">
            <v>0</v>
          </cell>
        </row>
        <row r="3228">
          <cell r="B3228" t="str">
            <v>M. van Geunsgebouw SFAR</v>
          </cell>
          <cell r="O3228">
            <v>4.9682779456193353</v>
          </cell>
        </row>
        <row r="3229">
          <cell r="B3229" t="str">
            <v>M. van Geunsgebouw SFAR</v>
          </cell>
          <cell r="O3229">
            <v>3.4395770392749245</v>
          </cell>
        </row>
        <row r="3230">
          <cell r="B3230" t="str">
            <v>M. van Geunsgebouw SFAR</v>
          </cell>
          <cell r="O3230">
            <v>18.289156626506024</v>
          </cell>
        </row>
        <row r="3231">
          <cell r="B3231" t="str">
            <v>M. van Geunsgebouw SFAR</v>
          </cell>
          <cell r="O3231">
            <v>18.289156626506024</v>
          </cell>
        </row>
        <row r="3232">
          <cell r="B3232" t="str">
            <v>M. van Geunsgebouw SFAR</v>
          </cell>
          <cell r="O3232">
            <v>15.240963855421688</v>
          </cell>
        </row>
        <row r="3233">
          <cell r="B3233" t="str">
            <v>M. van Geunsgebouw SFAR</v>
          </cell>
          <cell r="O3233">
            <v>9.1445783132530121</v>
          </cell>
        </row>
        <row r="3234">
          <cell r="B3234" t="str">
            <v>M. van Geunsgebouw SFAR</v>
          </cell>
          <cell r="O3234">
            <v>0</v>
          </cell>
        </row>
        <row r="3235">
          <cell r="B3235" t="str">
            <v>M. van Geunsgebouw SFAR</v>
          </cell>
          <cell r="O3235">
            <v>0</v>
          </cell>
        </row>
        <row r="3236">
          <cell r="B3236" t="str">
            <v>M. van Geunsgebouw SFAR</v>
          </cell>
          <cell r="O3236">
            <v>0</v>
          </cell>
        </row>
        <row r="3237">
          <cell r="B3237" t="str">
            <v>M. van Geunsgebouw SFAR</v>
          </cell>
          <cell r="O3237">
            <v>0</v>
          </cell>
        </row>
        <row r="3238">
          <cell r="B3238" t="str">
            <v>M. van Geunsgebouw SFAR</v>
          </cell>
          <cell r="O3238">
            <v>0</v>
          </cell>
        </row>
        <row r="3239">
          <cell r="B3239" t="str">
            <v>M. van Geunsgebouw SFAR</v>
          </cell>
          <cell r="O3239">
            <v>0</v>
          </cell>
        </row>
        <row r="3240">
          <cell r="B3240" t="str">
            <v>M. van Geunsgebouw SFAR</v>
          </cell>
          <cell r="O3240">
            <v>0</v>
          </cell>
        </row>
        <row r="3241">
          <cell r="B3241" t="str">
            <v>M. van Geunsgebouw SFAR</v>
          </cell>
          <cell r="O3241">
            <v>0</v>
          </cell>
        </row>
        <row r="3242">
          <cell r="B3242" t="str">
            <v>M. van Geunsgebouw SFAR</v>
          </cell>
          <cell r="O3242">
            <v>9.1445783132530121</v>
          </cell>
        </row>
        <row r="3243">
          <cell r="B3243" t="str">
            <v>M. van Geunsgebouw SFAR</v>
          </cell>
          <cell r="O3243">
            <v>5.3504531722054374</v>
          </cell>
        </row>
        <row r="3244">
          <cell r="B3244" t="str">
            <v>M. van Geunsgebouw SFAR</v>
          </cell>
          <cell r="O3244">
            <v>1.9108761329305135</v>
          </cell>
        </row>
        <row r="3245">
          <cell r="B3245" t="str">
            <v>M. van Geunsgebouw SFAR</v>
          </cell>
          <cell r="O3245">
            <v>6.4969788519637461</v>
          </cell>
        </row>
        <row r="3246">
          <cell r="B3246" t="str">
            <v>M. van Geunsgebouw SFAR</v>
          </cell>
          <cell r="O3246">
            <v>4.5861027190332324</v>
          </cell>
        </row>
        <row r="3247">
          <cell r="B3247" t="str">
            <v>M. van Geunsgebouw SFAR</v>
          </cell>
          <cell r="O3247">
            <v>7.643504531722054</v>
          </cell>
        </row>
        <row r="3248">
          <cell r="B3248" t="str">
            <v>M. van Geunsgebouw SFAR</v>
          </cell>
          <cell r="O3248">
            <v>12.229607250755286</v>
          </cell>
        </row>
        <row r="3249">
          <cell r="B3249" t="str">
            <v>M. van Geunsgebouw SFAR</v>
          </cell>
          <cell r="O3249">
            <v>6.1148036253776432</v>
          </cell>
        </row>
        <row r="3250">
          <cell r="B3250" t="str">
            <v>M. van Geunsgebouw SFAR</v>
          </cell>
          <cell r="O3250">
            <v>8.7900302114803619</v>
          </cell>
        </row>
        <row r="3251">
          <cell r="B3251" t="str">
            <v>M. van Geunsgebouw SFAR</v>
          </cell>
          <cell r="O3251">
            <v>0</v>
          </cell>
        </row>
        <row r="3252">
          <cell r="B3252" t="str">
            <v>M. van Geunsgebouw SFAR</v>
          </cell>
          <cell r="O3252">
            <v>0</v>
          </cell>
        </row>
        <row r="3253">
          <cell r="B3253" t="str">
            <v>M. van Geunsgebouw SFAR</v>
          </cell>
          <cell r="O3253">
            <v>0</v>
          </cell>
        </row>
        <row r="3254">
          <cell r="B3254" t="str">
            <v>M. van Geunsgebouw SFAR</v>
          </cell>
          <cell r="O3254">
            <v>0</v>
          </cell>
        </row>
        <row r="3255">
          <cell r="B3255" t="str">
            <v>M. van Geunsgebouw SFAR</v>
          </cell>
          <cell r="O3255">
            <v>0</v>
          </cell>
        </row>
        <row r="3256">
          <cell r="B3256" t="str">
            <v>M. van Geunsgebouw SFAR</v>
          </cell>
          <cell r="O3256">
            <v>9.1445783132530121</v>
          </cell>
        </row>
        <row r="3257">
          <cell r="B3257" t="str">
            <v>M. van Geunsgebouw SFAR</v>
          </cell>
          <cell r="O3257">
            <v>4.0642570281124497</v>
          </cell>
        </row>
        <row r="3258">
          <cell r="B3258" t="str">
            <v>M. van Geunsgebouw SFAR</v>
          </cell>
          <cell r="O3258">
            <v>0</v>
          </cell>
        </row>
        <row r="3259">
          <cell r="B3259" t="str">
            <v>M. van Geunsgebouw SFAR</v>
          </cell>
          <cell r="O3259">
            <v>5.3504531722054374</v>
          </cell>
        </row>
        <row r="3260">
          <cell r="B3260" t="str">
            <v>M. van Geunsgebouw SFAR</v>
          </cell>
          <cell r="O3260">
            <v>1.9108761329305135</v>
          </cell>
        </row>
        <row r="3261">
          <cell r="B3261" t="str">
            <v>M. van Geunsgebouw SFAR</v>
          </cell>
          <cell r="O3261">
            <v>13.758308157099698</v>
          </cell>
        </row>
        <row r="3262">
          <cell r="B3262" t="str">
            <v>M. van Geunsgebouw SFAR</v>
          </cell>
          <cell r="O3262">
            <v>3.821752265861027</v>
          </cell>
        </row>
        <row r="3263">
          <cell r="B3263" t="str">
            <v>M. van Geunsgebouw SFAR</v>
          </cell>
          <cell r="O3263">
            <v>15.287009063444108</v>
          </cell>
        </row>
        <row r="3264">
          <cell r="B3264" t="str">
            <v>M. van Geunsgebouw SFAR</v>
          </cell>
          <cell r="O3264">
            <v>6.1148036253776432</v>
          </cell>
        </row>
        <row r="3265">
          <cell r="B3265" t="str">
            <v>M. van Geunsgebouw SFAR</v>
          </cell>
          <cell r="O3265">
            <v>3.4288667347358115</v>
          </cell>
        </row>
        <row r="3266">
          <cell r="B3266" t="str">
            <v>M. van Geunsgebouw SFAR</v>
          </cell>
          <cell r="O3266">
            <v>18.289156626506024</v>
          </cell>
        </row>
        <row r="3267">
          <cell r="B3267" t="str">
            <v>M. van Geunsgebouw SFAR</v>
          </cell>
          <cell r="O3267">
            <v>18.289156626506024</v>
          </cell>
        </row>
        <row r="3268">
          <cell r="B3268" t="str">
            <v>M. van Geunsgebouw SFAR</v>
          </cell>
          <cell r="O3268">
            <v>0</v>
          </cell>
        </row>
        <row r="3269">
          <cell r="B3269" t="str">
            <v>M. van Geunsgebouw SFAR</v>
          </cell>
          <cell r="O3269">
            <v>0</v>
          </cell>
        </row>
        <row r="3270">
          <cell r="B3270" t="str">
            <v>M. van Geunsgebouw SFAR</v>
          </cell>
          <cell r="O3270">
            <v>0</v>
          </cell>
        </row>
        <row r="3271">
          <cell r="B3271" t="str">
            <v>M. van Geunsgebouw SFAR</v>
          </cell>
          <cell r="O3271">
            <v>0</v>
          </cell>
        </row>
        <row r="3272">
          <cell r="B3272" t="str">
            <v>M. van Geunsgebouw SFAR</v>
          </cell>
          <cell r="O3272">
            <v>0</v>
          </cell>
        </row>
        <row r="3273">
          <cell r="B3273" t="str">
            <v>M. van Geunsgebouw SFAR</v>
          </cell>
          <cell r="O3273">
            <v>9.1445783132530121</v>
          </cell>
        </row>
        <row r="3274">
          <cell r="B3274" t="str">
            <v>M. van Geunsgebouw SFAR</v>
          </cell>
          <cell r="O3274">
            <v>0</v>
          </cell>
        </row>
        <row r="3275">
          <cell r="B3275" t="str">
            <v>M. van Geunsgebouw SFAR</v>
          </cell>
          <cell r="O3275">
            <v>5.3504531722054374</v>
          </cell>
        </row>
        <row r="3276">
          <cell r="B3276" t="str">
            <v>M. van Geunsgebouw SFAR</v>
          </cell>
          <cell r="O3276">
            <v>1.9108761329305135</v>
          </cell>
        </row>
        <row r="3277">
          <cell r="B3277" t="str">
            <v>M. van Geunsgebouw SFAR</v>
          </cell>
          <cell r="O3277">
            <v>24.07703927492447</v>
          </cell>
        </row>
        <row r="3278">
          <cell r="B3278" t="str">
            <v>M. van Geunsgebouw SFAR</v>
          </cell>
          <cell r="O3278">
            <v>18.726586102719033</v>
          </cell>
        </row>
        <row r="3279">
          <cell r="B3279" t="str">
            <v>M. van Geunsgebouw SFAR</v>
          </cell>
          <cell r="O3279">
            <v>1.1465256797583081</v>
          </cell>
        </row>
        <row r="3280">
          <cell r="B3280" t="str">
            <v>M. van Geunsgebouw SFAR</v>
          </cell>
          <cell r="O3280">
            <v>18.289156626506024</v>
          </cell>
        </row>
        <row r="3281">
          <cell r="B3281" t="str">
            <v>M. van Geunsgebouw SFAR</v>
          </cell>
          <cell r="O3281">
            <v>18.289156626506024</v>
          </cell>
        </row>
        <row r="3282">
          <cell r="B3282" t="str">
            <v>M. van Geunsgebouw SFAR</v>
          </cell>
          <cell r="O3282">
            <v>0</v>
          </cell>
        </row>
        <row r="3283">
          <cell r="B3283" t="str">
            <v>M. van Geunsgebouw SFAR</v>
          </cell>
          <cell r="O3283">
            <v>0</v>
          </cell>
        </row>
        <row r="3284">
          <cell r="B3284" t="str">
            <v>M. van Geunsgebouw SFAR</v>
          </cell>
          <cell r="O3284">
            <v>0</v>
          </cell>
        </row>
        <row r="3285">
          <cell r="B3285" t="str">
            <v>M. van Geunsgebouw SFAR</v>
          </cell>
          <cell r="O3285">
            <v>0</v>
          </cell>
        </row>
        <row r="3286">
          <cell r="B3286" t="str">
            <v>M. van Geunsgebouw SFAR</v>
          </cell>
          <cell r="O3286">
            <v>0</v>
          </cell>
        </row>
        <row r="3287">
          <cell r="B3287" t="str">
            <v>M. van Geunsgebouw SFAR</v>
          </cell>
          <cell r="O3287">
            <v>9.1445783132530121</v>
          </cell>
        </row>
        <row r="3288">
          <cell r="B3288" t="str">
            <v>M. van Geunsgebouw SFAR</v>
          </cell>
          <cell r="O3288">
            <v>0</v>
          </cell>
        </row>
        <row r="3289">
          <cell r="B3289" t="str">
            <v>M. van Geunsgebouw SFAR</v>
          </cell>
          <cell r="O3289">
            <v>5.3504531722054374</v>
          </cell>
        </row>
        <row r="3290">
          <cell r="B3290" t="str">
            <v>M. van Geunsgebouw SFAR</v>
          </cell>
          <cell r="O3290">
            <v>1.9108761329305135</v>
          </cell>
        </row>
        <row r="3291">
          <cell r="B3291" t="str">
            <v>M. van Geunsgebouw SFAR</v>
          </cell>
          <cell r="O3291">
            <v>12.993957703927492</v>
          </cell>
        </row>
        <row r="3292">
          <cell r="B3292" t="str">
            <v>M. van Geunsgebouw SFAR</v>
          </cell>
          <cell r="O3292">
            <v>4.5861027190332324</v>
          </cell>
        </row>
        <row r="3293">
          <cell r="B3293" t="str">
            <v>M. van Geunsgebouw SFAR</v>
          </cell>
          <cell r="O3293">
            <v>8.0256797583081561</v>
          </cell>
        </row>
        <row r="3294">
          <cell r="B3294" t="str">
            <v>M. van Geunsgebouw SFAR</v>
          </cell>
          <cell r="O3294">
            <v>11.465256797583081</v>
          </cell>
        </row>
        <row r="3295">
          <cell r="B3295" t="str">
            <v>M. van Geunsgebouw SFAR</v>
          </cell>
          <cell r="O3295">
            <v>1.1465256797583081</v>
          </cell>
        </row>
        <row r="3296">
          <cell r="B3296" t="str">
            <v>M. van Geunsgebouw SFAR</v>
          </cell>
          <cell r="O3296">
            <v>18.289156626506024</v>
          </cell>
        </row>
        <row r="3297">
          <cell r="B3297" t="str">
            <v>M. van Geunsgebouw SFAR</v>
          </cell>
          <cell r="O3297">
            <v>18.289156626506024</v>
          </cell>
        </row>
        <row r="3298">
          <cell r="B3298" t="str">
            <v>M. van Geunsgebouw SFAR</v>
          </cell>
          <cell r="O3298">
            <v>0</v>
          </cell>
        </row>
        <row r="3299">
          <cell r="B3299" t="str">
            <v>M. van Geunsgebouw SFAR</v>
          </cell>
          <cell r="O3299">
            <v>0</v>
          </cell>
        </row>
        <row r="3300">
          <cell r="B3300" t="str">
            <v>M. van Geunsgebouw SFAR</v>
          </cell>
          <cell r="O3300">
            <v>0</v>
          </cell>
        </row>
        <row r="3301">
          <cell r="B3301" t="str">
            <v>M. van Geunsgebouw SFAR</v>
          </cell>
          <cell r="O3301">
            <v>0</v>
          </cell>
        </row>
        <row r="3302">
          <cell r="B3302" t="str">
            <v>M. van Geunsgebouw SFAR</v>
          </cell>
          <cell r="O3302">
            <v>0</v>
          </cell>
        </row>
        <row r="3303">
          <cell r="B3303" t="str">
            <v>M. van Geunsgebouw SFAR</v>
          </cell>
          <cell r="O3303">
            <v>9.1445783132530121</v>
          </cell>
        </row>
        <row r="3304">
          <cell r="B3304" t="str">
            <v>M. van Geunsgebouw SFAR</v>
          </cell>
          <cell r="O3304">
            <v>0</v>
          </cell>
        </row>
        <row r="3305">
          <cell r="B3305" t="str">
            <v>M. van Geunsgebouw SFAR</v>
          </cell>
          <cell r="O3305">
            <v>4.9682779456193353</v>
          </cell>
        </row>
        <row r="3306">
          <cell r="B3306" t="str">
            <v>M. van Geunsgebouw SFAR</v>
          </cell>
          <cell r="O3306">
            <v>1.9108761329305135</v>
          </cell>
        </row>
        <row r="3307">
          <cell r="B3307" t="str">
            <v>M. van Geunsgebouw SFAR</v>
          </cell>
          <cell r="O3307">
            <v>16.433534743202415</v>
          </cell>
        </row>
        <row r="3308">
          <cell r="B3308" t="str">
            <v>M. van Geunsgebouw SFAR</v>
          </cell>
          <cell r="O3308">
            <v>18.34441087613293</v>
          </cell>
        </row>
        <row r="3309">
          <cell r="B3309" t="str">
            <v>M. van Geunsgebouw SFAR</v>
          </cell>
          <cell r="O3309">
            <v>5.7326283987915403</v>
          </cell>
        </row>
        <row r="3310">
          <cell r="B3310" t="str">
            <v>M. van Geunsgebouw SFAR</v>
          </cell>
          <cell r="O3310">
            <v>3.4288667347358115</v>
          </cell>
        </row>
        <row r="3311">
          <cell r="B3311" t="str">
            <v>M. van Geunsgebouw SFAR</v>
          </cell>
          <cell r="O3311">
            <v>18.289156626506024</v>
          </cell>
        </row>
        <row r="3312">
          <cell r="B3312" t="str">
            <v>M. van Geunsgebouw SFAR</v>
          </cell>
          <cell r="O3312">
            <v>18.289156626506024</v>
          </cell>
        </row>
        <row r="3313">
          <cell r="B3313" t="str">
            <v>M. van Geunsgebouw SFAR</v>
          </cell>
          <cell r="O3313">
            <v>0</v>
          </cell>
        </row>
        <row r="3314">
          <cell r="B3314" t="str">
            <v>M. van Geunsgebouw SFAR</v>
          </cell>
          <cell r="O3314">
            <v>0</v>
          </cell>
        </row>
        <row r="3315">
          <cell r="B3315" t="str">
            <v>M. van Geunsgebouw SFAR</v>
          </cell>
          <cell r="O3315">
            <v>0</v>
          </cell>
        </row>
        <row r="3316">
          <cell r="B3316" t="str">
            <v>M. van Geunsgebouw SFAR</v>
          </cell>
          <cell r="O3316">
            <v>0</v>
          </cell>
        </row>
        <row r="3317">
          <cell r="B3317" t="str">
            <v>M. van Geunsgebouw SFAR</v>
          </cell>
          <cell r="O3317">
            <v>0</v>
          </cell>
        </row>
        <row r="3318">
          <cell r="B3318" t="str">
            <v>M. van Geunsgebouw SFAR</v>
          </cell>
          <cell r="O3318">
            <v>9.1445783132530121</v>
          </cell>
        </row>
        <row r="3319">
          <cell r="B3319" t="str">
            <v>M. van Geunsgebouw SFAR</v>
          </cell>
          <cell r="O3319">
            <v>0</v>
          </cell>
        </row>
        <row r="3320">
          <cell r="B3320" t="str">
            <v>M. van Geunsgebouw SFAR</v>
          </cell>
          <cell r="O3320">
            <v>5.3504531722054374</v>
          </cell>
        </row>
        <row r="3321">
          <cell r="B3321" t="str">
            <v>M. van Geunsgebouw SFAR</v>
          </cell>
          <cell r="O3321">
            <v>1.9108761329305135</v>
          </cell>
        </row>
        <row r="3322">
          <cell r="B3322" t="str">
            <v>M. van Geunsgebouw SFAR</v>
          </cell>
          <cell r="O3322">
            <v>16.815709969788518</v>
          </cell>
        </row>
        <row r="3323">
          <cell r="B3323" t="str">
            <v>M. van Geunsgebouw SFAR</v>
          </cell>
          <cell r="O3323">
            <v>19.108761329305135</v>
          </cell>
        </row>
        <row r="3324">
          <cell r="B3324" t="str">
            <v>M. van Geunsgebouw SFAR</v>
          </cell>
          <cell r="O3324">
            <v>3.4288667347358115</v>
          </cell>
        </row>
        <row r="3325">
          <cell r="B3325" t="str">
            <v>M. van Geunsgebouw SFAR</v>
          </cell>
          <cell r="O3325">
            <v>18.289156626506024</v>
          </cell>
        </row>
        <row r="3326">
          <cell r="B3326" t="str">
            <v>M. van Geunsgebouw SFAR</v>
          </cell>
          <cell r="O3326">
            <v>18.289156626506024</v>
          </cell>
        </row>
        <row r="3327">
          <cell r="B3327" t="str">
            <v>M. van Geunsgebouw SFAR</v>
          </cell>
          <cell r="O3327">
            <v>0</v>
          </cell>
        </row>
        <row r="3328">
          <cell r="B3328" t="str">
            <v>M. van Geunsgebouw SFAR</v>
          </cell>
          <cell r="O3328">
            <v>0</v>
          </cell>
        </row>
        <row r="3329">
          <cell r="B3329" t="str">
            <v>M. van Geunsgebouw SFAR</v>
          </cell>
          <cell r="O3329">
            <v>0</v>
          </cell>
        </row>
        <row r="3330">
          <cell r="B3330" t="str">
            <v>M. van Geunsgebouw SFAR</v>
          </cell>
          <cell r="O3330">
            <v>0</v>
          </cell>
        </row>
        <row r="3331">
          <cell r="B3331" t="str">
            <v>M. van Geunsgebouw SFAR</v>
          </cell>
          <cell r="O3331">
            <v>0</v>
          </cell>
        </row>
        <row r="3332">
          <cell r="B3332" t="str">
            <v>M. van Geunsgebouw SFAR</v>
          </cell>
          <cell r="O3332">
            <v>9.1445783132530121</v>
          </cell>
        </row>
        <row r="3333">
          <cell r="B3333" t="str">
            <v>M. van Geunsgebouw SFAR</v>
          </cell>
          <cell r="O3333">
            <v>0</v>
          </cell>
        </row>
        <row r="3334">
          <cell r="B3334" t="str">
            <v>M. van Geunsgebouw SFAR</v>
          </cell>
          <cell r="O3334">
            <v>4.9682779456193353</v>
          </cell>
        </row>
        <row r="3335">
          <cell r="B3335" t="str">
            <v>M. van Geunsgebouw SFAR</v>
          </cell>
          <cell r="O3335">
            <v>1.9108761329305135</v>
          </cell>
        </row>
        <row r="3336">
          <cell r="B3336" t="str">
            <v>M. van Geunsgebouw SFAR</v>
          </cell>
          <cell r="O3336">
            <v>18.726586102719033</v>
          </cell>
        </row>
        <row r="3337">
          <cell r="B3337" t="str">
            <v>M. van Geunsgebouw SFAR</v>
          </cell>
          <cell r="O3337">
            <v>11.465256797583081</v>
          </cell>
        </row>
        <row r="3338">
          <cell r="B3338" t="str">
            <v>M. van Geunsgebouw SFAR</v>
          </cell>
          <cell r="O3338">
            <v>7.643504531722054</v>
          </cell>
        </row>
        <row r="3339">
          <cell r="B3339" t="str">
            <v>M. van Geunsgebouw SFAR</v>
          </cell>
          <cell r="O3339">
            <v>3.4288667347358115</v>
          </cell>
        </row>
        <row r="3340">
          <cell r="B3340" t="str">
            <v>M. van Geunsgebouw SFAR</v>
          </cell>
          <cell r="O3340">
            <v>18.289156626506024</v>
          </cell>
        </row>
        <row r="3341">
          <cell r="B3341" t="str">
            <v>M. van Geunsgebouw SFAR</v>
          </cell>
          <cell r="O3341">
            <v>18.289156626506024</v>
          </cell>
        </row>
        <row r="3342">
          <cell r="B3342" t="str">
            <v>M. van Geunsgebouw SFAR</v>
          </cell>
          <cell r="O3342">
            <v>0</v>
          </cell>
        </row>
        <row r="3343">
          <cell r="B3343" t="str">
            <v>M. van Geunsgebouw SFAR</v>
          </cell>
          <cell r="O3343">
            <v>0</v>
          </cell>
        </row>
        <row r="3344">
          <cell r="B3344" t="str">
            <v>M. van Geunsgebouw SFAR</v>
          </cell>
          <cell r="O3344">
            <v>0</v>
          </cell>
        </row>
        <row r="3345">
          <cell r="B3345" t="str">
            <v>M. van Geunsgebouw SFAR</v>
          </cell>
          <cell r="O3345">
            <v>0</v>
          </cell>
        </row>
        <row r="3346">
          <cell r="B3346" t="str">
            <v>M. van Geunsgebouw SFAR</v>
          </cell>
          <cell r="O3346">
            <v>0</v>
          </cell>
        </row>
        <row r="3347">
          <cell r="B3347" t="str">
            <v>M. van Geunsgebouw SFAR</v>
          </cell>
          <cell r="O3347">
            <v>9.1445783132530121</v>
          </cell>
        </row>
        <row r="3348">
          <cell r="B3348" t="str">
            <v>M. van Geunsgebouw SFAR</v>
          </cell>
          <cell r="O3348">
            <v>0</v>
          </cell>
        </row>
        <row r="3349">
          <cell r="B3349" t="str">
            <v>M. van Geunsgebouw SFAR</v>
          </cell>
          <cell r="O3349">
            <v>4.9682779456193353</v>
          </cell>
        </row>
        <row r="3350">
          <cell r="B3350" t="str">
            <v>M. van Geunsgebouw SFAR</v>
          </cell>
          <cell r="O3350">
            <v>1.9108761329305135</v>
          </cell>
        </row>
        <row r="3351">
          <cell r="B3351" t="str">
            <v>M. van Geunsgebouw SFAR</v>
          </cell>
          <cell r="O3351">
            <v>22.166163141993955</v>
          </cell>
        </row>
        <row r="3352">
          <cell r="B3352" t="str">
            <v>M. van Geunsgebouw SFAR</v>
          </cell>
          <cell r="O3352">
            <v>22.166163141993955</v>
          </cell>
        </row>
        <row r="3353">
          <cell r="B3353" t="str">
            <v>M. van Geunsgebouw SFAR</v>
          </cell>
          <cell r="O3353">
            <v>3.4288667347358115</v>
          </cell>
        </row>
        <row r="3354">
          <cell r="B3354" t="str">
            <v>M. van Geunsgebouw SFAR</v>
          </cell>
          <cell r="O3354">
            <v>18.289156626506024</v>
          </cell>
        </row>
        <row r="3355">
          <cell r="B3355" t="str">
            <v>M. van Geunsgebouw SFAR</v>
          </cell>
          <cell r="O3355">
            <v>18.289156626506024</v>
          </cell>
        </row>
        <row r="3356">
          <cell r="B3356" t="str">
            <v>M. van Geunsgebouw SFAR</v>
          </cell>
          <cell r="O3356">
            <v>0</v>
          </cell>
        </row>
        <row r="3357">
          <cell r="B3357" t="str">
            <v>M. van Geunsgebouw SFAR</v>
          </cell>
          <cell r="O3357">
            <v>0</v>
          </cell>
        </row>
        <row r="3358">
          <cell r="B3358" t="str">
            <v>M. van Geunsgebouw SFAR</v>
          </cell>
          <cell r="O3358">
            <v>0</v>
          </cell>
        </row>
        <row r="3359">
          <cell r="B3359" t="str">
            <v>M. van Geunsgebouw SFAR</v>
          </cell>
          <cell r="O3359">
            <v>0</v>
          </cell>
        </row>
        <row r="3360">
          <cell r="B3360" t="str">
            <v>M. van Geunsgebouw SFAR</v>
          </cell>
          <cell r="O3360">
            <v>0</v>
          </cell>
        </row>
        <row r="3361">
          <cell r="B3361" t="str">
            <v>M. van Geunsgebouw SFAR</v>
          </cell>
          <cell r="O3361">
            <v>9.1445783132530121</v>
          </cell>
        </row>
        <row r="3362">
          <cell r="B3362" t="str">
            <v>M. van Geunsgebouw SFAR</v>
          </cell>
          <cell r="O3362">
            <v>0</v>
          </cell>
        </row>
        <row r="3363">
          <cell r="B3363" t="str">
            <v>M. van Geunsgebouw SFAR</v>
          </cell>
          <cell r="O3363">
            <v>5.3504531722054374</v>
          </cell>
        </row>
        <row r="3364">
          <cell r="B3364" t="str">
            <v>M. van Geunsgebouw SFAR</v>
          </cell>
          <cell r="O3364">
            <v>1.9108761329305135</v>
          </cell>
        </row>
        <row r="3365">
          <cell r="B3365" t="str">
            <v>M. van Geunsgebouw SFAR</v>
          </cell>
          <cell r="O3365">
            <v>21.401812688821749</v>
          </cell>
        </row>
        <row r="3366">
          <cell r="B3366" t="str">
            <v>M. van Geunsgebouw SFAR</v>
          </cell>
          <cell r="O3366">
            <v>22.548338368580058</v>
          </cell>
        </row>
        <row r="3367">
          <cell r="B3367" t="str">
            <v>M. van Geunsgebouw SFAR</v>
          </cell>
          <cell r="O3367">
            <v>3.4288667347358115</v>
          </cell>
        </row>
        <row r="3368">
          <cell r="B3368" t="str">
            <v>M. van Geunsgebouw SFAR</v>
          </cell>
          <cell r="O3368">
            <v>18.289156626506024</v>
          </cell>
        </row>
        <row r="3369">
          <cell r="B3369" t="str">
            <v>M. van Geunsgebouw SFAR</v>
          </cell>
          <cell r="O3369">
            <v>18.289156626506024</v>
          </cell>
        </row>
        <row r="3370">
          <cell r="B3370" t="str">
            <v>M. van Geunsgebouw SFAR</v>
          </cell>
          <cell r="O3370">
            <v>0</v>
          </cell>
        </row>
        <row r="3371">
          <cell r="B3371" t="str">
            <v>M. van Geunsgebouw SFAR</v>
          </cell>
          <cell r="O3371">
            <v>0</v>
          </cell>
        </row>
        <row r="3372">
          <cell r="B3372" t="str">
            <v>M. van Geunsgebouw SFAR</v>
          </cell>
          <cell r="O3372">
            <v>0</v>
          </cell>
        </row>
        <row r="3373">
          <cell r="B3373" t="str">
            <v>M. van Geunsgebouw SFAR</v>
          </cell>
          <cell r="O3373">
            <v>0</v>
          </cell>
        </row>
        <row r="3374">
          <cell r="B3374" t="str">
            <v>M. van Geunsgebouw SFAR</v>
          </cell>
          <cell r="O3374">
            <v>0</v>
          </cell>
        </row>
        <row r="3375">
          <cell r="B3375" t="str">
            <v>M. van Geunsgebouw SFAR</v>
          </cell>
          <cell r="O3375">
            <v>9.1445783132530121</v>
          </cell>
        </row>
        <row r="3376">
          <cell r="B3376" t="str">
            <v>M. van Geunsgebouw SFAR</v>
          </cell>
          <cell r="O3376">
            <v>0</v>
          </cell>
        </row>
        <row r="3377">
          <cell r="B3377" t="str">
            <v>M. van Geunsgebouw SFAR</v>
          </cell>
          <cell r="O3377">
            <v>4.2039274924471295</v>
          </cell>
        </row>
        <row r="3378">
          <cell r="B3378" t="str">
            <v>M. van Geunsgebouw SFAR</v>
          </cell>
          <cell r="O3378">
            <v>0</v>
          </cell>
        </row>
        <row r="3379">
          <cell r="B3379" t="str">
            <v>M. van Geunsgebouw SFAR</v>
          </cell>
          <cell r="O3379">
            <v>5.3504531722054374</v>
          </cell>
        </row>
        <row r="3380">
          <cell r="B3380" t="str">
            <v>M. van Geunsgebouw SFAR</v>
          </cell>
          <cell r="O3380">
            <v>1.9108761329305135</v>
          </cell>
        </row>
        <row r="3381">
          <cell r="B3381" t="str">
            <v>M. van Geunsgebouw SFAR</v>
          </cell>
          <cell r="O3381">
            <v>0</v>
          </cell>
        </row>
        <row r="3382">
          <cell r="B3382" t="str">
            <v>M. van Geunsgebouw SFAR</v>
          </cell>
          <cell r="O3382">
            <v>11.847432024169184</v>
          </cell>
        </row>
        <row r="3383">
          <cell r="B3383" t="str">
            <v>M. van Geunsgebouw SFAR</v>
          </cell>
          <cell r="O3383">
            <v>18.289156626506024</v>
          </cell>
        </row>
        <row r="3384">
          <cell r="B3384" t="str">
            <v>M. van Geunsgebouw SFAR</v>
          </cell>
          <cell r="O3384">
            <v>18.289156626506024</v>
          </cell>
        </row>
        <row r="3385">
          <cell r="B3385" t="str">
            <v>M. van Geunsgebouw SFAR</v>
          </cell>
          <cell r="O3385">
            <v>0</v>
          </cell>
        </row>
        <row r="3386">
          <cell r="B3386" t="str">
            <v>M. van Geunsgebouw SFAR</v>
          </cell>
          <cell r="O3386">
            <v>0</v>
          </cell>
        </row>
        <row r="3387">
          <cell r="B3387" t="str">
            <v>M. van Geunsgebouw SFAR</v>
          </cell>
          <cell r="O3387">
            <v>0</v>
          </cell>
        </row>
        <row r="3388">
          <cell r="B3388" t="str">
            <v>M. van Geunsgebouw SFAR</v>
          </cell>
          <cell r="O3388">
            <v>0</v>
          </cell>
        </row>
        <row r="3389">
          <cell r="B3389" t="str">
            <v>M. van Geunsgebouw SFAR</v>
          </cell>
          <cell r="O3389">
            <v>0</v>
          </cell>
        </row>
        <row r="3390">
          <cell r="B3390" t="str">
            <v>M. van Geunsgebouw SFAR</v>
          </cell>
          <cell r="O3390">
            <v>9.1445783132530121</v>
          </cell>
        </row>
        <row r="3391">
          <cell r="B3391" t="str">
            <v>M. van Geunsgebouw SFAR</v>
          </cell>
          <cell r="O3391">
            <v>0</v>
          </cell>
        </row>
        <row r="3392">
          <cell r="B3392" t="str">
            <v>M. van Geunsgebouw SFAR</v>
          </cell>
          <cell r="O3392">
            <v>6.4969788519637461</v>
          </cell>
        </row>
        <row r="3393">
          <cell r="B3393" t="str">
            <v>M. van Geunsgebouw SFAR</v>
          </cell>
          <cell r="O3393">
            <v>1.9108761329305135</v>
          </cell>
        </row>
        <row r="3394">
          <cell r="B3394" t="str">
            <v>M. van Geunsgebouw SFAR</v>
          </cell>
          <cell r="O3394">
            <v>18.289156626506024</v>
          </cell>
        </row>
        <row r="3395">
          <cell r="B3395" t="str">
            <v>M. van Geunsgebouw SFAR</v>
          </cell>
          <cell r="O3395">
            <v>18.289156626506024</v>
          </cell>
        </row>
        <row r="3396">
          <cell r="B3396" t="str">
            <v>M. van Geunsgebouw SFAR</v>
          </cell>
          <cell r="O3396">
            <v>0</v>
          </cell>
        </row>
        <row r="3397">
          <cell r="B3397" t="str">
            <v>M. van Geunsgebouw SFAR</v>
          </cell>
          <cell r="O3397">
            <v>0</v>
          </cell>
        </row>
        <row r="3398">
          <cell r="B3398" t="str">
            <v>M. van Geunsgebouw SFAR</v>
          </cell>
          <cell r="O3398">
            <v>0</v>
          </cell>
        </row>
        <row r="3399">
          <cell r="B3399" t="str">
            <v>M. van Geunsgebouw SFAR</v>
          </cell>
          <cell r="O3399">
            <v>0</v>
          </cell>
        </row>
        <row r="3400">
          <cell r="B3400" t="str">
            <v>M. van Geunsgebouw SFAR</v>
          </cell>
          <cell r="O3400">
            <v>0</v>
          </cell>
        </row>
        <row r="3401">
          <cell r="B3401" t="str">
            <v>M. van Geunsgebouw UMCU</v>
          </cell>
          <cell r="O3401">
            <v>9.1703470031545748</v>
          </cell>
        </row>
        <row r="3402">
          <cell r="B3402" t="str">
            <v>M. van Geunsgebouw UMCU</v>
          </cell>
          <cell r="O3402">
            <v>8.68769716088328</v>
          </cell>
        </row>
        <row r="3403">
          <cell r="B3403" t="str">
            <v>M. van Geunsgebouw UMCU</v>
          </cell>
          <cell r="O3403">
            <v>4.371428571428571</v>
          </cell>
        </row>
        <row r="3404">
          <cell r="B3404" t="str">
            <v>M. van Geunsgebouw UMCU</v>
          </cell>
          <cell r="O3404">
            <v>4.371428571428571</v>
          </cell>
        </row>
        <row r="3405">
          <cell r="B3405" t="str">
            <v>M. van Geunsgebouw UMCU</v>
          </cell>
          <cell r="O3405">
            <v>9.1703470031545748</v>
          </cell>
        </row>
        <row r="3406">
          <cell r="B3406" t="str">
            <v>M. van Geunsgebouw UMCU</v>
          </cell>
          <cell r="O3406">
            <v>12.066246056782335</v>
          </cell>
        </row>
        <row r="3407">
          <cell r="B3407" t="str">
            <v>M. van Geunsgebouw UMCU</v>
          </cell>
          <cell r="O3407">
            <v>11.58359621451104</v>
          </cell>
        </row>
        <row r="3408">
          <cell r="B3408" t="str">
            <v>M. van Geunsgebouw UMCU</v>
          </cell>
          <cell r="O3408">
            <v>12.066246056782335</v>
          </cell>
        </row>
        <row r="3409">
          <cell r="B3409" t="str">
            <v>M. van Geunsgebouw UMCU</v>
          </cell>
          <cell r="O3409">
            <v>12.066246056782335</v>
          </cell>
        </row>
        <row r="3410">
          <cell r="B3410" t="str">
            <v>M. van Geunsgebouw UMCU</v>
          </cell>
          <cell r="O3410">
            <v>11.100946372239747</v>
          </cell>
        </row>
        <row r="3411">
          <cell r="B3411" t="str">
            <v>M. van Geunsgebouw UMCU</v>
          </cell>
          <cell r="O3411">
            <v>12.066246056782335</v>
          </cell>
        </row>
        <row r="3412">
          <cell r="B3412" t="str">
            <v>M. van Geunsgebouw UMCU</v>
          </cell>
          <cell r="O3412">
            <v>12.066246056782335</v>
          </cell>
        </row>
        <row r="3413">
          <cell r="B3413" t="str">
            <v>M. van Geunsgebouw UMCU</v>
          </cell>
          <cell r="O3413">
            <v>4.371428571428571</v>
          </cell>
        </row>
        <row r="3414">
          <cell r="B3414" t="str">
            <v>M. van Geunsgebouw UMCU</v>
          </cell>
          <cell r="O3414">
            <v>4.371428571428571</v>
          </cell>
        </row>
        <row r="3415">
          <cell r="B3415" t="str">
            <v>M. van Geunsgebouw UMCU</v>
          </cell>
          <cell r="O3415">
            <v>11.100946372239747</v>
          </cell>
        </row>
        <row r="3416">
          <cell r="B3416" t="str">
            <v>M. van Geunsgebouw UMCU</v>
          </cell>
          <cell r="O3416">
            <v>10.618296529968454</v>
          </cell>
        </row>
        <row r="3417">
          <cell r="B3417" t="str">
            <v>M. van Geunsgebouw UMCU</v>
          </cell>
          <cell r="O3417">
            <v>0</v>
          </cell>
        </row>
        <row r="3418">
          <cell r="B3418" t="str">
            <v>M. van Geunsgebouw UMCU</v>
          </cell>
          <cell r="O3418">
            <v>12.548895899053628</v>
          </cell>
        </row>
        <row r="3419">
          <cell r="B3419" t="str">
            <v>M. van Geunsgebouw UMCU</v>
          </cell>
          <cell r="O3419">
            <v>12.066246056782335</v>
          </cell>
        </row>
        <row r="3420">
          <cell r="B3420" t="str">
            <v>M. van Geunsgebouw UMCU</v>
          </cell>
          <cell r="O3420">
            <v>12.066246056782335</v>
          </cell>
        </row>
        <row r="3421">
          <cell r="B3421" t="str">
            <v>M. van Geunsgebouw UMCU</v>
          </cell>
          <cell r="O3421">
            <v>13.031545741324921</v>
          </cell>
        </row>
        <row r="3422">
          <cell r="B3422" t="str">
            <v>M. van Geunsgebouw UMCU</v>
          </cell>
          <cell r="O3422">
            <v>23.339483394833948</v>
          </cell>
        </row>
        <row r="3423">
          <cell r="B3423" t="str">
            <v>M. van Geunsgebouw UMCU</v>
          </cell>
          <cell r="O3423">
            <v>12.066246056782335</v>
          </cell>
        </row>
        <row r="3424">
          <cell r="B3424" t="str">
            <v>M. van Geunsgebouw UMCU</v>
          </cell>
          <cell r="O3424">
            <v>12.249652996845425</v>
          </cell>
        </row>
        <row r="3425">
          <cell r="B3425" t="str">
            <v>M. van Geunsgebouw UMCU</v>
          </cell>
          <cell r="O3425">
            <v>3.157142857142857</v>
          </cell>
        </row>
        <row r="3426">
          <cell r="B3426" t="str">
            <v>M. van Geunsgebouw UMCU</v>
          </cell>
          <cell r="O3426">
            <v>16.804428044280442</v>
          </cell>
        </row>
        <row r="3427">
          <cell r="B3427" t="str">
            <v>M. van Geunsgebouw UMCU</v>
          </cell>
          <cell r="O3427">
            <v>16.804428044280442</v>
          </cell>
        </row>
        <row r="3428">
          <cell r="B3428" t="str">
            <v>M. van Geunsgebouw UMCU</v>
          </cell>
          <cell r="O3428">
            <v>3.0354703283791507</v>
          </cell>
        </row>
        <row r="3429">
          <cell r="B3429" t="str">
            <v>M. van Geunsgebouw UMCU</v>
          </cell>
          <cell r="O3429">
            <v>4.247002398081535</v>
          </cell>
        </row>
        <row r="3430">
          <cell r="B3430" t="str">
            <v>M. van Geunsgebouw UMCU</v>
          </cell>
          <cell r="O3430">
            <v>14.00369003690037</v>
          </cell>
        </row>
        <row r="3431">
          <cell r="B3431" t="str">
            <v>M. van Geunsgebouw UMCU</v>
          </cell>
          <cell r="O3431">
            <v>18.671586715867157</v>
          </cell>
        </row>
        <row r="3432">
          <cell r="B3432" t="str">
            <v>M. van Geunsgebouw UMCU</v>
          </cell>
          <cell r="O3432">
            <v>4.371428571428571</v>
          </cell>
        </row>
        <row r="3433">
          <cell r="B3433" t="str">
            <v>M. van Geunsgebouw UMCU</v>
          </cell>
          <cell r="O3433">
            <v>8.68769716088328</v>
          </cell>
        </row>
        <row r="3434">
          <cell r="B3434" t="str">
            <v>M. van Geunsgebouw UMCU</v>
          </cell>
          <cell r="O3434">
            <v>11.100946372239747</v>
          </cell>
        </row>
        <row r="3435">
          <cell r="B3435" t="str">
            <v>M. van Geunsgebouw UMCU</v>
          </cell>
          <cell r="O3435">
            <v>4.2166666666666668</v>
          </cell>
        </row>
        <row r="3436">
          <cell r="B3436" t="str">
            <v>M. van Geunsgebouw UMCU</v>
          </cell>
          <cell r="O3436">
            <v>4.6142857142857139</v>
          </cell>
        </row>
        <row r="3437">
          <cell r="B3437" t="str">
            <v>M. van Geunsgebouw UMCU</v>
          </cell>
          <cell r="O3437">
            <v>6.0714285714285712</v>
          </cell>
        </row>
        <row r="3438">
          <cell r="B3438" t="str">
            <v>M. van Geunsgebouw UMCU</v>
          </cell>
          <cell r="O3438">
            <v>4.6142857142857139</v>
          </cell>
        </row>
        <row r="3439">
          <cell r="B3439" t="str">
            <v>M. van Geunsgebouw UMCU</v>
          </cell>
          <cell r="O3439">
            <v>6.2551419558359624</v>
          </cell>
        </row>
        <row r="3440">
          <cell r="B3440" t="str">
            <v>M. van Geunsgebouw UMCU</v>
          </cell>
          <cell r="O3440">
            <v>11.303093525179856</v>
          </cell>
        </row>
        <row r="3441">
          <cell r="B3441" t="str">
            <v>M. van Geunsgebouw UMCU</v>
          </cell>
          <cell r="O3441">
            <v>5.6373020384184223</v>
          </cell>
        </row>
        <row r="3442">
          <cell r="B3442" t="str">
            <v>M. van Geunsgebouw UMCU</v>
          </cell>
          <cell r="O3442">
            <v>11.58359621451104</v>
          </cell>
        </row>
        <row r="3443">
          <cell r="B3443" t="str">
            <v>M. van Geunsgebouw UMCU</v>
          </cell>
          <cell r="O3443">
            <v>6.0714285714285712</v>
          </cell>
        </row>
        <row r="3444">
          <cell r="B3444" t="str">
            <v>M. van Geunsgebouw UMCU</v>
          </cell>
          <cell r="O3444">
            <v>14.085714285714285</v>
          </cell>
        </row>
        <row r="3445">
          <cell r="B3445" t="str">
            <v>M. van Geunsgebouw UMCU</v>
          </cell>
          <cell r="O3445">
            <v>2.6714285714285713</v>
          </cell>
        </row>
        <row r="3446">
          <cell r="B3446" t="str">
            <v>M. van Geunsgebouw UMCU</v>
          </cell>
          <cell r="O3446">
            <v>2.9142857142857141</v>
          </cell>
        </row>
        <row r="3447">
          <cell r="B3447" t="str">
            <v>M. van Geunsgebouw UMCU</v>
          </cell>
          <cell r="O3447">
            <v>1.4571428571428571</v>
          </cell>
        </row>
        <row r="3448">
          <cell r="B3448" t="str">
            <v>M. van Geunsgebouw UMCU</v>
          </cell>
          <cell r="O3448">
            <v>1.4571428571428571</v>
          </cell>
        </row>
        <row r="3449">
          <cell r="B3449" t="str">
            <v>M. van Geunsgebouw UMCU</v>
          </cell>
          <cell r="O3449">
            <v>12.066246056782335</v>
          </cell>
        </row>
        <row r="3450">
          <cell r="B3450" t="str">
            <v>M. van Geunsgebouw UMCU</v>
          </cell>
          <cell r="O3450">
            <v>17.7380073800738</v>
          </cell>
        </row>
        <row r="3451">
          <cell r="B3451" t="str">
            <v>M. van Geunsgebouw UMCU</v>
          </cell>
          <cell r="O3451">
            <v>16.804428044280442</v>
          </cell>
        </row>
        <row r="3452">
          <cell r="B3452" t="str">
            <v>M. van Geunsgebouw UMCU</v>
          </cell>
          <cell r="O3452">
            <v>8.1772151898734187</v>
          </cell>
        </row>
        <row r="3453">
          <cell r="B3453" t="str">
            <v>M. van Geunsgebouw UMCU</v>
          </cell>
          <cell r="O3453">
            <v>2.9142857142857141</v>
          </cell>
        </row>
        <row r="3454">
          <cell r="B3454" t="str">
            <v>M. van Geunsgebouw UMCU</v>
          </cell>
          <cell r="O3454">
            <v>2.9142857142857141</v>
          </cell>
        </row>
        <row r="3455">
          <cell r="B3455" t="str">
            <v>M. van Geunsgebouw UMCU</v>
          </cell>
          <cell r="O3455">
            <v>6.0714285714285712</v>
          </cell>
        </row>
        <row r="3456">
          <cell r="B3456" t="str">
            <v>M. van Geunsgebouw UMCU</v>
          </cell>
          <cell r="O3456">
            <v>4.6142857142857139</v>
          </cell>
        </row>
        <row r="3457">
          <cell r="B3457" t="str">
            <v>M. van Geunsgebouw UMCU</v>
          </cell>
          <cell r="O3457">
            <v>36.198738170347006</v>
          </cell>
        </row>
        <row r="3458">
          <cell r="B3458" t="str">
            <v>M. van Geunsgebouw UMCU</v>
          </cell>
          <cell r="O3458">
            <v>12.066246056782335</v>
          </cell>
        </row>
        <row r="3459">
          <cell r="B3459" t="str">
            <v>M. van Geunsgebouw UMCU</v>
          </cell>
          <cell r="O3459">
            <v>8.68769716088328</v>
          </cell>
        </row>
        <row r="3460">
          <cell r="B3460" t="str">
            <v>M. van Geunsgebouw UMCU</v>
          </cell>
          <cell r="O3460">
            <v>8.68769716088328</v>
          </cell>
        </row>
        <row r="3461">
          <cell r="B3461" t="str">
            <v>M. van Geunsgebouw UMCU</v>
          </cell>
          <cell r="O3461">
            <v>17.7380073800738</v>
          </cell>
        </row>
        <row r="3462">
          <cell r="B3462" t="str">
            <v>M. van Geunsgebouw UMCU</v>
          </cell>
          <cell r="O3462">
            <v>22.405904059040591</v>
          </cell>
        </row>
        <row r="3463">
          <cell r="B3463" t="str">
            <v>M. van Geunsgebouw UMCU</v>
          </cell>
          <cell r="O3463">
            <v>22.405904059040591</v>
          </cell>
        </row>
        <row r="3464">
          <cell r="B3464" t="str">
            <v>M. van Geunsgebouw UMCU</v>
          </cell>
          <cell r="O3464">
            <v>16.804428044280442</v>
          </cell>
        </row>
        <row r="3465">
          <cell r="B3465" t="str">
            <v>M. van Geunsgebouw UMCU</v>
          </cell>
          <cell r="O3465">
            <v>17.7380073800738</v>
          </cell>
        </row>
        <row r="3466">
          <cell r="B3466" t="str">
            <v>M. van Geunsgebouw UMCU</v>
          </cell>
          <cell r="O3466">
            <v>8.4022140221402211</v>
          </cell>
        </row>
        <row r="3467">
          <cell r="B3467" t="str">
            <v>M. van Geunsgebouw UMCU</v>
          </cell>
          <cell r="O3467">
            <v>9.3357933579335786</v>
          </cell>
        </row>
        <row r="3468">
          <cell r="B3468" t="str">
            <v>M. van Geunsgebouw UMCU</v>
          </cell>
          <cell r="O3468">
            <v>4.371428571428571</v>
          </cell>
        </row>
        <row r="3469">
          <cell r="B3469" t="str">
            <v>M. van Geunsgebouw UMCU</v>
          </cell>
          <cell r="O3469">
            <v>12.066246056782335</v>
          </cell>
        </row>
        <row r="3470">
          <cell r="B3470" t="str">
            <v>M. van Geunsgebouw UMCU</v>
          </cell>
          <cell r="O3470">
            <v>9.1703470031545748</v>
          </cell>
        </row>
        <row r="3471">
          <cell r="B3471" t="str">
            <v>M. van Geunsgebouw UMCU</v>
          </cell>
          <cell r="O3471">
            <v>8.68769716088328</v>
          </cell>
        </row>
        <row r="3472">
          <cell r="B3472" t="str">
            <v>M. van Geunsgebouw UMCU</v>
          </cell>
          <cell r="O3472">
            <v>5.5857142857142854</v>
          </cell>
        </row>
        <row r="3473">
          <cell r="B3473" t="str">
            <v>M. van Geunsgebouw UMCU</v>
          </cell>
          <cell r="O3473">
            <v>9.1703470031545748</v>
          </cell>
        </row>
        <row r="3474">
          <cell r="B3474" t="str">
            <v>M. van Geunsgebouw UMCU</v>
          </cell>
          <cell r="O3474">
            <v>9.1703470031545748</v>
          </cell>
        </row>
        <row r="3475">
          <cell r="B3475" t="str">
            <v>M. van Geunsgebouw UMCU</v>
          </cell>
          <cell r="O3475">
            <v>8.68769716088328</v>
          </cell>
        </row>
        <row r="3476">
          <cell r="B3476" t="str">
            <v>M. van Geunsgebouw UMCU</v>
          </cell>
          <cell r="O3476">
            <v>12.066246056782335</v>
          </cell>
        </row>
        <row r="3477">
          <cell r="B3477" t="str">
            <v>M. van Geunsgebouw UMCU</v>
          </cell>
          <cell r="O3477">
            <v>12.066246056782335</v>
          </cell>
        </row>
        <row r="3478">
          <cell r="B3478" t="str">
            <v>M. van Geunsgebouw UMCU</v>
          </cell>
          <cell r="O3478">
            <v>4.6142857142857139</v>
          </cell>
        </row>
        <row r="3479">
          <cell r="B3479" t="str">
            <v>M. van Geunsgebouw UMCU</v>
          </cell>
          <cell r="O3479">
            <v>4.6142857142857139</v>
          </cell>
        </row>
        <row r="3480">
          <cell r="B3480" t="str">
            <v>M. van Geunsgebouw UMCU</v>
          </cell>
          <cell r="O3480">
            <v>9.1703470031545748</v>
          </cell>
        </row>
        <row r="3481">
          <cell r="B3481" t="str">
            <v>M. van Geunsgebouw UMCU</v>
          </cell>
          <cell r="O3481">
            <v>9.1703470031545748</v>
          </cell>
        </row>
        <row r="3482">
          <cell r="B3482" t="str">
            <v>M. van Geunsgebouw UMCU</v>
          </cell>
          <cell r="O3482">
            <v>12.066246056782335</v>
          </cell>
        </row>
        <row r="3483">
          <cell r="B3483" t="str">
            <v>M. van Geunsgebouw UMCU</v>
          </cell>
          <cell r="O3483">
            <v>4.6142857142857139</v>
          </cell>
        </row>
        <row r="3484">
          <cell r="B3484" t="str">
            <v>M. van Geunsgebouw UMCU</v>
          </cell>
          <cell r="O3484">
            <v>3.8857142857142857</v>
          </cell>
        </row>
        <row r="3485">
          <cell r="B3485" t="str">
            <v>M. van Geunsgebouw UMCU</v>
          </cell>
          <cell r="O3485">
            <v>4.6142857142857139</v>
          </cell>
        </row>
        <row r="3486">
          <cell r="B3486" t="str">
            <v>M. van Geunsgebouw UMCU</v>
          </cell>
          <cell r="O3486">
            <v>4.6142857142857139</v>
          </cell>
        </row>
        <row r="3487">
          <cell r="B3487" t="str">
            <v>M. van Geunsgebouw UMCU</v>
          </cell>
          <cell r="O3487">
            <v>4.6142857142857139</v>
          </cell>
        </row>
        <row r="3488">
          <cell r="B3488" t="str">
            <v>M. van Geunsgebouw UMCU</v>
          </cell>
          <cell r="O3488">
            <v>12.385714285714286</v>
          </cell>
        </row>
        <row r="3489">
          <cell r="B3489" t="str">
            <v>M. van Geunsgebouw UMCU</v>
          </cell>
          <cell r="O3489">
            <v>9.1703470031545748</v>
          </cell>
        </row>
        <row r="3490">
          <cell r="B3490" t="str">
            <v>M. van Geunsgebouw UMCU</v>
          </cell>
          <cell r="O3490">
            <v>4.6142857142857139</v>
          </cell>
        </row>
        <row r="3491">
          <cell r="B3491" t="str">
            <v>M. van Geunsgebouw UMCU</v>
          </cell>
          <cell r="O3491">
            <v>4.6142857142857139</v>
          </cell>
        </row>
        <row r="3492">
          <cell r="B3492" t="str">
            <v>M. van Geunsgebouw UMCU</v>
          </cell>
          <cell r="O3492">
            <v>6.3142857142857141</v>
          </cell>
        </row>
        <row r="3493">
          <cell r="B3493" t="str">
            <v>M. van Geunsgebouw UMCU</v>
          </cell>
          <cell r="O3493">
            <v>15.774580335731414</v>
          </cell>
        </row>
        <row r="3494">
          <cell r="B3494" t="str">
            <v>M. van Geunsgebouw UMCU</v>
          </cell>
          <cell r="O3494">
            <v>4.6142857142857139</v>
          </cell>
        </row>
        <row r="3495">
          <cell r="B3495" t="str">
            <v>M. van Geunsgebouw UMCU</v>
          </cell>
          <cell r="O3495">
            <v>18.34069400630915</v>
          </cell>
        </row>
        <row r="3496">
          <cell r="B3496" t="str">
            <v>M. van Geunsgebouw UMCU</v>
          </cell>
          <cell r="O3496">
            <v>24.615141955835963</v>
          </cell>
        </row>
        <row r="3497">
          <cell r="B3497" t="str">
            <v>M. van Geunsgebouw UMCU</v>
          </cell>
          <cell r="O3497">
            <v>9.1703470031545748</v>
          </cell>
        </row>
        <row r="3498">
          <cell r="B3498" t="str">
            <v>M. van Geunsgebouw UMCU</v>
          </cell>
          <cell r="O3498">
            <v>9.1703470031545748</v>
          </cell>
        </row>
        <row r="3499">
          <cell r="B3499" t="str">
            <v>M. van Geunsgebouw UMCU</v>
          </cell>
          <cell r="O3499">
            <v>9.1703470031545748</v>
          </cell>
        </row>
        <row r="3500">
          <cell r="B3500" t="str">
            <v>M. van Geunsgebouw UMCU</v>
          </cell>
          <cell r="O3500">
            <v>10.135646687697161</v>
          </cell>
        </row>
        <row r="3501">
          <cell r="B3501" t="str">
            <v>M. van Geunsgebouw UMCU</v>
          </cell>
          <cell r="O3501">
            <v>4.6142857142857139</v>
          </cell>
        </row>
        <row r="3502">
          <cell r="B3502" t="str">
            <v>M. van Geunsgebouw UMCU</v>
          </cell>
          <cell r="O3502">
            <v>1.0668202274882796</v>
          </cell>
        </row>
        <row r="3503">
          <cell r="B3503" t="str">
            <v>M. van Geunsgebouw UMCU</v>
          </cell>
          <cell r="O3503">
            <v>0</v>
          </cell>
        </row>
        <row r="3504">
          <cell r="B3504" t="str">
            <v>M. van Geunsgebouw UMCU</v>
          </cell>
          <cell r="O3504">
            <v>0</v>
          </cell>
        </row>
        <row r="3505">
          <cell r="B3505" t="str">
            <v>M. van Geunsgebouw UMCU</v>
          </cell>
          <cell r="O3505">
            <v>0</v>
          </cell>
        </row>
        <row r="3506">
          <cell r="B3506" t="str">
            <v>M. van Geunsgebouw UMCU</v>
          </cell>
          <cell r="O3506">
            <v>0</v>
          </cell>
        </row>
        <row r="3507">
          <cell r="B3507" t="str">
            <v>M. van Geunsgebouw UMCU</v>
          </cell>
          <cell r="O3507">
            <v>0</v>
          </cell>
        </row>
        <row r="3508">
          <cell r="B3508" t="str">
            <v>M. van Geunsgebouw UMCU</v>
          </cell>
          <cell r="O3508">
            <v>0</v>
          </cell>
        </row>
        <row r="3509">
          <cell r="B3509" t="str">
            <v>M. van Geunsgebouw UMCU</v>
          </cell>
          <cell r="O3509">
            <v>0</v>
          </cell>
        </row>
        <row r="3510">
          <cell r="B3510" t="str">
            <v>M. van Geunsgebouw UMCU</v>
          </cell>
          <cell r="O3510">
            <v>0</v>
          </cell>
        </row>
        <row r="3511">
          <cell r="B3511" t="str">
            <v>M. van Geunsgebouw UMCU</v>
          </cell>
          <cell r="O3511">
            <v>0</v>
          </cell>
        </row>
        <row r="3512">
          <cell r="B3512" t="str">
            <v>M. van Geunsgebouw UMCU</v>
          </cell>
          <cell r="O3512">
            <v>0</v>
          </cell>
        </row>
        <row r="3513">
          <cell r="B3513" t="str">
            <v>M. van Geunsgebouw UMCU</v>
          </cell>
          <cell r="O3513">
            <v>0</v>
          </cell>
        </row>
        <row r="3514">
          <cell r="B3514" t="str">
            <v>M. van Geunsgebouw UMCU</v>
          </cell>
          <cell r="O3514">
            <v>0</v>
          </cell>
        </row>
        <row r="3515">
          <cell r="B3515" t="str">
            <v>M. van Geunsgebouw Topselect</v>
          </cell>
          <cell r="O3515">
            <v>6.0714285714285712</v>
          </cell>
        </row>
        <row r="3516">
          <cell r="B3516" t="str">
            <v>M. van Geunsgebouw Topselect</v>
          </cell>
          <cell r="O3516">
            <v>4.371428571428571</v>
          </cell>
        </row>
        <row r="3517">
          <cell r="B3517" t="str">
            <v>M. van Geunsgebouw Topselect</v>
          </cell>
          <cell r="O3517">
            <v>4.371428571428571</v>
          </cell>
        </row>
        <row r="3518">
          <cell r="B3518" t="str">
            <v>M. van Geunsgebouw Topselect</v>
          </cell>
          <cell r="O3518">
            <v>6.5571428571428569</v>
          </cell>
        </row>
        <row r="3519">
          <cell r="B3519" t="str">
            <v>M. van Geunsgebouw Topselect</v>
          </cell>
          <cell r="O3519">
            <v>3.6428571428571428</v>
          </cell>
        </row>
        <row r="3520">
          <cell r="B3520" t="str">
            <v>M. van Geunsgebouw Topselect</v>
          </cell>
          <cell r="O3520">
            <v>2.1857142857142855</v>
          </cell>
        </row>
        <row r="3521">
          <cell r="B3521" t="str">
            <v>M. van Geunsgebouw ECNP</v>
          </cell>
          <cell r="O3521">
            <v>6.3142857142857141</v>
          </cell>
        </row>
        <row r="3522">
          <cell r="B3522" t="str">
            <v>M. van Geunsgebouw ECNP</v>
          </cell>
          <cell r="O3522">
            <v>6.0714285714285712</v>
          </cell>
        </row>
        <row r="3523">
          <cell r="B3523" t="str">
            <v>M. van Geunsgebouw ECNP</v>
          </cell>
          <cell r="O3523">
            <v>6.0714285714285712</v>
          </cell>
        </row>
        <row r="3524">
          <cell r="B3524" t="str">
            <v>M. van Geunsgebouw ECNP</v>
          </cell>
          <cell r="O3524">
            <v>6.0714285714285712</v>
          </cell>
        </row>
        <row r="3525">
          <cell r="B3525" t="str">
            <v>M. van Geunsgebouw ECNP</v>
          </cell>
          <cell r="O3525">
            <v>4.6142857142857139</v>
          </cell>
        </row>
        <row r="3526">
          <cell r="B3526" t="str">
            <v>M. van Geunsgebouw ECNP</v>
          </cell>
          <cell r="O3526">
            <v>4.6142857142857139</v>
          </cell>
        </row>
        <row r="3527">
          <cell r="B3527" t="str">
            <v>M. van Geunsgebouw ECNP</v>
          </cell>
          <cell r="O3527">
            <v>6.0714285714285712</v>
          </cell>
        </row>
        <row r="3528">
          <cell r="B3528" t="str">
            <v>M. van Geunsgebouw ECNP</v>
          </cell>
          <cell r="O3528">
            <v>4.6142857142857139</v>
          </cell>
        </row>
        <row r="3529">
          <cell r="B3529" t="str">
            <v>M. van Geunsgebouw Kendle</v>
          </cell>
          <cell r="O3529">
            <v>0</v>
          </cell>
        </row>
        <row r="3530">
          <cell r="B3530" t="str">
            <v>M. van Geunsgebouw Kendle</v>
          </cell>
          <cell r="O3530">
            <v>0</v>
          </cell>
        </row>
        <row r="3531">
          <cell r="B3531" t="str">
            <v>M. van Geunsgebouw Kendle</v>
          </cell>
          <cell r="O3531">
            <v>0</v>
          </cell>
        </row>
        <row r="3532">
          <cell r="B3532" t="str">
            <v>M. van Geunsgebouw Kendle</v>
          </cell>
          <cell r="O3532">
            <v>0</v>
          </cell>
        </row>
        <row r="3533">
          <cell r="B3533" t="str">
            <v>M. van Geunsgebouw Kendle</v>
          </cell>
          <cell r="O3533">
            <v>0</v>
          </cell>
        </row>
        <row r="3534">
          <cell r="B3534" t="str">
            <v>M. van Geunsgebouw Kendle</v>
          </cell>
          <cell r="O3534">
            <v>0</v>
          </cell>
        </row>
        <row r="3535">
          <cell r="B3535" t="str">
            <v>M. van Geunsgebouw Kendle</v>
          </cell>
          <cell r="O3535">
            <v>0</v>
          </cell>
        </row>
        <row r="3536">
          <cell r="B3536" t="str">
            <v>M. van Geunsgebouw Kendle</v>
          </cell>
          <cell r="O3536">
            <v>0</v>
          </cell>
        </row>
        <row r="3537">
          <cell r="B3537" t="str">
            <v>M. van Geunsgebouw Kendle</v>
          </cell>
          <cell r="O3537">
            <v>0</v>
          </cell>
        </row>
        <row r="3538">
          <cell r="B3538" t="str">
            <v>M. van Geunsgebouw Kendle</v>
          </cell>
          <cell r="O3538">
            <v>0</v>
          </cell>
        </row>
        <row r="3539">
          <cell r="B3539" t="str">
            <v>M. van Geunsgebouw Kendle</v>
          </cell>
          <cell r="O3539">
            <v>0</v>
          </cell>
        </row>
        <row r="3540">
          <cell r="B3540" t="str">
            <v>M. van Geunsgebouw Kendle</v>
          </cell>
          <cell r="O3540">
            <v>0</v>
          </cell>
        </row>
        <row r="3541">
          <cell r="B3541" t="str">
            <v>M. van Geunsgebouw Kendle</v>
          </cell>
          <cell r="O3541">
            <v>0</v>
          </cell>
        </row>
        <row r="3542">
          <cell r="B3542" t="str">
            <v>M. van Geunsgebouw Kendle</v>
          </cell>
          <cell r="O3542">
            <v>0</v>
          </cell>
        </row>
        <row r="3543">
          <cell r="B3543" t="str">
            <v>M. van Geunsgebouw Kendle</v>
          </cell>
          <cell r="O3543">
            <v>0</v>
          </cell>
        </row>
        <row r="3544">
          <cell r="B3544" t="str">
            <v>M. van Geunsgebouw Kendle</v>
          </cell>
          <cell r="O3544">
            <v>0</v>
          </cell>
        </row>
        <row r="3545">
          <cell r="B3545" t="str">
            <v>M. van Geunsgebouw Kendle</v>
          </cell>
          <cell r="O3545">
            <v>0</v>
          </cell>
        </row>
        <row r="3546">
          <cell r="B3546" t="str">
            <v>M. van Geunsgebouw Kendle</v>
          </cell>
          <cell r="O3546">
            <v>0</v>
          </cell>
        </row>
        <row r="3547">
          <cell r="B3547" t="str">
            <v>M. van Geunsgebouw Kendle</v>
          </cell>
          <cell r="O3547">
            <v>0</v>
          </cell>
        </row>
        <row r="3548">
          <cell r="B3548" t="str">
            <v>M. van Geunsgebouw Kendle</v>
          </cell>
          <cell r="O3548">
            <v>0</v>
          </cell>
        </row>
        <row r="3549">
          <cell r="B3549" t="str">
            <v>M. van Geunsgebouw Kendle</v>
          </cell>
          <cell r="O3549">
            <v>0</v>
          </cell>
        </row>
        <row r="3550">
          <cell r="B3550" t="str">
            <v>M. van Geunsgebouw Kendle</v>
          </cell>
          <cell r="O3550">
            <v>0</v>
          </cell>
        </row>
        <row r="3551">
          <cell r="B3551" t="str">
            <v>M. van Geunsgebouw Kendle</v>
          </cell>
          <cell r="O3551">
            <v>0</v>
          </cell>
        </row>
        <row r="3552">
          <cell r="B3552" t="str">
            <v>M. van Geunsgebouw Kendle</v>
          </cell>
          <cell r="O3552">
            <v>0</v>
          </cell>
        </row>
        <row r="3553">
          <cell r="B3553" t="str">
            <v>M. van Geunsgebouw Kendle</v>
          </cell>
          <cell r="O3553">
            <v>0</v>
          </cell>
        </row>
        <row r="3554">
          <cell r="B3554" t="str">
            <v>M. van Geunsgebouw Kendle</v>
          </cell>
          <cell r="O3554">
            <v>0</v>
          </cell>
        </row>
        <row r="3555">
          <cell r="B3555" t="str">
            <v>M. van Geunsgebouw Kendle</v>
          </cell>
          <cell r="O3555">
            <v>0</v>
          </cell>
        </row>
        <row r="3556">
          <cell r="B3556" t="str">
            <v>M. van Geunsgebouw Kendle</v>
          </cell>
          <cell r="O3556">
            <v>0</v>
          </cell>
        </row>
        <row r="3557">
          <cell r="B3557" t="str">
            <v>M. van Geunsgebouw Kendle</v>
          </cell>
          <cell r="O3557">
            <v>0</v>
          </cell>
        </row>
        <row r="3558">
          <cell r="B3558" t="str">
            <v>M. van Geunsgebouw Kendle</v>
          </cell>
          <cell r="O3558">
            <v>0</v>
          </cell>
        </row>
        <row r="3559">
          <cell r="B3559" t="str">
            <v>M. van Geunsgebouw Kendle</v>
          </cell>
          <cell r="O3559">
            <v>0</v>
          </cell>
        </row>
        <row r="3560">
          <cell r="B3560" t="str">
            <v>M. van Geunsgebouw Kendle</v>
          </cell>
          <cell r="O3560">
            <v>0</v>
          </cell>
        </row>
        <row r="3561">
          <cell r="B3561" t="str">
            <v>M. van Geunsgebouw Kendle</v>
          </cell>
          <cell r="O3561">
            <v>0</v>
          </cell>
        </row>
        <row r="3562">
          <cell r="B3562" t="str">
            <v>M. van Geunsgebouw Kendle</v>
          </cell>
          <cell r="O3562">
            <v>0</v>
          </cell>
        </row>
        <row r="3563">
          <cell r="B3563" t="str">
            <v>M. van Geunsgebouw Kendle</v>
          </cell>
          <cell r="O3563">
            <v>0</v>
          </cell>
        </row>
        <row r="3564">
          <cell r="B3564" t="str">
            <v>M. van Geunsgebouw Kendle</v>
          </cell>
          <cell r="O3564">
            <v>0</v>
          </cell>
        </row>
        <row r="3565">
          <cell r="B3565" t="str">
            <v>M. van Geunsgebouw Kendle</v>
          </cell>
          <cell r="O3565">
            <v>0</v>
          </cell>
        </row>
        <row r="3566">
          <cell r="B3566" t="str">
            <v>M. van Geunsgebouw Kendle</v>
          </cell>
          <cell r="O3566">
            <v>0</v>
          </cell>
        </row>
        <row r="3567">
          <cell r="B3567" t="str">
            <v>M. van Geunsgebouw Kendle</v>
          </cell>
          <cell r="O3567">
            <v>0</v>
          </cell>
        </row>
        <row r="3568">
          <cell r="B3568" t="str">
            <v>M. van Geunsgebouw Kendle</v>
          </cell>
          <cell r="O3568">
            <v>0</v>
          </cell>
        </row>
        <row r="3569">
          <cell r="B3569" t="str">
            <v>M. van Geunsgebouw Kendle</v>
          </cell>
          <cell r="O3569">
            <v>0</v>
          </cell>
        </row>
        <row r="3570">
          <cell r="B3570" t="str">
            <v>M. van Geunsgebouw Kendle</v>
          </cell>
          <cell r="O3570">
            <v>0</v>
          </cell>
        </row>
        <row r="3571">
          <cell r="B3571" t="str">
            <v>M. van Geunsgebouw Kendle</v>
          </cell>
          <cell r="O3571">
            <v>0</v>
          </cell>
        </row>
        <row r="3572">
          <cell r="B3572" t="str">
            <v>M. van Geunsgebouw Kendle</v>
          </cell>
          <cell r="O3572">
            <v>0</v>
          </cell>
        </row>
        <row r="3573">
          <cell r="B3573" t="str">
            <v>M. van Geunsgebouw Kendle</v>
          </cell>
          <cell r="O3573">
            <v>0</v>
          </cell>
        </row>
        <row r="3574">
          <cell r="B3574" t="str">
            <v>M. van Geunsgebouw Kendle</v>
          </cell>
          <cell r="O3574">
            <v>0</v>
          </cell>
        </row>
        <row r="3575">
          <cell r="B3575" t="str">
            <v>M. van Geunsgebouw Kendle</v>
          </cell>
          <cell r="O3575">
            <v>0</v>
          </cell>
        </row>
        <row r="3576">
          <cell r="B3576" t="str">
            <v>M. van Geunsgebouw Kendle</v>
          </cell>
          <cell r="O3576">
            <v>0</v>
          </cell>
        </row>
        <row r="3577">
          <cell r="B3577" t="str">
            <v>M. van Geunsgebouw Kendle</v>
          </cell>
          <cell r="O3577">
            <v>0</v>
          </cell>
        </row>
        <row r="3578">
          <cell r="B3578" t="str">
            <v>M. van Geunsgebouw Kendle</v>
          </cell>
          <cell r="O3578">
            <v>0</v>
          </cell>
        </row>
        <row r="3579">
          <cell r="B3579" t="str">
            <v>M. van Geunsgebouw Kendle</v>
          </cell>
          <cell r="O3579">
            <v>0</v>
          </cell>
        </row>
        <row r="3580">
          <cell r="B3580" t="str">
            <v>M. van Geunsgebouw Kendle</v>
          </cell>
          <cell r="O3580">
            <v>0</v>
          </cell>
        </row>
        <row r="3581">
          <cell r="B3581" t="str">
            <v>M. van Geunsgebouw Kendle</v>
          </cell>
          <cell r="O3581">
            <v>0</v>
          </cell>
        </row>
        <row r="3582">
          <cell r="B3582" t="str">
            <v>M. van Geunsgebouw Kendle</v>
          </cell>
          <cell r="O3582">
            <v>0</v>
          </cell>
        </row>
        <row r="3583">
          <cell r="B3583" t="str">
            <v>M. van Geunsgebouw Kendle</v>
          </cell>
          <cell r="O3583">
            <v>0</v>
          </cell>
        </row>
        <row r="3584">
          <cell r="B3584" t="str">
            <v>M. van Geunsgebouw Kendle</v>
          </cell>
          <cell r="O3584">
            <v>0</v>
          </cell>
        </row>
        <row r="3585">
          <cell r="B3585" t="str">
            <v>M. van Geunsgebouw Kendle</v>
          </cell>
          <cell r="O3585">
            <v>0</v>
          </cell>
        </row>
        <row r="3586">
          <cell r="B3586" t="str">
            <v>M. van Geunsgebouw Kendle</v>
          </cell>
          <cell r="O3586">
            <v>0</v>
          </cell>
        </row>
        <row r="3587">
          <cell r="B3587" t="str">
            <v>M. van Geunsgebouw Kendle</v>
          </cell>
          <cell r="O3587">
            <v>0</v>
          </cell>
        </row>
        <row r="3588">
          <cell r="B3588" t="str">
            <v>M. van Geunsgebouw Kendle</v>
          </cell>
          <cell r="O3588">
            <v>0</v>
          </cell>
        </row>
        <row r="3589">
          <cell r="B3589" t="str">
            <v>M. van Geunsgebouw Kendle</v>
          </cell>
          <cell r="O3589">
            <v>0</v>
          </cell>
        </row>
        <row r="3590">
          <cell r="B3590" t="str">
            <v>M. van Geunsgebouw Kendle</v>
          </cell>
          <cell r="O3590">
            <v>0</v>
          </cell>
        </row>
        <row r="3591">
          <cell r="B3591" t="str">
            <v>M. van Geunsgebouw Kendle</v>
          </cell>
          <cell r="O3591">
            <v>0</v>
          </cell>
        </row>
        <row r="3592">
          <cell r="B3592" t="str">
            <v>M. van Geunsgebouw Kendle</v>
          </cell>
          <cell r="O3592">
            <v>0</v>
          </cell>
        </row>
        <row r="3593">
          <cell r="B3593" t="str">
            <v>M. van Geunsgebouw Kendle</v>
          </cell>
          <cell r="O3593">
            <v>0</v>
          </cell>
        </row>
        <row r="3594">
          <cell r="B3594" t="str">
            <v>M. van Geunsgebouw Kendle</v>
          </cell>
          <cell r="O3594">
            <v>0</v>
          </cell>
        </row>
        <row r="3595">
          <cell r="B3595" t="str">
            <v>M. van Geunsgebouw Kendle</v>
          </cell>
          <cell r="O3595">
            <v>0</v>
          </cell>
        </row>
        <row r="3596">
          <cell r="B3596" t="str">
            <v>M. van Geunsgebouw Kendle</v>
          </cell>
          <cell r="O3596">
            <v>0</v>
          </cell>
        </row>
        <row r="3597">
          <cell r="B3597" t="str">
            <v>M. van Geunsgebouw Kendle</v>
          </cell>
          <cell r="O3597">
            <v>0</v>
          </cell>
        </row>
        <row r="3598">
          <cell r="B3598" t="str">
            <v>M. van Geunsgebouw Kendle</v>
          </cell>
          <cell r="O3598">
            <v>0</v>
          </cell>
        </row>
        <row r="3599">
          <cell r="B3599" t="str">
            <v>M. van Geunsgebouw Kendle</v>
          </cell>
          <cell r="O3599">
            <v>0</v>
          </cell>
        </row>
        <row r="3600">
          <cell r="B3600" t="str">
            <v>M. van Geunsgebouw Kendle</v>
          </cell>
          <cell r="O3600">
            <v>0</v>
          </cell>
        </row>
        <row r="3601">
          <cell r="B3601" t="str">
            <v>M. van Geunsgebouw Kendle</v>
          </cell>
          <cell r="O3601">
            <v>0</v>
          </cell>
        </row>
        <row r="3602">
          <cell r="B3602" t="str">
            <v>M. van Geunsgebouw Kendle</v>
          </cell>
          <cell r="O3602">
            <v>0</v>
          </cell>
        </row>
        <row r="3603">
          <cell r="B3603" t="str">
            <v>M. van Geunsgebouw Kendle</v>
          </cell>
          <cell r="O3603">
            <v>0</v>
          </cell>
        </row>
        <row r="3604">
          <cell r="B3604" t="str">
            <v>M. van Geunsgebouw Kendle</v>
          </cell>
          <cell r="O3604">
            <v>0</v>
          </cell>
        </row>
        <row r="3605">
          <cell r="B3605" t="str">
            <v>M. van Geunsgebouw Kendle</v>
          </cell>
          <cell r="O3605">
            <v>0</v>
          </cell>
        </row>
        <row r="3606">
          <cell r="B3606" t="str">
            <v>M. van Geunsgebouw Kendle</v>
          </cell>
          <cell r="O3606">
            <v>0</v>
          </cell>
        </row>
        <row r="3607">
          <cell r="B3607" t="str">
            <v>M. van Geunsgebouw Kendle</v>
          </cell>
          <cell r="O3607">
            <v>0</v>
          </cell>
        </row>
        <row r="3608">
          <cell r="B3608" t="str">
            <v>M. van Geunsgebouw Kendle</v>
          </cell>
          <cell r="O3608">
            <v>0</v>
          </cell>
        </row>
        <row r="3609">
          <cell r="B3609" t="str">
            <v>M. van Geunsgebouw Kendle</v>
          </cell>
          <cell r="O3609">
            <v>0</v>
          </cell>
        </row>
        <row r="3610">
          <cell r="B3610" t="str">
            <v>M. van Geunsgebouw Kendle</v>
          </cell>
          <cell r="O3610">
            <v>0</v>
          </cell>
        </row>
        <row r="3611">
          <cell r="B3611" t="str">
            <v>M. van Geunsgebouw Kendle</v>
          </cell>
          <cell r="O3611">
            <v>0</v>
          </cell>
        </row>
        <row r="3612">
          <cell r="B3612" t="str">
            <v>M. van Geunsgebouw Kendle</v>
          </cell>
          <cell r="O3612">
            <v>0</v>
          </cell>
        </row>
        <row r="3613">
          <cell r="B3613" t="str">
            <v>M. van Geunsgebouw Kendle</v>
          </cell>
          <cell r="O3613">
            <v>0</v>
          </cell>
        </row>
        <row r="3614">
          <cell r="B3614" t="str">
            <v>M. van Geunsgebouw Kendle</v>
          </cell>
          <cell r="O3614">
            <v>0</v>
          </cell>
        </row>
        <row r="3615">
          <cell r="B3615" t="str">
            <v>M. van Geunsgebouw Kendle</v>
          </cell>
          <cell r="O3615">
            <v>0</v>
          </cell>
        </row>
        <row r="3616">
          <cell r="B3616" t="str">
            <v>M. van Geunsgebouw Kendle</v>
          </cell>
          <cell r="O3616">
            <v>0</v>
          </cell>
        </row>
        <row r="3617">
          <cell r="B3617" t="str">
            <v>M. van Geunsgebouw Kendle</v>
          </cell>
          <cell r="O3617">
            <v>0</v>
          </cell>
        </row>
        <row r="3618">
          <cell r="B3618" t="str">
            <v>M. van Geunsgebouw Kendle</v>
          </cell>
          <cell r="O3618">
            <v>0</v>
          </cell>
        </row>
        <row r="3619">
          <cell r="B3619" t="str">
            <v>M. van Geunsgebouw Kendle</v>
          </cell>
          <cell r="O3619">
            <v>0</v>
          </cell>
        </row>
        <row r="3620">
          <cell r="B3620" t="str">
            <v>M. van Geunsgebouw Kendle</v>
          </cell>
          <cell r="O3620">
            <v>0</v>
          </cell>
        </row>
        <row r="3621">
          <cell r="B3621" t="str">
            <v>M. van Geunsgebouw Kendle</v>
          </cell>
          <cell r="O3621">
            <v>0</v>
          </cell>
        </row>
        <row r="3622">
          <cell r="B3622" t="str">
            <v>M. van Geunsgebouw Kendle</v>
          </cell>
          <cell r="O3622">
            <v>0</v>
          </cell>
        </row>
        <row r="3623">
          <cell r="B3623" t="str">
            <v>M. van Geunsgebouw Kendle</v>
          </cell>
          <cell r="O3623">
            <v>0</v>
          </cell>
        </row>
        <row r="3624">
          <cell r="B3624" t="str">
            <v>M. van Geunsgebouw Kendle</v>
          </cell>
          <cell r="O3624">
            <v>0</v>
          </cell>
        </row>
        <row r="3625">
          <cell r="B3625" t="str">
            <v>M. van Geunsgebouw Kendle</v>
          </cell>
          <cell r="O3625">
            <v>0</v>
          </cell>
        </row>
        <row r="3626">
          <cell r="B3626" t="str">
            <v>Julius Academy</v>
          </cell>
          <cell r="O3626">
            <v>19.667981072555204</v>
          </cell>
        </row>
        <row r="3627">
          <cell r="B3627" t="str">
            <v>Julius Academy</v>
          </cell>
          <cell r="O3627">
            <v>6.5581268882175223</v>
          </cell>
        </row>
        <row r="3628">
          <cell r="B3628" t="str">
            <v>Julius Academy</v>
          </cell>
          <cell r="O3628">
            <v>2.4726737160120842</v>
          </cell>
        </row>
        <row r="3629">
          <cell r="B3629" t="str">
            <v>Julius Academy</v>
          </cell>
          <cell r="O3629">
            <v>3.6911979871094482</v>
          </cell>
        </row>
        <row r="3630">
          <cell r="B3630" t="str">
            <v>Julius Academy</v>
          </cell>
          <cell r="O3630">
            <v>4.971293375394322</v>
          </cell>
        </row>
        <row r="3631">
          <cell r="B3631" t="str">
            <v>Julius Academy</v>
          </cell>
          <cell r="O3631">
            <v>11.132764350453172</v>
          </cell>
        </row>
        <row r="3632">
          <cell r="B3632" t="str">
            <v>Julius Academy</v>
          </cell>
          <cell r="O3632">
            <v>18.07578313253012</v>
          </cell>
        </row>
        <row r="3633">
          <cell r="B3633" t="str">
            <v>Julius Academy</v>
          </cell>
          <cell r="O3633">
            <v>3.322530120481928</v>
          </cell>
        </row>
        <row r="3634">
          <cell r="B3634" t="str">
            <v>Julius Academy</v>
          </cell>
          <cell r="O3634">
            <v>3.322530120481928</v>
          </cell>
        </row>
        <row r="3635">
          <cell r="B3635" t="str">
            <v>Julius Academy</v>
          </cell>
          <cell r="O3635">
            <v>0</v>
          </cell>
        </row>
        <row r="3636">
          <cell r="B3636" t="str">
            <v>Julius Academy</v>
          </cell>
          <cell r="O3636">
            <v>8.8180126182965299</v>
          </cell>
        </row>
        <row r="3637">
          <cell r="B3637" t="str">
            <v>Julius Academy</v>
          </cell>
          <cell r="O3637">
            <v>10.063249211356467</v>
          </cell>
        </row>
        <row r="3638">
          <cell r="B3638" t="str">
            <v>Julius Academy</v>
          </cell>
          <cell r="O3638">
            <v>9.2766666666666673</v>
          </cell>
        </row>
        <row r="3639">
          <cell r="B3639" t="str">
            <v>Julius Academy</v>
          </cell>
          <cell r="O3639">
            <v>7.0291768062084143</v>
          </cell>
        </row>
        <row r="3640">
          <cell r="B3640" t="str">
            <v>Julius Academy</v>
          </cell>
          <cell r="O3640">
            <v>3.7581553398058252</v>
          </cell>
        </row>
        <row r="3641">
          <cell r="B3641" t="str">
            <v>Julius Academy</v>
          </cell>
          <cell r="O3641">
            <v>9.4068454258675072</v>
          </cell>
        </row>
        <row r="3642">
          <cell r="B3642" t="str">
            <v>Julius Academy</v>
          </cell>
          <cell r="O3642">
            <v>12.65764350453172</v>
          </cell>
        </row>
        <row r="3643">
          <cell r="B3643" t="str">
            <v>Julius Academy</v>
          </cell>
          <cell r="O3643">
            <v>9.3730599369085184</v>
          </cell>
        </row>
        <row r="3644">
          <cell r="B3644" t="str">
            <v>Julius Academy</v>
          </cell>
          <cell r="O3644">
            <v>9.3247949526813887</v>
          </cell>
        </row>
        <row r="3645">
          <cell r="B3645" t="str">
            <v>Julius Academy</v>
          </cell>
          <cell r="O3645">
            <v>9.6819558359621443</v>
          </cell>
        </row>
        <row r="3646">
          <cell r="B3646" t="str">
            <v>Julius Academy</v>
          </cell>
          <cell r="O3646">
            <v>9.70608832807571</v>
          </cell>
        </row>
        <row r="3647">
          <cell r="B3647" t="str">
            <v>Julius Academy</v>
          </cell>
          <cell r="O3647">
            <v>10.024637223974763</v>
          </cell>
        </row>
        <row r="3648">
          <cell r="B3648" t="str">
            <v>Julius Academy</v>
          </cell>
          <cell r="O3648">
            <v>19.361667495474883</v>
          </cell>
        </row>
        <row r="3649">
          <cell r="B3649" t="str">
            <v>Julius Academy</v>
          </cell>
          <cell r="O3649">
            <v>9.1993059936908512</v>
          </cell>
        </row>
        <row r="3650">
          <cell r="B3650" t="str">
            <v>Julius Academy</v>
          </cell>
          <cell r="O3650">
            <v>14.190166163141994</v>
          </cell>
        </row>
        <row r="3651">
          <cell r="B3651" t="str">
            <v>Julius Academy</v>
          </cell>
          <cell r="O3651">
            <v>0</v>
          </cell>
        </row>
        <row r="3652">
          <cell r="B3652" t="str">
            <v>Julius Academy</v>
          </cell>
          <cell r="O3652">
            <v>3.580981873111782</v>
          </cell>
        </row>
        <row r="3653">
          <cell r="B3653" t="str">
            <v>Julius Academy</v>
          </cell>
          <cell r="O3653">
            <v>0.26670505687206991</v>
          </cell>
        </row>
        <row r="3654">
          <cell r="B3654" t="str">
            <v>Julius Academy</v>
          </cell>
          <cell r="O3654">
            <v>9.1510410094637233</v>
          </cell>
        </row>
        <row r="3655">
          <cell r="B3655" t="str">
            <v>Julius Academy</v>
          </cell>
          <cell r="O3655">
            <v>9.3392744479495278</v>
          </cell>
        </row>
        <row r="3656">
          <cell r="B3656" t="str">
            <v>Julius Academy</v>
          </cell>
          <cell r="O3656">
            <v>22.051510574018128</v>
          </cell>
        </row>
        <row r="3657">
          <cell r="B3657" t="str">
            <v>Julius Academy</v>
          </cell>
          <cell r="O3657">
            <v>10.130820189274447</v>
          </cell>
        </row>
        <row r="3658">
          <cell r="B3658" t="str">
            <v>Julius Academy</v>
          </cell>
          <cell r="O3658">
            <v>9.3199684542586745</v>
          </cell>
        </row>
        <row r="3659">
          <cell r="B3659" t="str">
            <v>Julius Academy</v>
          </cell>
          <cell r="O3659">
            <v>9.6529968454258679</v>
          </cell>
        </row>
        <row r="3660">
          <cell r="B3660" t="str">
            <v>Julius Academy</v>
          </cell>
          <cell r="O3660">
            <v>9.5854258675078867</v>
          </cell>
        </row>
        <row r="3661">
          <cell r="B3661" t="str">
            <v>Julius Academy</v>
          </cell>
          <cell r="O3661">
            <v>9.6529968454258679</v>
          </cell>
        </row>
        <row r="3662">
          <cell r="B3662" t="str">
            <v>Julius Academy</v>
          </cell>
          <cell r="O3662">
            <v>9.7948594377510041</v>
          </cell>
        </row>
        <row r="3663">
          <cell r="B3663" t="str">
            <v>Julius Academy</v>
          </cell>
          <cell r="O3663">
            <v>4.7975394321766558</v>
          </cell>
        </row>
        <row r="3664">
          <cell r="B3664" t="str">
            <v>Julius Academy</v>
          </cell>
          <cell r="O3664">
            <v>3.431640378548896</v>
          </cell>
        </row>
        <row r="3665">
          <cell r="B3665" t="str">
            <v>Julius Academy</v>
          </cell>
          <cell r="O3665">
            <v>12.995404924648724</v>
          </cell>
        </row>
        <row r="3666">
          <cell r="B3666" t="str">
            <v>Julius Academy</v>
          </cell>
          <cell r="O3666">
            <v>9.7302208201892739</v>
          </cell>
        </row>
        <row r="3667">
          <cell r="B3667" t="str">
            <v>Julius Academy</v>
          </cell>
          <cell r="O3667">
            <v>6.9803614457831333</v>
          </cell>
        </row>
        <row r="3668">
          <cell r="B3668" t="str">
            <v>Julius Academy</v>
          </cell>
          <cell r="O3668">
            <v>5.5659999999999998</v>
          </cell>
        </row>
        <row r="3669">
          <cell r="B3669" t="str">
            <v>Julius Academy</v>
          </cell>
          <cell r="O3669">
            <v>1.9632799999999999</v>
          </cell>
        </row>
        <row r="3670">
          <cell r="B3670" t="str">
            <v>Julius Academy</v>
          </cell>
          <cell r="O3670">
            <v>2.9567469879518073</v>
          </cell>
        </row>
        <row r="3671">
          <cell r="B3671" t="str">
            <v>Julius Academy</v>
          </cell>
          <cell r="O3671">
            <v>3.4749397590361446</v>
          </cell>
        </row>
        <row r="3672">
          <cell r="B3672" t="str">
            <v>Julius Academy</v>
          </cell>
          <cell r="O3672">
            <v>6.6145783132530118</v>
          </cell>
        </row>
        <row r="3673">
          <cell r="B3673" t="str">
            <v>Julius Academy</v>
          </cell>
          <cell r="O3673">
            <v>3.0764800000000001</v>
          </cell>
        </row>
        <row r="3674">
          <cell r="B3674" t="str">
            <v>Julius Academy</v>
          </cell>
          <cell r="O3674">
            <v>1.9632799999999999</v>
          </cell>
        </row>
        <row r="3675">
          <cell r="B3675" t="str">
            <v>Julius Academy</v>
          </cell>
          <cell r="O3675">
            <v>2.8043373493975907</v>
          </cell>
        </row>
        <row r="3676">
          <cell r="B3676" t="str">
            <v>Julius Academy</v>
          </cell>
          <cell r="O3676">
            <v>2.834819277108434</v>
          </cell>
        </row>
        <row r="3677">
          <cell r="B3677" t="str">
            <v>Julius Academy</v>
          </cell>
          <cell r="O3677">
            <v>10.111514195583595</v>
          </cell>
        </row>
        <row r="3678">
          <cell r="B3678" t="str">
            <v>Julius Academy</v>
          </cell>
          <cell r="O3678">
            <v>12.940453172205437</v>
          </cell>
        </row>
        <row r="3679">
          <cell r="B3679" t="str">
            <v>Julius Academy</v>
          </cell>
          <cell r="O3679">
            <v>9.8460567823343847</v>
          </cell>
        </row>
        <row r="3680">
          <cell r="B3680" t="str">
            <v>Julius Academy</v>
          </cell>
          <cell r="O3680">
            <v>10.043943217665614</v>
          </cell>
        </row>
        <row r="3681">
          <cell r="B3681" t="str">
            <v>Julius Academy</v>
          </cell>
          <cell r="O3681">
            <v>9.9715457413249204</v>
          </cell>
        </row>
        <row r="3682">
          <cell r="B3682" t="str">
            <v>Julius Academy</v>
          </cell>
          <cell r="O3682">
            <v>10.092208201892744</v>
          </cell>
        </row>
        <row r="3683">
          <cell r="B3683" t="str">
            <v>Julius Academy</v>
          </cell>
          <cell r="O3683">
            <v>10.439716088328074</v>
          </cell>
        </row>
        <row r="3684">
          <cell r="B3684" t="str">
            <v>Julius Academy</v>
          </cell>
          <cell r="O3684">
            <v>9.3441009463722402</v>
          </cell>
        </row>
        <row r="3685">
          <cell r="B3685" t="str">
            <v>Julius Academy</v>
          </cell>
          <cell r="O3685">
            <v>9.7495268138801254</v>
          </cell>
        </row>
        <row r="3686">
          <cell r="B3686" t="str">
            <v>Julius Academy</v>
          </cell>
          <cell r="O3686">
            <v>12.961116257301367</v>
          </cell>
        </row>
        <row r="3687">
          <cell r="B3687" t="str">
            <v>Julius Academy</v>
          </cell>
          <cell r="O3687">
            <v>11.151873111782477</v>
          </cell>
        </row>
        <row r="3688">
          <cell r="B3688" t="str">
            <v>Julius Academy</v>
          </cell>
          <cell r="O3688">
            <v>5.9742829827915864</v>
          </cell>
        </row>
        <row r="3689">
          <cell r="B3689" t="str">
            <v>Julius Academy</v>
          </cell>
          <cell r="O3689">
            <v>14.560200803212851</v>
          </cell>
        </row>
        <row r="3690">
          <cell r="B3690" t="str">
            <v>Julius Academy</v>
          </cell>
          <cell r="O3690">
            <v>9.7350473186119881</v>
          </cell>
        </row>
        <row r="3691">
          <cell r="B3691" t="str">
            <v>Julius Academy</v>
          </cell>
          <cell r="O3691">
            <v>12.753141486810552</v>
          </cell>
        </row>
        <row r="3692">
          <cell r="B3692" t="str">
            <v>Julius Academy</v>
          </cell>
          <cell r="O3692">
            <v>14.977447129909365</v>
          </cell>
        </row>
        <row r="3693">
          <cell r="B3693" t="str">
            <v>Julius Academy</v>
          </cell>
          <cell r="O3693">
            <v>10.521766561514196</v>
          </cell>
        </row>
        <row r="3694">
          <cell r="B3694" t="str">
            <v>Julius Academy</v>
          </cell>
          <cell r="O3694">
            <v>12.607529976019185</v>
          </cell>
        </row>
        <row r="3695">
          <cell r="B3695" t="str">
            <v>Julius Academy</v>
          </cell>
          <cell r="O3695">
            <v>12.571127098321343</v>
          </cell>
        </row>
        <row r="3696">
          <cell r="B3696" t="str">
            <v>Julius Academy</v>
          </cell>
          <cell r="O3696">
            <v>14.912944444444442</v>
          </cell>
        </row>
        <row r="3697">
          <cell r="B3697" t="str">
            <v>Julius Academy</v>
          </cell>
          <cell r="O3697">
            <v>19.087242206235011</v>
          </cell>
        </row>
        <row r="3698">
          <cell r="B3698" t="str">
            <v>Julius Academy</v>
          </cell>
          <cell r="O3698">
            <v>10.038714859437752</v>
          </cell>
        </row>
        <row r="3699">
          <cell r="B3699" t="str">
            <v>Julius Academy</v>
          </cell>
          <cell r="O3699">
            <v>9.8295468277945606</v>
          </cell>
        </row>
        <row r="3700">
          <cell r="B3700" t="str">
            <v>Julius Academy</v>
          </cell>
          <cell r="O3700">
            <v>15.728166666666665</v>
          </cell>
        </row>
        <row r="3701">
          <cell r="B3701" t="str">
            <v>Julius Academy</v>
          </cell>
          <cell r="O3701">
            <v>9.5408433734939759</v>
          </cell>
        </row>
        <row r="3702">
          <cell r="B3702" t="str">
            <v>Julius Academy</v>
          </cell>
          <cell r="O3702">
            <v>13.137710843373494</v>
          </cell>
        </row>
        <row r="3703">
          <cell r="B3703" t="str">
            <v>Julius Academy</v>
          </cell>
          <cell r="O3703">
            <v>3.6883132530120482</v>
          </cell>
        </row>
        <row r="3704">
          <cell r="B3704" t="str">
            <v>Julius Academy</v>
          </cell>
          <cell r="O3704">
            <v>1.9813253012048195</v>
          </cell>
        </row>
        <row r="3705">
          <cell r="B3705" t="str">
            <v>Julius Academy</v>
          </cell>
          <cell r="O3705">
            <v>5.5115647921760393</v>
          </cell>
        </row>
        <row r="3706">
          <cell r="B3706" t="str">
            <v>Julius Academy</v>
          </cell>
          <cell r="O3706">
            <v>22.648072289156627</v>
          </cell>
        </row>
        <row r="3707">
          <cell r="B3707" t="str">
            <v>Julius Academy</v>
          </cell>
          <cell r="O3707">
            <v>2.8957831325301204</v>
          </cell>
        </row>
        <row r="3708">
          <cell r="B3708" t="str">
            <v>Julius Academy</v>
          </cell>
          <cell r="O3708">
            <v>2.8653012048192772</v>
          </cell>
        </row>
        <row r="3709">
          <cell r="B3709" t="str">
            <v>Julius Academy</v>
          </cell>
          <cell r="O3709">
            <v>2.773855421686747</v>
          </cell>
        </row>
        <row r="3710">
          <cell r="B3710" t="str">
            <v>Julius Academy</v>
          </cell>
          <cell r="O3710">
            <v>9.9570662460567814</v>
          </cell>
        </row>
        <row r="3711">
          <cell r="B3711" t="str">
            <v>Julius Academy</v>
          </cell>
          <cell r="O3711">
            <v>13.001601208459215</v>
          </cell>
        </row>
        <row r="3712">
          <cell r="B3712" t="str">
            <v>Julius Academy</v>
          </cell>
          <cell r="O3712">
            <v>9.8557097791798114</v>
          </cell>
        </row>
        <row r="3713">
          <cell r="B3713" t="str">
            <v>Julius Academy</v>
          </cell>
          <cell r="O3713">
            <v>10.618296529968454</v>
          </cell>
        </row>
        <row r="3714">
          <cell r="B3714" t="str">
            <v>Julius Academy</v>
          </cell>
          <cell r="O3714">
            <v>10.560378548895898</v>
          </cell>
        </row>
        <row r="3715">
          <cell r="B3715" t="str">
            <v>Julius Academy</v>
          </cell>
          <cell r="O3715">
            <v>9.9184542586750783</v>
          </cell>
        </row>
        <row r="3716">
          <cell r="B3716" t="str">
            <v>Julius Academy</v>
          </cell>
          <cell r="O3716">
            <v>9.8701892744479487</v>
          </cell>
        </row>
        <row r="3717">
          <cell r="B3717" t="str">
            <v>Julius Academy</v>
          </cell>
          <cell r="O3717">
            <v>15.304826498422713</v>
          </cell>
        </row>
        <row r="3718">
          <cell r="B3718" t="str">
            <v>Julius Academy</v>
          </cell>
          <cell r="O3718">
            <v>11.327673716012084</v>
          </cell>
        </row>
        <row r="3719">
          <cell r="B3719" t="str">
            <v>Julius Academy</v>
          </cell>
          <cell r="O3719">
            <v>14.580522088353414</v>
          </cell>
        </row>
        <row r="3720">
          <cell r="B3720" t="str">
            <v>Julius Academy</v>
          </cell>
          <cell r="O3720">
            <v>26.579526813880126</v>
          </cell>
        </row>
        <row r="3721">
          <cell r="B3721" t="str">
            <v>Julius Academy</v>
          </cell>
          <cell r="O3721">
            <v>24.0935035894103</v>
          </cell>
        </row>
        <row r="3722">
          <cell r="B3722" t="str">
            <v>Julius Academy</v>
          </cell>
          <cell r="O3722">
            <v>21.829848942598186</v>
          </cell>
        </row>
        <row r="3723">
          <cell r="B3723" t="str">
            <v>Julius Academy</v>
          </cell>
          <cell r="O3723">
            <v>15.391703470031546</v>
          </cell>
        </row>
        <row r="3724">
          <cell r="B3724" t="str">
            <v>Julius Academy</v>
          </cell>
          <cell r="O3724">
            <v>10.097034700315458</v>
          </cell>
        </row>
        <row r="3725">
          <cell r="B3725" t="str">
            <v>Julius Academy</v>
          </cell>
          <cell r="O3725">
            <v>10.010157728706623</v>
          </cell>
        </row>
        <row r="3726">
          <cell r="B3726" t="str">
            <v>Julius Academy</v>
          </cell>
          <cell r="O3726">
            <v>10.459022082018928</v>
          </cell>
        </row>
        <row r="3727">
          <cell r="B3727" t="str">
            <v>Julius Academy</v>
          </cell>
          <cell r="O3727">
            <v>10.1501261829653</v>
          </cell>
        </row>
        <row r="3728">
          <cell r="B3728" t="str">
            <v>Julius Academy</v>
          </cell>
          <cell r="O3728">
            <v>10.140321285140562</v>
          </cell>
        </row>
        <row r="3729">
          <cell r="B3729" t="str">
            <v>Julius Academy</v>
          </cell>
          <cell r="O3729">
            <v>9.3730599369085184</v>
          </cell>
        </row>
        <row r="3730">
          <cell r="B3730" t="str">
            <v>Julius Academy</v>
          </cell>
          <cell r="O3730">
            <v>10.014984227129338</v>
          </cell>
        </row>
        <row r="3731">
          <cell r="B3731" t="str">
            <v>Julius Academy</v>
          </cell>
          <cell r="O3731">
            <v>5.7049211356466882</v>
          </cell>
        </row>
        <row r="3732">
          <cell r="B3732" t="str">
            <v>Julius Academy</v>
          </cell>
          <cell r="O3732">
            <v>21.520240963855422</v>
          </cell>
        </row>
        <row r="3733">
          <cell r="B3733" t="str">
            <v>Julius Academy</v>
          </cell>
          <cell r="O3733">
            <v>4.0845783132530125</v>
          </cell>
        </row>
        <row r="3734">
          <cell r="B3734" t="str">
            <v>Julius Academy</v>
          </cell>
          <cell r="O3734">
            <v>4.0845783132530125</v>
          </cell>
        </row>
        <row r="3735">
          <cell r="B3735" t="str">
            <v>Julius Academy</v>
          </cell>
          <cell r="O3735">
            <v>4.2065060240963854</v>
          </cell>
        </row>
        <row r="3736">
          <cell r="B3736" t="str">
            <v>Julius Academy</v>
          </cell>
          <cell r="O3736">
            <v>9.2089589905362761</v>
          </cell>
        </row>
        <row r="3737">
          <cell r="B3737" t="str">
            <v>Julius Academy</v>
          </cell>
          <cell r="O3737">
            <v>12.554456193353474</v>
          </cell>
        </row>
        <row r="3738">
          <cell r="B3738" t="str">
            <v>Julius Academy</v>
          </cell>
          <cell r="O3738">
            <v>10.570031545741324</v>
          </cell>
        </row>
        <row r="3739">
          <cell r="B3739" t="str">
            <v>Julius Academy</v>
          </cell>
          <cell r="O3739">
            <v>9.0400315457413249</v>
          </cell>
        </row>
        <row r="3740">
          <cell r="B3740" t="str">
            <v>Julius Academy</v>
          </cell>
          <cell r="O3740">
            <v>9.3151419558359621</v>
          </cell>
        </row>
        <row r="3741">
          <cell r="B3741" t="str">
            <v>Julius Academy</v>
          </cell>
          <cell r="O3741">
            <v>10.603817034700315</v>
          </cell>
        </row>
        <row r="3742">
          <cell r="B3742" t="str">
            <v>Julius Academy</v>
          </cell>
          <cell r="O3742">
            <v>11.332618296529969</v>
          </cell>
        </row>
        <row r="3743">
          <cell r="B3743" t="str">
            <v>Julius Academy</v>
          </cell>
          <cell r="O3743">
            <v>16.33769716088328</v>
          </cell>
        </row>
        <row r="3744">
          <cell r="B3744" t="str">
            <v>Julius Academy</v>
          </cell>
          <cell r="O3744">
            <v>10.055030211480361</v>
          </cell>
        </row>
        <row r="3745">
          <cell r="B3745" t="str">
            <v>Julius Academy</v>
          </cell>
          <cell r="O3745">
            <v>20.271293375394322</v>
          </cell>
        </row>
        <row r="3746">
          <cell r="B3746" t="str">
            <v>Julius Academy</v>
          </cell>
          <cell r="O3746">
            <v>0</v>
          </cell>
        </row>
        <row r="3747">
          <cell r="B3747" t="str">
            <v>Julius Academy</v>
          </cell>
          <cell r="O3747">
            <v>0.64009213649296781</v>
          </cell>
        </row>
        <row r="3748">
          <cell r="B3748" t="str">
            <v>Julius Academy</v>
          </cell>
          <cell r="O3748">
            <v>20.584629964197322</v>
          </cell>
        </row>
        <row r="3749">
          <cell r="B3749" t="str">
            <v>Julius Academy</v>
          </cell>
          <cell r="O3749">
            <v>10.98993690851735</v>
          </cell>
        </row>
        <row r="3750">
          <cell r="B3750" t="str">
            <v>Julius Academy</v>
          </cell>
          <cell r="O3750">
            <v>21.336842900302113</v>
          </cell>
        </row>
        <row r="3751">
          <cell r="B3751" t="str">
            <v>Julius Academy</v>
          </cell>
          <cell r="O3751">
            <v>11.313312302839117</v>
          </cell>
        </row>
        <row r="3752">
          <cell r="B3752" t="str">
            <v>Julius Academy</v>
          </cell>
          <cell r="O3752">
            <v>10.454195583596215</v>
          </cell>
        </row>
        <row r="3753">
          <cell r="B3753" t="str">
            <v>Julius Academy</v>
          </cell>
          <cell r="O3753">
            <v>14.373312302839118</v>
          </cell>
        </row>
        <row r="3754">
          <cell r="B3754" t="str">
            <v>Julius Academy</v>
          </cell>
          <cell r="O3754">
            <v>7.9878548895899053</v>
          </cell>
        </row>
        <row r="3755">
          <cell r="B3755" t="str">
            <v>Julius Academy</v>
          </cell>
          <cell r="O3755">
            <v>10.763091482649843</v>
          </cell>
        </row>
        <row r="3756">
          <cell r="B3756" t="str">
            <v>Julius Academy</v>
          </cell>
          <cell r="O3756">
            <v>8.5552610441767065</v>
          </cell>
        </row>
        <row r="3757">
          <cell r="B3757" t="str">
            <v>Julius Academy</v>
          </cell>
          <cell r="O3757">
            <v>9.4502839116719226</v>
          </cell>
        </row>
        <row r="3758">
          <cell r="B3758" t="str">
            <v>Julius Academy</v>
          </cell>
          <cell r="O3758">
            <v>11.631861198738171</v>
          </cell>
        </row>
        <row r="3759">
          <cell r="B3759" t="str">
            <v>Julius Academy</v>
          </cell>
          <cell r="O3759">
            <v>11.796506024096386</v>
          </cell>
        </row>
        <row r="3760">
          <cell r="B3760" t="str">
            <v>Julius Academy</v>
          </cell>
          <cell r="O3760">
            <v>3.4139759036144581</v>
          </cell>
        </row>
        <row r="3761">
          <cell r="B3761" t="str">
            <v>Julius Academy</v>
          </cell>
          <cell r="O3761">
            <v>4.9685542168674699</v>
          </cell>
        </row>
        <row r="3762">
          <cell r="B3762" t="str">
            <v>Julius Academy</v>
          </cell>
          <cell r="O3762">
            <v>20.209518072289157</v>
          </cell>
        </row>
        <row r="3763">
          <cell r="B3763" t="str">
            <v>Julius Academy</v>
          </cell>
          <cell r="O3763">
            <v>3.3530120481927717</v>
          </cell>
        </row>
        <row r="3764">
          <cell r="B3764" t="str">
            <v>Julius Academy</v>
          </cell>
          <cell r="O3764">
            <v>3.322530120481928</v>
          </cell>
        </row>
        <row r="3765">
          <cell r="B3765" t="str">
            <v>Julius Academy</v>
          </cell>
          <cell r="O3765">
            <v>1.9203614457831326</v>
          </cell>
        </row>
        <row r="3766">
          <cell r="B3766" t="str">
            <v>Julius Academy</v>
          </cell>
          <cell r="O3766">
            <v>3.2356657499719521</v>
          </cell>
        </row>
        <row r="3767">
          <cell r="B3767" t="str">
            <v>Julius Academy</v>
          </cell>
          <cell r="O3767">
            <v>5.1026011480764417</v>
          </cell>
        </row>
        <row r="3768">
          <cell r="B3768" t="str">
            <v>Julius Academy</v>
          </cell>
          <cell r="O3768">
            <v>2.2357250755287006</v>
          </cell>
        </row>
        <row r="3769">
          <cell r="B3769" t="str">
            <v>Julius Academy</v>
          </cell>
          <cell r="O3769">
            <v>7.4869443565127476</v>
          </cell>
        </row>
        <row r="3770">
          <cell r="B3770" t="str">
            <v>Julius Academy</v>
          </cell>
          <cell r="O3770">
            <v>0</v>
          </cell>
        </row>
        <row r="3771">
          <cell r="B3771" t="str">
            <v>Julius Academy</v>
          </cell>
          <cell r="O3771">
            <v>6.6633591408917949</v>
          </cell>
        </row>
        <row r="3772">
          <cell r="B3772" t="str">
            <v>Julius Academy</v>
          </cell>
          <cell r="O3772">
            <v>0</v>
          </cell>
        </row>
        <row r="3773">
          <cell r="B3773" t="str">
            <v>Julius Academy</v>
          </cell>
          <cell r="O3773">
            <v>33.372697368421051</v>
          </cell>
        </row>
        <row r="3774">
          <cell r="B3774" t="str">
            <v>Julius Academy</v>
          </cell>
          <cell r="O3774">
            <v>10.960785498489425</v>
          </cell>
        </row>
        <row r="3775">
          <cell r="B3775" t="str">
            <v>Julius Academy</v>
          </cell>
          <cell r="O3775">
            <v>0</v>
          </cell>
        </row>
        <row r="3776">
          <cell r="B3776" t="str">
            <v>Julius Academy</v>
          </cell>
          <cell r="O3776">
            <v>7.9588958990536272</v>
          </cell>
        </row>
        <row r="3777">
          <cell r="B3777" t="str">
            <v>Julius Academy</v>
          </cell>
          <cell r="O3777">
            <v>29.628433734939762</v>
          </cell>
        </row>
        <row r="3778">
          <cell r="B3778" t="str">
            <v>Julius Academy</v>
          </cell>
          <cell r="O3778">
            <v>4.023614457831326</v>
          </cell>
        </row>
        <row r="3779">
          <cell r="B3779" t="str">
            <v>Julius Academy</v>
          </cell>
          <cell r="O3779">
            <v>3.9931325301204823</v>
          </cell>
        </row>
        <row r="3780">
          <cell r="B3780" t="str">
            <v>Julius Academy</v>
          </cell>
          <cell r="O3780">
            <v>6.7683232628398793</v>
          </cell>
        </row>
        <row r="3781">
          <cell r="B3781" t="str">
            <v>Julius Academy</v>
          </cell>
          <cell r="O3781">
            <v>9.4406309148264977</v>
          </cell>
        </row>
        <row r="3782">
          <cell r="B3782" t="str">
            <v>Julius Academy</v>
          </cell>
          <cell r="O3782">
            <v>0</v>
          </cell>
        </row>
        <row r="3783">
          <cell r="B3783" t="str">
            <v>Julius Academy</v>
          </cell>
          <cell r="O3783">
            <v>3.210271903323263</v>
          </cell>
        </row>
        <row r="3784">
          <cell r="B3784" t="str">
            <v>Julius Academy</v>
          </cell>
          <cell r="O3784">
            <v>8.5863406940063083</v>
          </cell>
        </row>
        <row r="3785">
          <cell r="B3785" t="str">
            <v>Julius Academy</v>
          </cell>
          <cell r="O3785">
            <v>9.6288643533123022</v>
          </cell>
        </row>
        <row r="3786">
          <cell r="B3786" t="str">
            <v>Julius Academy</v>
          </cell>
          <cell r="O3786">
            <v>13.678051359516616</v>
          </cell>
        </row>
        <row r="3787">
          <cell r="B3787" t="str">
            <v>Julius Academy</v>
          </cell>
          <cell r="O3787">
            <v>10.019810725552052</v>
          </cell>
        </row>
        <row r="3788">
          <cell r="B3788" t="str">
            <v>Julius Academy</v>
          </cell>
          <cell r="O3788">
            <v>0</v>
          </cell>
        </row>
        <row r="3789">
          <cell r="B3789" t="str">
            <v>Julius Academy</v>
          </cell>
          <cell r="O3789">
            <v>11.509376498800959</v>
          </cell>
        </row>
        <row r="3790">
          <cell r="B3790" t="str">
            <v>Julius Academy</v>
          </cell>
          <cell r="O3790">
            <v>11.970479616306955</v>
          </cell>
        </row>
        <row r="3791">
          <cell r="B3791" t="str">
            <v>Julius Academy</v>
          </cell>
          <cell r="O3791">
            <v>11.485107913669065</v>
          </cell>
        </row>
        <row r="3792">
          <cell r="B3792" t="str">
            <v>Julius Academy</v>
          </cell>
          <cell r="O3792">
            <v>2.5475714285714286</v>
          </cell>
        </row>
        <row r="3793">
          <cell r="B3793" t="str">
            <v>Julius Academy</v>
          </cell>
          <cell r="O3793">
            <v>8.3241247002398087</v>
          </cell>
        </row>
        <row r="3794">
          <cell r="B3794" t="str">
            <v>Julius Academy</v>
          </cell>
          <cell r="O3794">
            <v>17.552254196642686</v>
          </cell>
        </row>
        <row r="3795">
          <cell r="B3795" t="str">
            <v>Julius Academy</v>
          </cell>
          <cell r="O3795">
            <v>8.0875059952038377</v>
          </cell>
        </row>
        <row r="3796">
          <cell r="B3796" t="str">
            <v>Julius Academy</v>
          </cell>
          <cell r="O3796">
            <v>2.5529305135951659</v>
          </cell>
        </row>
        <row r="3797">
          <cell r="B3797" t="str">
            <v>Julius Academy</v>
          </cell>
          <cell r="O3797">
            <v>9.8295468277945606</v>
          </cell>
        </row>
        <row r="3798">
          <cell r="B3798" t="str">
            <v>Julius Academy</v>
          </cell>
          <cell r="O3798">
            <v>15.728166666666665</v>
          </cell>
        </row>
        <row r="3799">
          <cell r="B3799" t="str">
            <v>Julius Academy</v>
          </cell>
          <cell r="O3799">
            <v>9.5408433734939759</v>
          </cell>
        </row>
        <row r="3800">
          <cell r="B3800" t="str">
            <v>Julius Academy</v>
          </cell>
          <cell r="O3800">
            <v>13.137710843373494</v>
          </cell>
        </row>
        <row r="3801">
          <cell r="B3801" t="str">
            <v>Julius Academy</v>
          </cell>
          <cell r="O3801">
            <v>3.5054216867469878</v>
          </cell>
        </row>
        <row r="3802">
          <cell r="B3802" t="str">
            <v>Julius Academy</v>
          </cell>
          <cell r="O3802">
            <v>3.6883132530120482</v>
          </cell>
        </row>
        <row r="3803">
          <cell r="B3803" t="str">
            <v>Julius Academy</v>
          </cell>
          <cell r="O3803">
            <v>5.5115647921760393</v>
          </cell>
        </row>
        <row r="3804">
          <cell r="B3804" t="str">
            <v>Julius Academy</v>
          </cell>
          <cell r="O3804">
            <v>23.775903614457832</v>
          </cell>
        </row>
        <row r="3805">
          <cell r="B3805" t="str">
            <v>Julius Academy</v>
          </cell>
          <cell r="O3805">
            <v>2.8957831325301204</v>
          </cell>
        </row>
        <row r="3806">
          <cell r="B3806" t="str">
            <v>Julius Academy</v>
          </cell>
          <cell r="O3806">
            <v>2.8653012048192772</v>
          </cell>
        </row>
        <row r="3807">
          <cell r="B3807" t="str">
            <v>Julius Academy</v>
          </cell>
          <cell r="O3807">
            <v>2.7433734939759038</v>
          </cell>
        </row>
        <row r="3808">
          <cell r="B3808" t="str">
            <v>Julius Academy</v>
          </cell>
          <cell r="O3808">
            <v>5.9579376498800958</v>
          </cell>
        </row>
        <row r="3809">
          <cell r="B3809" t="str">
            <v>Julius Academy</v>
          </cell>
          <cell r="O3809">
            <v>3.0405714285714285</v>
          </cell>
        </row>
        <row r="3810">
          <cell r="B3810" t="str">
            <v>Julius Academy</v>
          </cell>
          <cell r="O3810">
            <v>4.9518571428571425</v>
          </cell>
        </row>
        <row r="3811">
          <cell r="B3811" t="str">
            <v>Julius Academy</v>
          </cell>
          <cell r="O3811">
            <v>6.2523867069486396</v>
          </cell>
        </row>
        <row r="3812">
          <cell r="B3812" t="str">
            <v>Julius Academy</v>
          </cell>
          <cell r="O3812">
            <v>2.4306344410876135</v>
          </cell>
        </row>
        <row r="3813">
          <cell r="B3813" t="str">
            <v>Julius Academy</v>
          </cell>
          <cell r="O3813">
            <v>0</v>
          </cell>
        </row>
        <row r="3814">
          <cell r="B3814" t="str">
            <v>Julius Academy</v>
          </cell>
          <cell r="O3814">
            <v>11.71391167192429</v>
          </cell>
        </row>
        <row r="3815">
          <cell r="B3815" t="str">
            <v>Julius Academy</v>
          </cell>
          <cell r="O3815">
            <v>15.745619335347433</v>
          </cell>
        </row>
        <row r="3816">
          <cell r="B3816" t="str">
            <v>Julius Academy</v>
          </cell>
          <cell r="O3816">
            <v>33.297796052631575</v>
          </cell>
        </row>
        <row r="3817">
          <cell r="B3817" t="str">
            <v>Julius Academy</v>
          </cell>
          <cell r="O3817">
            <v>33.414309210526312</v>
          </cell>
        </row>
        <row r="3818">
          <cell r="B3818" t="str">
            <v>Julius Academy</v>
          </cell>
          <cell r="O3818">
            <v>33.480888157894732</v>
          </cell>
        </row>
        <row r="3819">
          <cell r="B3819" t="str">
            <v>Julius Academy</v>
          </cell>
          <cell r="O3819">
            <v>33.480888157894732</v>
          </cell>
        </row>
        <row r="3820">
          <cell r="B3820" t="str">
            <v>Julius Academy</v>
          </cell>
          <cell r="O3820">
            <v>34.995559210526316</v>
          </cell>
        </row>
        <row r="3821">
          <cell r="B3821" t="str">
            <v>Julius Academy</v>
          </cell>
          <cell r="O3821">
            <v>52.492063037249281</v>
          </cell>
        </row>
        <row r="3822">
          <cell r="B3822" t="str">
            <v>Julius Academy</v>
          </cell>
          <cell r="O3822">
            <v>4.7246987951807231</v>
          </cell>
        </row>
        <row r="3823">
          <cell r="B3823" t="str">
            <v>Julius Academy</v>
          </cell>
          <cell r="O3823">
            <v>37.334144736842106</v>
          </cell>
        </row>
        <row r="3824">
          <cell r="B3824" t="str">
            <v>Julius Academy</v>
          </cell>
          <cell r="O3824">
            <v>8.8053172205438059</v>
          </cell>
        </row>
        <row r="3825">
          <cell r="B3825" t="str">
            <v>Julius Academy</v>
          </cell>
          <cell r="O3825">
            <v>13.340923694779116</v>
          </cell>
        </row>
        <row r="3826">
          <cell r="B3826" t="str">
            <v>Julius Academy</v>
          </cell>
          <cell r="O3826">
            <v>13.40801261829653</v>
          </cell>
        </row>
        <row r="3827">
          <cell r="B3827" t="str">
            <v>Julius Academy</v>
          </cell>
          <cell r="O3827">
            <v>26.610722891566269</v>
          </cell>
        </row>
        <row r="3828">
          <cell r="B3828" t="str">
            <v>Julius Academy</v>
          </cell>
          <cell r="O3828">
            <v>4.023614457831326</v>
          </cell>
        </row>
        <row r="3829">
          <cell r="B3829" t="str">
            <v>Julius Academy</v>
          </cell>
          <cell r="O3829">
            <v>4.023614457831326</v>
          </cell>
        </row>
        <row r="3830">
          <cell r="B3830" t="str">
            <v>Julius Academy</v>
          </cell>
          <cell r="O3830">
            <v>5.1135045317220547</v>
          </cell>
        </row>
        <row r="3831">
          <cell r="B3831" t="str">
            <v>Julius Academy</v>
          </cell>
          <cell r="O3831">
            <v>3.4395770392749245</v>
          </cell>
        </row>
        <row r="3832">
          <cell r="B3832" t="str">
            <v>Julius Academy</v>
          </cell>
          <cell r="O3832">
            <v>9.5082018927444789</v>
          </cell>
        </row>
        <row r="3833">
          <cell r="B3833" t="str">
            <v>Julius Academy</v>
          </cell>
          <cell r="O3833">
            <v>8.9193690851735017</v>
          </cell>
        </row>
        <row r="3834">
          <cell r="B3834" t="str">
            <v>Julius Academy</v>
          </cell>
          <cell r="O3834">
            <v>8.6828706624605676</v>
          </cell>
        </row>
        <row r="3835">
          <cell r="B3835" t="str">
            <v>Julius Academy</v>
          </cell>
          <cell r="O3835">
            <v>14.690815709969787</v>
          </cell>
        </row>
        <row r="3836">
          <cell r="B3836" t="str">
            <v>Julius Academy</v>
          </cell>
          <cell r="O3836">
            <v>9.0303785488959001</v>
          </cell>
        </row>
        <row r="3837">
          <cell r="B3837" t="str">
            <v>Julius Academy</v>
          </cell>
          <cell r="O3837">
            <v>8.6442586750788646</v>
          </cell>
        </row>
        <row r="3838">
          <cell r="B3838" t="str">
            <v>Julius Academy</v>
          </cell>
          <cell r="O3838">
            <v>8.9821135646687686</v>
          </cell>
        </row>
        <row r="3839">
          <cell r="B3839" t="str">
            <v>Julius Academy</v>
          </cell>
          <cell r="O3839">
            <v>4.3010000000000002</v>
          </cell>
        </row>
        <row r="3840">
          <cell r="B3840" t="str">
            <v>Julius Academy</v>
          </cell>
          <cell r="O3840">
            <v>8.8807570977917969</v>
          </cell>
        </row>
        <row r="3841">
          <cell r="B3841" t="str">
            <v>Julius Academy</v>
          </cell>
          <cell r="O3841">
            <v>2.7491428571428571</v>
          </cell>
        </row>
        <row r="3842">
          <cell r="B3842" t="str">
            <v>Julius Academy</v>
          </cell>
          <cell r="O3842">
            <v>2.8559999999999999</v>
          </cell>
        </row>
        <row r="3843">
          <cell r="B3843" t="str">
            <v>Julius Academy</v>
          </cell>
          <cell r="O3843">
            <v>28.562177650429799</v>
          </cell>
        </row>
        <row r="3844">
          <cell r="B3844" t="str">
            <v>Julius Academy</v>
          </cell>
          <cell r="O3844">
            <v>14.204384858044163</v>
          </cell>
        </row>
        <row r="3845">
          <cell r="B3845" t="str">
            <v>Julius Academy</v>
          </cell>
          <cell r="O3845">
            <v>4.7246987951807231</v>
          </cell>
        </row>
        <row r="3846">
          <cell r="B3846" t="str">
            <v>Julius Academy</v>
          </cell>
          <cell r="O3846">
            <v>53.111465201465208</v>
          </cell>
        </row>
        <row r="3847">
          <cell r="B3847" t="str">
            <v>Julius Academy</v>
          </cell>
          <cell r="O3847">
            <v>8.4804682779456186</v>
          </cell>
        </row>
        <row r="3848">
          <cell r="B3848" t="str">
            <v>Julius Academy</v>
          </cell>
          <cell r="O3848">
            <v>0</v>
          </cell>
        </row>
        <row r="3849">
          <cell r="B3849" t="str">
            <v>Julius Academy</v>
          </cell>
          <cell r="O3849">
            <v>13.924100719424461</v>
          </cell>
        </row>
        <row r="3850">
          <cell r="B3850" t="str">
            <v>Julius Academy</v>
          </cell>
          <cell r="O3850">
            <v>10.546746987951808</v>
          </cell>
        </row>
        <row r="3851">
          <cell r="B3851" t="str">
            <v>Julius Academy</v>
          </cell>
          <cell r="O3851">
            <v>6.3097590361445786</v>
          </cell>
        </row>
        <row r="3852">
          <cell r="B3852" t="str">
            <v>Julius Academy</v>
          </cell>
          <cell r="O3852">
            <v>3.7187951807228918</v>
          </cell>
        </row>
        <row r="3853">
          <cell r="B3853" t="str">
            <v>Julius Academy</v>
          </cell>
          <cell r="O3853">
            <v>3.7187951807228918</v>
          </cell>
        </row>
        <row r="3854">
          <cell r="B3854" t="str">
            <v>Julius Academy</v>
          </cell>
          <cell r="O3854">
            <v>6.9097280966767363</v>
          </cell>
        </row>
        <row r="3855">
          <cell r="B3855" t="str">
            <v>Julius Academy</v>
          </cell>
          <cell r="O3855">
            <v>10.882048192771084</v>
          </cell>
        </row>
        <row r="3856">
          <cell r="B3856" t="str">
            <v>Julius Academy</v>
          </cell>
          <cell r="O3856">
            <v>3.3834939759036149</v>
          </cell>
        </row>
        <row r="3857">
          <cell r="B3857" t="str">
            <v>Julius Academy</v>
          </cell>
          <cell r="O3857">
            <v>3.3834939759036149</v>
          </cell>
        </row>
        <row r="3858">
          <cell r="B3858" t="str">
            <v>Julius Academy</v>
          </cell>
          <cell r="O3858">
            <v>3.6578313253012049</v>
          </cell>
        </row>
        <row r="3859">
          <cell r="B3859" t="str">
            <v>Julius Academy</v>
          </cell>
          <cell r="O3859">
            <v>12.947290167865708</v>
          </cell>
        </row>
        <row r="3860">
          <cell r="B3860" t="str">
            <v>Julius Academy</v>
          </cell>
          <cell r="O3860">
            <v>9.2813564668769715</v>
          </cell>
        </row>
        <row r="3861">
          <cell r="B3861" t="str">
            <v>Julius Academy</v>
          </cell>
          <cell r="O3861">
            <v>80.016085626911305</v>
          </cell>
        </row>
        <row r="3862">
          <cell r="B3862" t="str">
            <v>Julius Academy</v>
          </cell>
          <cell r="O3862">
            <v>68.518059210526317</v>
          </cell>
        </row>
        <row r="3863">
          <cell r="B3863" t="str">
            <v>Julius Academy</v>
          </cell>
          <cell r="O3863">
            <v>11.354425981873112</v>
          </cell>
        </row>
        <row r="3864">
          <cell r="B3864" t="str">
            <v>Julius Academy</v>
          </cell>
          <cell r="O3864">
            <v>0</v>
          </cell>
        </row>
        <row r="3865">
          <cell r="B3865" t="str">
            <v>Julius Academy</v>
          </cell>
          <cell r="O3865">
            <v>25.645461847389555</v>
          </cell>
        </row>
        <row r="3866">
          <cell r="B3866" t="str">
            <v>Julius Academy</v>
          </cell>
          <cell r="O3866">
            <v>0</v>
          </cell>
        </row>
        <row r="3867">
          <cell r="B3867" t="str">
            <v>Julius Academy</v>
          </cell>
          <cell r="O3867">
            <v>37.450657894736842</v>
          </cell>
        </row>
        <row r="3868">
          <cell r="B3868" t="str">
            <v>Julius Academy</v>
          </cell>
          <cell r="O3868">
            <v>27.433734939759038</v>
          </cell>
        </row>
        <row r="3869">
          <cell r="B3869" t="str">
            <v>Julius Academy</v>
          </cell>
          <cell r="O3869">
            <v>30.481927710843376</v>
          </cell>
        </row>
        <row r="3870">
          <cell r="B3870" t="str">
            <v>Julius Academy</v>
          </cell>
          <cell r="O3870">
            <v>16.051359516616312</v>
          </cell>
        </row>
        <row r="3871">
          <cell r="B3871" t="str">
            <v>Julius Academy</v>
          </cell>
          <cell r="O3871">
            <v>0.64009213649296781</v>
          </cell>
        </row>
        <row r="3872">
          <cell r="B3872" t="str">
            <v>Julius Academy</v>
          </cell>
          <cell r="O3872">
            <v>0</v>
          </cell>
        </row>
        <row r="3873">
          <cell r="B3873" t="str">
            <v>Julius Academy</v>
          </cell>
          <cell r="O3873">
            <v>0</v>
          </cell>
        </row>
        <row r="3874">
          <cell r="B3874" t="str">
            <v>Julius Academy</v>
          </cell>
          <cell r="O3874">
            <v>184.184</v>
          </cell>
        </row>
        <row r="3875">
          <cell r="B3875" t="str">
            <v>Julius Academy</v>
          </cell>
          <cell r="O3875">
            <v>0</v>
          </cell>
        </row>
        <row r="3876">
          <cell r="B3876" t="str">
            <v>Julius Academy</v>
          </cell>
          <cell r="O3876">
            <v>0</v>
          </cell>
        </row>
        <row r="3877">
          <cell r="B3877" t="str">
            <v>Julius Academy</v>
          </cell>
          <cell r="O3877">
            <v>0</v>
          </cell>
        </row>
        <row r="3878">
          <cell r="B3878" t="str">
            <v>Julius Academy</v>
          </cell>
          <cell r="O3878">
            <v>17.37539432176656</v>
          </cell>
        </row>
        <row r="3879">
          <cell r="B3879" t="str">
            <v>Julius Academy</v>
          </cell>
          <cell r="O3879">
            <v>50.02005730659026</v>
          </cell>
        </row>
        <row r="3880">
          <cell r="B3880" t="str">
            <v>Israellaan</v>
          </cell>
          <cell r="O3880">
            <v>11.660820189274448</v>
          </cell>
        </row>
        <row r="3881">
          <cell r="B3881" t="str">
            <v>Israellaan</v>
          </cell>
          <cell r="O3881">
            <v>36.222870662460565</v>
          </cell>
        </row>
        <row r="3882">
          <cell r="B3882" t="str">
            <v>Israellaan</v>
          </cell>
          <cell r="O3882">
            <v>19.188142857142857</v>
          </cell>
        </row>
        <row r="3883">
          <cell r="B3883" t="str">
            <v>Israellaan</v>
          </cell>
          <cell r="O3883">
            <v>14.858422517188517</v>
          </cell>
        </row>
        <row r="3884">
          <cell r="B3884" t="str">
            <v>Israellaan</v>
          </cell>
          <cell r="O3884">
            <v>10.618296529968454</v>
          </cell>
        </row>
        <row r="3885">
          <cell r="B3885" t="str">
            <v>Israellaan</v>
          </cell>
          <cell r="O3885">
            <v>13.272870662460567</v>
          </cell>
        </row>
        <row r="3886">
          <cell r="B3886" t="str">
            <v>Israellaan</v>
          </cell>
          <cell r="O3886">
            <v>11.969716088328076</v>
          </cell>
        </row>
        <row r="3887">
          <cell r="B3887" t="str">
            <v>Israellaan</v>
          </cell>
          <cell r="O3887">
            <v>11.969716088328076</v>
          </cell>
        </row>
        <row r="3888">
          <cell r="B3888" t="str">
            <v>Israellaan</v>
          </cell>
          <cell r="O3888">
            <v>11.969716088328076</v>
          </cell>
        </row>
        <row r="3889">
          <cell r="B3889" t="str">
            <v>Israellaan</v>
          </cell>
          <cell r="O3889">
            <v>4.8085714285714287</v>
          </cell>
        </row>
        <row r="3890">
          <cell r="B3890" t="str">
            <v>Israellaan</v>
          </cell>
          <cell r="O3890">
            <v>11.631861198738171</v>
          </cell>
        </row>
        <row r="3891">
          <cell r="B3891" t="str">
            <v>Israellaan</v>
          </cell>
          <cell r="O3891">
            <v>0</v>
          </cell>
        </row>
        <row r="3892">
          <cell r="B3892" t="str">
            <v>Israellaan</v>
          </cell>
          <cell r="O3892">
            <v>0</v>
          </cell>
        </row>
        <row r="3893">
          <cell r="B3893" t="str">
            <v>Israellaan</v>
          </cell>
          <cell r="O3893">
            <v>0</v>
          </cell>
        </row>
        <row r="3894">
          <cell r="B3894" t="str">
            <v>Israellaan</v>
          </cell>
          <cell r="O3894">
            <v>0</v>
          </cell>
        </row>
        <row r="3895">
          <cell r="B3895" t="str">
            <v>Israellaan</v>
          </cell>
          <cell r="O3895">
            <v>0</v>
          </cell>
        </row>
        <row r="3896">
          <cell r="B3896" t="str">
            <v>Israellaan</v>
          </cell>
          <cell r="O3896">
            <v>12.344259818731116</v>
          </cell>
        </row>
        <row r="3897">
          <cell r="B3897" t="str">
            <v>Israellaan</v>
          </cell>
          <cell r="O3897">
            <v>12.253734939759036</v>
          </cell>
        </row>
        <row r="3898">
          <cell r="B3898" t="str">
            <v>Israellaan</v>
          </cell>
          <cell r="O3898">
            <v>5.8728514056224901</v>
          </cell>
        </row>
        <row r="3899">
          <cell r="B3899" t="str">
            <v>Israellaan</v>
          </cell>
          <cell r="O3899">
            <v>19.508433734939761</v>
          </cell>
        </row>
        <row r="3900">
          <cell r="B3900" t="str">
            <v>Israellaan</v>
          </cell>
          <cell r="O3900">
            <v>3.0481927710843375</v>
          </cell>
        </row>
        <row r="3901">
          <cell r="B3901" t="str">
            <v>Israellaan</v>
          </cell>
          <cell r="O3901">
            <v>3.0481927710843375</v>
          </cell>
        </row>
        <row r="3902">
          <cell r="B3902" t="str">
            <v>Israellaan</v>
          </cell>
          <cell r="O3902">
            <v>19.508433734939761</v>
          </cell>
        </row>
        <row r="3903">
          <cell r="B3903" t="str">
            <v>Israellaan</v>
          </cell>
          <cell r="O3903">
            <v>3.0481927710843375</v>
          </cell>
        </row>
        <row r="3904">
          <cell r="B3904" t="str">
            <v>Israellaan</v>
          </cell>
          <cell r="O3904">
            <v>3.0481927710843375</v>
          </cell>
        </row>
        <row r="3905">
          <cell r="B3905" t="str">
            <v>Israellaan</v>
          </cell>
          <cell r="O3905">
            <v>8.5989425981873104</v>
          </cell>
        </row>
        <row r="3906">
          <cell r="B3906" t="str">
            <v>Israellaan</v>
          </cell>
          <cell r="O3906">
            <v>26.553534743202416</v>
          </cell>
        </row>
        <row r="3907">
          <cell r="B3907" t="str">
            <v>Israellaan</v>
          </cell>
          <cell r="O3907">
            <v>0</v>
          </cell>
        </row>
        <row r="3908">
          <cell r="B3908" t="str">
            <v>Israellaan</v>
          </cell>
          <cell r="O3908">
            <v>0</v>
          </cell>
        </row>
        <row r="3909">
          <cell r="B3909" t="str">
            <v>Israellaan</v>
          </cell>
          <cell r="O3909">
            <v>13.716867469879519</v>
          </cell>
        </row>
        <row r="3910">
          <cell r="B3910" t="str">
            <v>Israellaan</v>
          </cell>
          <cell r="O3910">
            <v>9.2461847389558223</v>
          </cell>
        </row>
        <row r="3911">
          <cell r="B3911" t="str">
            <v>Israellaan</v>
          </cell>
          <cell r="O3911">
            <v>11.873186119873818</v>
          </cell>
        </row>
        <row r="3912">
          <cell r="B3912" t="str">
            <v>Israellaan</v>
          </cell>
          <cell r="O3912">
            <v>4.8814285714285717</v>
          </cell>
        </row>
        <row r="3913">
          <cell r="B3913" t="str">
            <v>Israellaan</v>
          </cell>
          <cell r="O3913">
            <v>4.8814285714285717</v>
          </cell>
        </row>
        <row r="3914">
          <cell r="B3914" t="str">
            <v>Israellaan</v>
          </cell>
          <cell r="O3914">
            <v>12.066246056782335</v>
          </cell>
        </row>
        <row r="3915">
          <cell r="B3915" t="str">
            <v>Israellaan</v>
          </cell>
          <cell r="O3915">
            <v>14.021686746987951</v>
          </cell>
        </row>
        <row r="3916">
          <cell r="B3916" t="str">
            <v>Israellaan</v>
          </cell>
          <cell r="O3916">
            <v>3.0481927710843375</v>
          </cell>
        </row>
        <row r="3917">
          <cell r="B3917" t="str">
            <v>Israellaan</v>
          </cell>
          <cell r="O3917">
            <v>3.0481927710843375</v>
          </cell>
        </row>
        <row r="3918">
          <cell r="B3918" t="str">
            <v>Israellaan</v>
          </cell>
          <cell r="O3918">
            <v>3.0481927710843375</v>
          </cell>
        </row>
        <row r="3919">
          <cell r="B3919" t="str">
            <v>Israellaan</v>
          </cell>
          <cell r="O3919">
            <v>0</v>
          </cell>
        </row>
        <row r="3920">
          <cell r="B3920" t="str">
            <v>Israellaan</v>
          </cell>
          <cell r="O3920">
            <v>4.5657142857142858</v>
          </cell>
        </row>
        <row r="3921">
          <cell r="B3921" t="str">
            <v>Israellaan</v>
          </cell>
          <cell r="O3921">
            <v>12.066246056782335</v>
          </cell>
        </row>
        <row r="3922">
          <cell r="B3922" t="str">
            <v>Israellaan</v>
          </cell>
          <cell r="O3922">
            <v>12.114511041009465</v>
          </cell>
        </row>
        <row r="3923">
          <cell r="B3923" t="str">
            <v>Israellaan</v>
          </cell>
          <cell r="O3923">
            <v>12.162776025236592</v>
          </cell>
        </row>
        <row r="3924">
          <cell r="B3924" t="str">
            <v>Israellaan</v>
          </cell>
          <cell r="O3924">
            <v>12.162776025236592</v>
          </cell>
        </row>
        <row r="3925">
          <cell r="B3925" t="str">
            <v>Israellaan</v>
          </cell>
          <cell r="O3925">
            <v>12.114511041009465</v>
          </cell>
        </row>
        <row r="3926">
          <cell r="B3926" t="str">
            <v>Israellaan</v>
          </cell>
          <cell r="O3926">
            <v>12.162776025236592</v>
          </cell>
        </row>
        <row r="3927">
          <cell r="B3927" t="str">
            <v>Israellaan</v>
          </cell>
          <cell r="O3927">
            <v>12.162776025236592</v>
          </cell>
        </row>
        <row r="3928">
          <cell r="B3928" t="str">
            <v>Israellaan</v>
          </cell>
          <cell r="O3928">
            <v>12.114511041009465</v>
          </cell>
        </row>
        <row r="3929">
          <cell r="B3929" t="str">
            <v>Israellaan</v>
          </cell>
          <cell r="O3929">
            <v>10.811356466876971</v>
          </cell>
        </row>
        <row r="3930">
          <cell r="B3930" t="str">
            <v>Israellaan</v>
          </cell>
          <cell r="O3930">
            <v>12.693690851735017</v>
          </cell>
        </row>
        <row r="3931">
          <cell r="B3931" t="str">
            <v>Israellaan</v>
          </cell>
          <cell r="O3931">
            <v>2.234285714285714</v>
          </cell>
        </row>
        <row r="3932">
          <cell r="B3932" t="str">
            <v>Israellaan</v>
          </cell>
          <cell r="O3932">
            <v>0</v>
          </cell>
        </row>
        <row r="3933">
          <cell r="B3933" t="str">
            <v>Israellaan</v>
          </cell>
          <cell r="O3933">
            <v>0.85</v>
          </cell>
        </row>
        <row r="3934">
          <cell r="B3934" t="str">
            <v>Israellaan</v>
          </cell>
          <cell r="O3934">
            <v>0</v>
          </cell>
        </row>
        <row r="3935">
          <cell r="B3935" t="str">
            <v>Israellaan</v>
          </cell>
          <cell r="O3935">
            <v>30.288322823499669</v>
          </cell>
        </row>
        <row r="3936">
          <cell r="B3936" t="str">
            <v>Israellaan</v>
          </cell>
          <cell r="O3936">
            <v>44.198795180722897</v>
          </cell>
        </row>
        <row r="3937">
          <cell r="B3937" t="str">
            <v>Israellaan</v>
          </cell>
          <cell r="O3937">
            <v>14.936144578313256</v>
          </cell>
        </row>
        <row r="3938">
          <cell r="B3938" t="str">
            <v>Israellaan</v>
          </cell>
          <cell r="O3938">
            <v>3.9626506024096391</v>
          </cell>
        </row>
        <row r="3939">
          <cell r="B3939" t="str">
            <v>Israellaan</v>
          </cell>
          <cell r="O3939">
            <v>3.9626506024096391</v>
          </cell>
        </row>
        <row r="3940">
          <cell r="B3940" t="str">
            <v>Israellaan</v>
          </cell>
          <cell r="O3940">
            <v>3.9626506024096391</v>
          </cell>
        </row>
        <row r="3941">
          <cell r="B3941" t="str">
            <v>Israellaan</v>
          </cell>
          <cell r="O3941">
            <v>14.936144578313256</v>
          </cell>
        </row>
        <row r="3942">
          <cell r="B3942" t="str">
            <v>Israellaan</v>
          </cell>
          <cell r="O3942">
            <v>3.9626506024096391</v>
          </cell>
        </row>
        <row r="3943">
          <cell r="B3943" t="str">
            <v>Israellaan</v>
          </cell>
          <cell r="O3943">
            <v>41.886404833836856</v>
          </cell>
        </row>
        <row r="3944">
          <cell r="B3944" t="str">
            <v>Israellaan</v>
          </cell>
          <cell r="O3944">
            <v>2.2548338368580061</v>
          </cell>
        </row>
        <row r="3945">
          <cell r="B3945" t="str">
            <v>Israellaan</v>
          </cell>
          <cell r="O3945">
            <v>18.79718875502008</v>
          </cell>
        </row>
        <row r="3946">
          <cell r="B3946" t="str">
            <v>Israellaan</v>
          </cell>
          <cell r="O3946">
            <v>12.304538152610441</v>
          </cell>
        </row>
        <row r="3947">
          <cell r="B3947" t="str">
            <v>Israellaan</v>
          </cell>
          <cell r="O3947">
            <v>0</v>
          </cell>
        </row>
        <row r="3948">
          <cell r="B3948" t="str">
            <v>Israellaan</v>
          </cell>
          <cell r="O3948">
            <v>41.886404833836856</v>
          </cell>
        </row>
        <row r="3949">
          <cell r="B3949" t="str">
            <v>Israellaan</v>
          </cell>
          <cell r="O3949">
            <v>9.3477911646586342</v>
          </cell>
        </row>
        <row r="3950">
          <cell r="B3950" t="str">
            <v>Israellaan</v>
          </cell>
          <cell r="O3950">
            <v>283.28915999999998</v>
          </cell>
        </row>
        <row r="3951">
          <cell r="B3951" t="str">
            <v>Israellaan</v>
          </cell>
          <cell r="O3951">
            <v>10.215543806646526</v>
          </cell>
        </row>
        <row r="3952">
          <cell r="B3952" t="str">
            <v>Israellaan</v>
          </cell>
          <cell r="O3952">
            <v>0</v>
          </cell>
        </row>
        <row r="3953">
          <cell r="B3953" t="str">
            <v>Israellaan</v>
          </cell>
          <cell r="O3953">
            <v>0</v>
          </cell>
        </row>
        <row r="3954">
          <cell r="B3954" t="str">
            <v>Israellaan</v>
          </cell>
          <cell r="O3954">
            <v>0</v>
          </cell>
        </row>
        <row r="3955">
          <cell r="B3955" t="str">
            <v>Israellaan</v>
          </cell>
          <cell r="O3955">
            <v>0</v>
          </cell>
        </row>
        <row r="3956">
          <cell r="B3956" t="str">
            <v>Israellaan</v>
          </cell>
          <cell r="O3956">
            <v>0</v>
          </cell>
        </row>
        <row r="3957">
          <cell r="B3957" t="str">
            <v>Israellaan</v>
          </cell>
          <cell r="O3957">
            <v>0</v>
          </cell>
        </row>
        <row r="3958">
          <cell r="B3958" t="str">
            <v>Israellaan</v>
          </cell>
          <cell r="O3958">
            <v>12.597160883280758</v>
          </cell>
        </row>
        <row r="3959">
          <cell r="B3959" t="str">
            <v>Israellaan</v>
          </cell>
          <cell r="O3959">
            <v>12.259305993690852</v>
          </cell>
        </row>
        <row r="3960">
          <cell r="B3960" t="str">
            <v>Israellaan</v>
          </cell>
          <cell r="O3960">
            <v>9.7495268138801254</v>
          </cell>
        </row>
        <row r="3961">
          <cell r="B3961" t="str">
            <v>Israellaan</v>
          </cell>
          <cell r="O3961">
            <v>12.066246056782335</v>
          </cell>
        </row>
        <row r="3962">
          <cell r="B3962" t="str">
            <v>Israellaan</v>
          </cell>
          <cell r="O3962">
            <v>14.021686746987951</v>
          </cell>
        </row>
        <row r="3963">
          <cell r="B3963" t="str">
            <v>Israellaan</v>
          </cell>
          <cell r="O3963">
            <v>3.3530120481927717</v>
          </cell>
        </row>
        <row r="3964">
          <cell r="B3964" t="str">
            <v>Israellaan</v>
          </cell>
          <cell r="O3964">
            <v>3.3530120481927717</v>
          </cell>
        </row>
        <row r="3965">
          <cell r="B3965" t="str">
            <v>Israellaan</v>
          </cell>
          <cell r="O3965">
            <v>3.3530120481927717</v>
          </cell>
        </row>
        <row r="3966">
          <cell r="B3966" t="str">
            <v>Israellaan</v>
          </cell>
          <cell r="O3966">
            <v>9.2486404833836851</v>
          </cell>
        </row>
        <row r="3967">
          <cell r="B3967" t="str">
            <v>Israellaan</v>
          </cell>
          <cell r="O3967">
            <v>12.404100946372239</v>
          </cell>
        </row>
        <row r="3968">
          <cell r="B3968" t="str">
            <v>Israellaan</v>
          </cell>
          <cell r="O3968">
            <v>12.162776025236592</v>
          </cell>
        </row>
        <row r="3969">
          <cell r="B3969" t="str">
            <v>Israellaan</v>
          </cell>
          <cell r="O3969">
            <v>12.211041009463722</v>
          </cell>
        </row>
        <row r="3970">
          <cell r="B3970" t="str">
            <v>Israellaan</v>
          </cell>
          <cell r="O3970">
            <v>12.211041009463722</v>
          </cell>
        </row>
        <row r="3971">
          <cell r="B3971" t="str">
            <v>Israellaan</v>
          </cell>
          <cell r="O3971">
            <v>12.211041009463722</v>
          </cell>
        </row>
        <row r="3972">
          <cell r="B3972" t="str">
            <v>Israellaan</v>
          </cell>
          <cell r="O3972">
            <v>8.8664652567975821</v>
          </cell>
        </row>
        <row r="3973">
          <cell r="B3973" t="str">
            <v>Israellaan</v>
          </cell>
          <cell r="O3973">
            <v>11.197476340694006</v>
          </cell>
        </row>
        <row r="3974">
          <cell r="B3974" t="str">
            <v>Israellaan</v>
          </cell>
          <cell r="O3974">
            <v>11.197476340694006</v>
          </cell>
        </row>
        <row r="3975">
          <cell r="B3975" t="str">
            <v>Israellaan</v>
          </cell>
          <cell r="O3975">
            <v>9.8943217665615144</v>
          </cell>
        </row>
        <row r="3976">
          <cell r="B3976" t="str">
            <v>Israellaan</v>
          </cell>
          <cell r="O3976">
            <v>12.886750788643532</v>
          </cell>
        </row>
        <row r="3977">
          <cell r="B3977" t="str">
            <v>Israellaan</v>
          </cell>
          <cell r="O3977">
            <v>4.9785714285714286</v>
          </cell>
        </row>
        <row r="3978">
          <cell r="B3978" t="str">
            <v>Israellaan</v>
          </cell>
          <cell r="O3978">
            <v>12.597160883280758</v>
          </cell>
        </row>
        <row r="3979">
          <cell r="B3979" t="str">
            <v>Israellaan</v>
          </cell>
          <cell r="O3979">
            <v>12.259305993690852</v>
          </cell>
        </row>
        <row r="3980">
          <cell r="B3980" t="str">
            <v>Israellaan</v>
          </cell>
          <cell r="O3980">
            <v>12.259305993690852</v>
          </cell>
        </row>
        <row r="3981">
          <cell r="B3981" t="str">
            <v>Israellaan</v>
          </cell>
          <cell r="O3981">
            <v>12.259305993690852</v>
          </cell>
        </row>
        <row r="3982">
          <cell r="B3982" t="str">
            <v>Israellaan</v>
          </cell>
          <cell r="O3982">
            <v>12.259305993690852</v>
          </cell>
        </row>
        <row r="3983">
          <cell r="B3983" t="str">
            <v>Israellaan</v>
          </cell>
          <cell r="O3983">
            <v>3.7646687697160881</v>
          </cell>
        </row>
        <row r="3984">
          <cell r="B3984" t="str">
            <v>Israellaan</v>
          </cell>
          <cell r="O3984">
            <v>0</v>
          </cell>
        </row>
        <row r="3985">
          <cell r="B3985" t="str">
            <v>Israellaan</v>
          </cell>
          <cell r="O3985">
            <v>0</v>
          </cell>
        </row>
        <row r="3986">
          <cell r="B3986" t="str">
            <v>Israellaan</v>
          </cell>
          <cell r="O3986">
            <v>40.854531722054382</v>
          </cell>
        </row>
        <row r="3987">
          <cell r="B3987" t="str">
            <v>Israellaan</v>
          </cell>
          <cell r="O3987">
            <v>0</v>
          </cell>
        </row>
        <row r="3988">
          <cell r="B3988" t="str">
            <v>Israellaan</v>
          </cell>
          <cell r="O3988">
            <v>0</v>
          </cell>
        </row>
        <row r="3989">
          <cell r="B3989" t="str">
            <v>Israellaan</v>
          </cell>
          <cell r="O3989">
            <v>0</v>
          </cell>
        </row>
        <row r="3990">
          <cell r="B3990" t="str">
            <v>Logistiek Utrecht Hudsondreef</v>
          </cell>
          <cell r="O3990">
            <v>17.602533753556617</v>
          </cell>
        </row>
        <row r="3991">
          <cell r="B3991" t="str">
            <v>Logistiek Utrecht Hudsondreef</v>
          </cell>
          <cell r="O3991">
            <v>106.46865870333032</v>
          </cell>
        </row>
        <row r="3992">
          <cell r="B3992" t="str">
            <v>Logistiek Utrecht Hudsondreef</v>
          </cell>
          <cell r="O3992">
            <v>30.724422551662457</v>
          </cell>
        </row>
        <row r="3993">
          <cell r="B3993" t="str">
            <v>Logistiek Utrecht Hudsondreef</v>
          </cell>
          <cell r="O3993">
            <v>23.043316913746843</v>
          </cell>
        </row>
        <row r="3994">
          <cell r="B3994" t="str">
            <v>Logistiek Utrecht Hudsondreef</v>
          </cell>
          <cell r="O3994">
            <v>30.523690773067329</v>
          </cell>
        </row>
        <row r="3995">
          <cell r="B3995" t="str">
            <v>Logistiek Utrecht Hudsondreef</v>
          </cell>
          <cell r="O3995">
            <v>4.4513715710723192</v>
          </cell>
        </row>
        <row r="3996">
          <cell r="B3996" t="str">
            <v>Logistiek Utrecht Hudsondreef</v>
          </cell>
          <cell r="O3996">
            <v>15.007481296758103</v>
          </cell>
        </row>
        <row r="3997">
          <cell r="B3997" t="str">
            <v>Logistiek Utrecht Hudsondreef</v>
          </cell>
          <cell r="O3997">
            <v>29.633416458852864</v>
          </cell>
        </row>
        <row r="3998">
          <cell r="B3998" t="str">
            <v>Logistiek Utrecht Hudsondreef</v>
          </cell>
          <cell r="O3998">
            <v>47.473500123228447</v>
          </cell>
        </row>
        <row r="3999">
          <cell r="B3999" t="str">
            <v>Logistiek Utrecht Hudsondreef</v>
          </cell>
          <cell r="O3999">
            <v>22.930513595166161</v>
          </cell>
        </row>
        <row r="4000">
          <cell r="B4000" t="str">
            <v>Logistiek Utrecht Hudsondreef</v>
          </cell>
          <cell r="O4000">
            <v>48.570200573065904</v>
          </cell>
        </row>
        <row r="4001">
          <cell r="B4001" t="str">
            <v>Logistiek Utrecht Hudsondreef</v>
          </cell>
          <cell r="O4001">
            <v>0</v>
          </cell>
        </row>
        <row r="4002">
          <cell r="B4002" t="str">
            <v>Logistiek Utrecht Hudsondreef</v>
          </cell>
          <cell r="O4002">
            <v>0</v>
          </cell>
        </row>
        <row r="4003">
          <cell r="B4003" t="str">
            <v>Logistiek Utrecht Hudsondreef</v>
          </cell>
          <cell r="O4003">
            <v>15.240963855421688</v>
          </cell>
        </row>
        <row r="4004">
          <cell r="B4004" t="str">
            <v>Logistiek Utrecht Hudsondreef</v>
          </cell>
          <cell r="O4004">
            <v>3.6578313253012049</v>
          </cell>
        </row>
        <row r="4005">
          <cell r="B4005" t="str">
            <v>Logistiek Utrecht Hudsondreef</v>
          </cell>
          <cell r="O4005">
            <v>4.571822312981082</v>
          </cell>
        </row>
        <row r="4006">
          <cell r="B4006" t="str">
            <v>Logistiek Utrecht Hudsondreef</v>
          </cell>
          <cell r="O4006">
            <v>3.6578313253012049</v>
          </cell>
        </row>
        <row r="4007">
          <cell r="B4007" t="str">
            <v>Logistiek Utrecht Hudsondreef</v>
          </cell>
          <cell r="O4007">
            <v>7.620481927710844</v>
          </cell>
        </row>
        <row r="4008">
          <cell r="B4008" t="str">
            <v>Logistiek Utrecht Hudsondreef</v>
          </cell>
          <cell r="O4008">
            <v>3.6578313253012049</v>
          </cell>
        </row>
        <row r="4009">
          <cell r="B4009" t="str">
            <v>Logistiek Utrecht Hudsondreef</v>
          </cell>
          <cell r="O4009">
            <v>17.984337349397592</v>
          </cell>
        </row>
        <row r="4010">
          <cell r="B4010" t="str">
            <v>Logistiek Utrecht Hudsondreef</v>
          </cell>
          <cell r="O4010">
            <v>3.6578313253012049</v>
          </cell>
        </row>
        <row r="4011">
          <cell r="B4011" t="str">
            <v>Logistiek Utrecht Hudsondreef</v>
          </cell>
          <cell r="O4011">
            <v>3.6578313253012049</v>
          </cell>
        </row>
        <row r="4012">
          <cell r="B4012" t="str">
            <v>Logistiek Utrecht Hudsondreef</v>
          </cell>
          <cell r="O4012">
            <v>0</v>
          </cell>
        </row>
        <row r="4013">
          <cell r="B4013" t="str">
            <v>Logistiek Utrecht Hudsondreef</v>
          </cell>
          <cell r="O4013">
            <v>6.4518624641833817</v>
          </cell>
        </row>
        <row r="4014">
          <cell r="B4014" t="str">
            <v>Logistiek Utrecht Hudsondreef</v>
          </cell>
          <cell r="O4014">
            <v>70.949526813880126</v>
          </cell>
        </row>
        <row r="4015">
          <cell r="B4015" t="str">
            <v>Logistiek Utrecht Hudsondreef</v>
          </cell>
          <cell r="O4015">
            <v>94.330783938814534</v>
          </cell>
        </row>
        <row r="4016">
          <cell r="B4016" t="str">
            <v>Logistiek Utrecht Hudsondreef</v>
          </cell>
          <cell r="O4016">
            <v>5.6424460431654682</v>
          </cell>
        </row>
        <row r="4017">
          <cell r="B4017" t="str">
            <v>Logistiek Utrecht Hudsondreef</v>
          </cell>
          <cell r="O4017">
            <v>14.479495268138802</v>
          </cell>
        </row>
        <row r="4018">
          <cell r="B4018" t="str">
            <v>Logistiek Utrecht Hudsondreef</v>
          </cell>
          <cell r="O4018">
            <v>14.479495268138802</v>
          </cell>
        </row>
        <row r="4019">
          <cell r="B4019" t="str">
            <v>Logistiek Utrecht Hudsondreef</v>
          </cell>
          <cell r="O4019">
            <v>55.022082018927442</v>
          </cell>
        </row>
        <row r="4020">
          <cell r="B4020" t="str">
            <v>Logistiek Utrecht Hudsondreef</v>
          </cell>
          <cell r="O4020">
            <v>0.32004606824648391</v>
          </cell>
        </row>
        <row r="4021">
          <cell r="B4021" t="str">
            <v>Logistiek Utrecht Hudsondreef</v>
          </cell>
          <cell r="O4021">
            <v>1.1735022502371077</v>
          </cell>
        </row>
        <row r="4026">
          <cell r="O4026">
            <v>422.53675226586108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en kostenvergelijking"/>
      <sheetName val="Totalen per locatie"/>
      <sheetName val="1A-Glas"/>
      <sheetName val="2-Kengetal"/>
      <sheetName val="3-Basis ruimtestaat"/>
      <sheetName val="Machines"/>
      <sheetName val="Schoonmaakpakket"/>
    </sheetNames>
    <sheetDataSet>
      <sheetData sheetId="0"/>
      <sheetData sheetId="1"/>
      <sheetData sheetId="2">
        <row r="3">
          <cell r="C3" t="str">
            <v xml:space="preserve">Archipel  </v>
          </cell>
        </row>
      </sheetData>
      <sheetData sheetId="3">
        <row r="1">
          <cell r="A1" t="str">
            <v>Invoervelden</v>
          </cell>
        </row>
        <row r="3">
          <cell r="A3" t="str">
            <v>Naam opdrachtgever</v>
          </cell>
        </row>
        <row r="4">
          <cell r="A4" t="str">
            <v>Calculatie onderdeel</v>
          </cell>
        </row>
        <row r="5">
          <cell r="A5" t="str">
            <v>Gebouw/plaats</v>
          </cell>
        </row>
        <row r="6">
          <cell r="A6" t="str">
            <v>Besteknummer</v>
          </cell>
        </row>
        <row r="7">
          <cell r="A7" t="str">
            <v>Naam leverancier</v>
          </cell>
        </row>
        <row r="8">
          <cell r="A8" t="str">
            <v>Prijspeil</v>
          </cell>
        </row>
        <row r="9">
          <cell r="A9" t="str">
            <v>Bijzonderheden</v>
          </cell>
        </row>
        <row r="11">
          <cell r="A11" t="str">
            <v>Jaarprijs glas excl. btw</v>
          </cell>
        </row>
        <row r="14">
          <cell r="A14" t="str">
            <v xml:space="preserve">JAARPRIJS GLASBEWASSING </v>
          </cell>
        </row>
        <row r="19">
          <cell r="A19" t="str">
            <v>Verpleeghuis Kanidas</v>
          </cell>
        </row>
        <row r="20">
          <cell r="A20" t="str">
            <v>Gevelglas buiten</v>
          </cell>
        </row>
        <row r="21">
          <cell r="A21" t="str">
            <v>Gevelglas binnen</v>
          </cell>
        </row>
        <row r="22">
          <cell r="A22" t="str">
            <v>Dubbelzijdig separatieglas</v>
          </cell>
        </row>
        <row r="26">
          <cell r="A26" t="str">
            <v>Kanidas</v>
          </cell>
          <cell r="K26">
            <v>2722.3193505392069</v>
          </cell>
        </row>
        <row r="29">
          <cell r="A29" t="str">
            <v>TOTAAL KOSTEN PER JAAR EXCLUSIEF BTW</v>
          </cell>
        </row>
      </sheetData>
      <sheetData sheetId="4">
        <row r="11">
          <cell r="A11" t="str">
            <v>01.052l</v>
          </cell>
        </row>
      </sheetData>
      <sheetData sheetId="5"/>
      <sheetData sheetId="6"/>
      <sheetData sheetId="7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 DC"/>
      <sheetName val="kengetal Overig"/>
      <sheetName val="locaties"/>
      <sheetName val="totaal per locatie"/>
      <sheetName val="locatie anna palowna"/>
      <sheetName val="locatie flintstraat"/>
      <sheetName val="locatie van schaikweg"/>
      <sheetName val="locatie veldlaan"/>
      <sheetName val="locatie stadionplein"/>
      <sheetName val="locatie aska"/>
      <sheetName val="locatie idee ict"/>
      <sheetName val="locatie cicero"/>
      <sheetName val="locatie ahg fokkerstraat"/>
      <sheetName val="locatie stuifzandseweg"/>
      <sheetName val="locatie werkhorst"/>
      <sheetName val="sociale voorzieningen"/>
      <sheetName val="sociale lasten"/>
      <sheetName val="tariefopbouw"/>
      <sheetName val="gemiddeld tarief"/>
      <sheetName val="onregelmatigheidsmatrix"/>
      <sheetName val="extra werkzaamhede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verhoging"/>
      <sheetName val="Mutatieblad"/>
      <sheetName val="1-Inschrijfstaat"/>
      <sheetName val="2-Kosten per locatie"/>
      <sheetName val="2b-Splitsing technisch-Comfort"/>
      <sheetName val="3-Ruimtestaat 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4-Gladheidsbestrijding"/>
      <sheetName val="15-Periodieke beurt"/>
      <sheetName val="2-Kosten_per_locatie"/>
      <sheetName val="2b-Splitsing_technisch-Comfort"/>
      <sheetName val="3-Ruimtestaat_"/>
      <sheetName val="5-Schrobben_vloeren"/>
      <sheetName val="7-Ballastbed_"/>
      <sheetName val="8-Sanitaire_voorzieningen"/>
      <sheetName val="9-Geveldelen__en_wanden"/>
      <sheetName val="10-Glas_kosten_totaal"/>
      <sheetName val="13a-_Afroepprijs"/>
      <sheetName val="15-Periodieke_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verhoging"/>
      <sheetName val="Mutatieblad"/>
      <sheetName val="1-Inschrijfstaat"/>
      <sheetName val="2a-Kosten per locatie"/>
      <sheetName val="2b-Splitsing technisch-Comfort"/>
      <sheetName val="3-Ruimtestaat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3b-Afroep RVS kraaiennest"/>
      <sheetName val="13c-Afroep Kap Bijlmer"/>
      <sheetName val="14-Gladheidsbestrijding"/>
      <sheetName val="15-Periodieke beurt"/>
      <sheetName val="2a-Kosten_per_locatie"/>
      <sheetName val="2b-Splitsing_technisch-Comfort"/>
      <sheetName val="5-Schrobben_vloeren"/>
      <sheetName val="7-Ballastbed_"/>
      <sheetName val="8-Sanitaire_voorzieningen"/>
      <sheetName val="9-Geveldelen__en_wanden"/>
      <sheetName val="10-Glas_kosten_totaal"/>
      <sheetName val="13a-_Afroepprijs"/>
      <sheetName val="13b-Afroep_RVS_kraaiennest"/>
      <sheetName val="13c-Afroep_Kap_Bijlmer"/>
      <sheetName val="15-Periodieke_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tion List"/>
      <sheetName val="General Cleaning CE"/>
      <sheetName val="General Cleaning conference"/>
      <sheetName val="General Cleaning storage"/>
      <sheetName val="General Cleaning sanitary"/>
      <sheetName val="General Cleaning stairs"/>
      <sheetName val="special cleaning CE"/>
      <sheetName val="Additional services CE"/>
      <sheetName val="Pest Control CE"/>
      <sheetName val="waste"/>
      <sheetName val="laundry"/>
      <sheetName val="data base"/>
      <sheetName val="Sheet1"/>
      <sheetName val="Location List CE"/>
      <sheetName val="Cleaning data CE_final_send"/>
      <sheetName val="Cleaning data CE_final_send.x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 t="str">
            <v/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elichting"/>
      <sheetName val="Voorblad Perceel 1"/>
      <sheetName val="WP Perceel 1 Linde College"/>
      <sheetName val="Calculatiemodel Perceel 1"/>
      <sheetName val="Invulschema Perceel 1"/>
      <sheetName val="Afroep Perceel 1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  <cell r="B6" t="str">
            <v>Entrée</v>
          </cell>
          <cell r="E6">
            <v>0.37</v>
          </cell>
        </row>
        <row r="7">
          <cell r="A7">
            <v>2</v>
          </cell>
          <cell r="B7" t="str">
            <v>Gang linoleum</v>
          </cell>
          <cell r="E7">
            <v>0.34</v>
          </cell>
        </row>
        <row r="8">
          <cell r="A8">
            <v>3</v>
          </cell>
          <cell r="B8" t="str">
            <v>Gang tegelvloer</v>
          </cell>
          <cell r="E8">
            <v>0.25</v>
          </cell>
        </row>
        <row r="9">
          <cell r="A9">
            <v>4</v>
          </cell>
          <cell r="B9" t="str">
            <v>Hal linoleum</v>
          </cell>
          <cell r="E9">
            <v>0.34</v>
          </cell>
        </row>
        <row r="10">
          <cell r="A10">
            <v>5</v>
          </cell>
          <cell r="B10" t="str">
            <v>Balieruimte tapijt</v>
          </cell>
          <cell r="E10">
            <v>0.35</v>
          </cell>
        </row>
        <row r="11">
          <cell r="A11">
            <v>6</v>
          </cell>
          <cell r="B11" t="str">
            <v>Garderobe linoleum</v>
          </cell>
          <cell r="E11">
            <v>0.37</v>
          </cell>
        </row>
        <row r="12">
          <cell r="A12">
            <v>7</v>
          </cell>
          <cell r="B12" t="str">
            <v>Garderobe strizo</v>
          </cell>
          <cell r="E12">
            <v>0.38</v>
          </cell>
        </row>
        <row r="13">
          <cell r="A13">
            <v>8</v>
          </cell>
          <cell r="B13" t="str">
            <v>Bordes  tapijt</v>
          </cell>
          <cell r="E13">
            <v>0.26</v>
          </cell>
        </row>
        <row r="14">
          <cell r="A14">
            <v>9</v>
          </cell>
          <cell r="B14" t="str">
            <v>Bordes  linoleum</v>
          </cell>
          <cell r="E14">
            <v>0.34</v>
          </cell>
        </row>
        <row r="15">
          <cell r="A15">
            <v>10</v>
          </cell>
          <cell r="B15" t="str">
            <v>Trappenhuis linoleum</v>
          </cell>
          <cell r="E15">
            <v>0.6</v>
          </cell>
        </row>
        <row r="16">
          <cell r="A16">
            <v>11</v>
          </cell>
          <cell r="B16" t="str">
            <v>Trap beton</v>
          </cell>
          <cell r="E16">
            <v>0.59</v>
          </cell>
        </row>
        <row r="17">
          <cell r="A17">
            <v>12</v>
          </cell>
          <cell r="B17" t="str">
            <v>Kantoor tapijt</v>
          </cell>
          <cell r="E17">
            <v>0.35</v>
          </cell>
        </row>
        <row r="18">
          <cell r="A18">
            <v>13</v>
          </cell>
          <cell r="B18" t="str">
            <v>Kantoor linoleum</v>
          </cell>
          <cell r="E18">
            <v>0.31</v>
          </cell>
        </row>
        <row r="19">
          <cell r="A19">
            <v>14</v>
          </cell>
          <cell r="B19" t="str">
            <v>Lokaal tapijt</v>
          </cell>
          <cell r="E19">
            <v>0.45</v>
          </cell>
        </row>
        <row r="20">
          <cell r="A20">
            <v>15</v>
          </cell>
          <cell r="B20" t="str">
            <v>Lokaal linoleum</v>
          </cell>
          <cell r="E20">
            <v>0.61</v>
          </cell>
        </row>
        <row r="21">
          <cell r="A21">
            <v>16</v>
          </cell>
          <cell r="B21" t="str">
            <v>Lokaal gietvloer</v>
          </cell>
          <cell r="E21">
            <v>0.59</v>
          </cell>
        </row>
        <row r="22">
          <cell r="A22">
            <v>17</v>
          </cell>
          <cell r="B22" t="str">
            <v>Kabinet linoleum</v>
          </cell>
          <cell r="E22">
            <v>0.61</v>
          </cell>
        </row>
        <row r="23">
          <cell r="A23">
            <v>18</v>
          </cell>
          <cell r="B23" t="str">
            <v>Docentenkamer tegelvloer</v>
          </cell>
          <cell r="E23">
            <v>0.32</v>
          </cell>
        </row>
        <row r="24">
          <cell r="A24">
            <v>19</v>
          </cell>
          <cell r="B24" t="str">
            <v>Personeelskamer strizo</v>
          </cell>
          <cell r="E24">
            <v>0.32</v>
          </cell>
        </row>
        <row r="25">
          <cell r="A25">
            <v>20</v>
          </cell>
          <cell r="B25" t="str">
            <v>Sanitair gietvloer/tegelvloer</v>
          </cell>
          <cell r="E25">
            <v>2.48</v>
          </cell>
        </row>
        <row r="26">
          <cell r="A26">
            <v>21</v>
          </cell>
          <cell r="B26" t="str">
            <v>Kleedruimte linoleum</v>
          </cell>
          <cell r="E26">
            <v>0.18</v>
          </cell>
        </row>
        <row r="27">
          <cell r="A27">
            <v>22</v>
          </cell>
          <cell r="B27" t="str">
            <v>Kleedruimte tegelvloer</v>
          </cell>
          <cell r="E27">
            <v>0.19</v>
          </cell>
        </row>
        <row r="28">
          <cell r="A28">
            <v>23</v>
          </cell>
          <cell r="B28" t="str">
            <v xml:space="preserve">Gymzaal </v>
          </cell>
          <cell r="E28">
            <v>0.2</v>
          </cell>
        </row>
        <row r="29">
          <cell r="A29">
            <v>24</v>
          </cell>
          <cell r="B29" t="str">
            <v xml:space="preserve">Berging gymzaal </v>
          </cell>
          <cell r="E29">
            <v>0.27</v>
          </cell>
        </row>
        <row r="30">
          <cell r="A30">
            <v>25</v>
          </cell>
          <cell r="B30" t="str">
            <v>Archiefruimte linoleum</v>
          </cell>
          <cell r="E30">
            <v>0.08</v>
          </cell>
        </row>
        <row r="31">
          <cell r="A31">
            <v>26</v>
          </cell>
          <cell r="B31" t="str">
            <v>Doorloopsluis tegelvloer</v>
          </cell>
          <cell r="E31">
            <v>0.26</v>
          </cell>
        </row>
        <row r="32">
          <cell r="A32">
            <v>27</v>
          </cell>
          <cell r="B32" t="str">
            <v>Douche/personeel gietvloer</v>
          </cell>
          <cell r="E32">
            <v>1.58</v>
          </cell>
        </row>
        <row r="33">
          <cell r="A33">
            <v>28</v>
          </cell>
          <cell r="B33" t="str">
            <v>EHBO ruimte linoleum</v>
          </cell>
          <cell r="E33">
            <v>0.24</v>
          </cell>
        </row>
        <row r="34">
          <cell r="A34">
            <v>29</v>
          </cell>
          <cell r="B34" t="str">
            <v>Geluidssluis linoleum</v>
          </cell>
          <cell r="E34">
            <v>0.28000000000000003</v>
          </cell>
        </row>
        <row r="35">
          <cell r="A35">
            <v>30</v>
          </cell>
          <cell r="B35" t="str">
            <v>Grootkeuken gietvloer</v>
          </cell>
          <cell r="E35">
            <v>0.44</v>
          </cell>
        </row>
        <row r="36">
          <cell r="A36">
            <v>31</v>
          </cell>
          <cell r="B36" t="str">
            <v>Keuken tegelvloer</v>
          </cell>
          <cell r="E36">
            <v>0.52</v>
          </cell>
        </row>
        <row r="37">
          <cell r="A37">
            <v>32</v>
          </cell>
          <cell r="B37" t="str">
            <v>Keuken personeelskamer strizo</v>
          </cell>
          <cell r="E37">
            <v>0.73</v>
          </cell>
        </row>
        <row r="38">
          <cell r="A38">
            <v>33</v>
          </cell>
          <cell r="B38" t="str">
            <v>Kantine linoleum</v>
          </cell>
          <cell r="E38">
            <v>0.57999999999999996</v>
          </cell>
        </row>
        <row r="39">
          <cell r="A39">
            <v>34</v>
          </cell>
          <cell r="B39" t="str">
            <v>Kantine tegelvloer</v>
          </cell>
          <cell r="E39">
            <v>0.54</v>
          </cell>
        </row>
        <row r="40">
          <cell r="A40">
            <v>35</v>
          </cell>
          <cell r="B40" t="str">
            <v>Leer-o-theek tapijt</v>
          </cell>
          <cell r="E40">
            <v>0.44</v>
          </cell>
        </row>
        <row r="41">
          <cell r="A41">
            <v>36</v>
          </cell>
          <cell r="B41" t="str">
            <v>Magazijn tegelvloer</v>
          </cell>
          <cell r="E41">
            <v>0.11</v>
          </cell>
        </row>
        <row r="42">
          <cell r="A42">
            <v>37</v>
          </cell>
          <cell r="B42" t="str">
            <v>Noodvluchtweg sportvloer</v>
          </cell>
          <cell r="E42">
            <v>0.28000000000000003</v>
          </cell>
        </row>
        <row r="43">
          <cell r="A43">
            <v>38</v>
          </cell>
          <cell r="B43" t="str">
            <v>Toneelberging linoleum</v>
          </cell>
          <cell r="E43">
            <v>0.08</v>
          </cell>
        </row>
      </sheetData>
      <sheetData sheetId="5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Voorblad Perceel 2"/>
      <sheetName val="WP RSG TM Locatie L"/>
      <sheetName val="WP RSG TM Locatie S"/>
      <sheetName val="Calculatiemodel Perceel 2"/>
      <sheetName val="Invulschema Perceel 2"/>
      <sheetName val="Afroep Perceel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>
            <v>1</v>
          </cell>
          <cell r="B6" t="str">
            <v>Kantoor  Tapijt</v>
          </cell>
          <cell r="E6">
            <v>0.34599999999999997</v>
          </cell>
        </row>
        <row r="7">
          <cell r="A7">
            <v>2</v>
          </cell>
          <cell r="B7" t="str">
            <v>Leslokaal praktijk Linoleum</v>
          </cell>
          <cell r="E7">
            <v>0.53300000000000003</v>
          </cell>
        </row>
        <row r="8">
          <cell r="A8">
            <v>3</v>
          </cell>
          <cell r="B8" t="str">
            <v>Leslokaal praktijk Sure step</v>
          </cell>
          <cell r="E8">
            <v>0.47499999999999998</v>
          </cell>
        </row>
        <row r="9">
          <cell r="A9">
            <v>4</v>
          </cell>
          <cell r="B9" t="str">
            <v>Leslokaal theorie Linoleum</v>
          </cell>
          <cell r="E9">
            <v>0.60199999999999998</v>
          </cell>
        </row>
        <row r="10">
          <cell r="A10">
            <v>5</v>
          </cell>
          <cell r="B10" t="str">
            <v>Leslokaal theorie Tapijt</v>
          </cell>
          <cell r="E10">
            <v>0.436</v>
          </cell>
        </row>
        <row r="11">
          <cell r="A11">
            <v>6</v>
          </cell>
          <cell r="B11" t="str">
            <v>Bibliotheek/Mediatheek Tapijt</v>
          </cell>
          <cell r="E11">
            <v>0.44900000000000001</v>
          </cell>
        </row>
        <row r="12">
          <cell r="A12">
            <v>7</v>
          </cell>
          <cell r="B12" t="str">
            <v>Kantoor Tapijt</v>
          </cell>
          <cell r="E12">
            <v>0.504</v>
          </cell>
        </row>
        <row r="13">
          <cell r="A13">
            <v>8</v>
          </cell>
          <cell r="B13" t="str">
            <v>Kopieerruimte Linoleum</v>
          </cell>
          <cell r="E13">
            <v>0.21299999999999999</v>
          </cell>
        </row>
        <row r="14">
          <cell r="A14">
            <v>9</v>
          </cell>
          <cell r="B14" t="str">
            <v>Toilet Steen/DHGT (Df)</v>
          </cell>
          <cell r="E14">
            <v>4.165</v>
          </cell>
        </row>
        <row r="15">
          <cell r="A15">
            <v>10</v>
          </cell>
          <cell r="B15" t="str">
            <v>Douche Steen/DHGT</v>
          </cell>
          <cell r="E15">
            <v>1.268</v>
          </cell>
        </row>
        <row r="16">
          <cell r="A16">
            <v>11</v>
          </cell>
          <cell r="B16" t="str">
            <v>Kleedruimte Linoleum</v>
          </cell>
          <cell r="E16">
            <v>0.17299999999999999</v>
          </cell>
        </row>
        <row r="17">
          <cell r="A17">
            <v>12</v>
          </cell>
          <cell r="B17" t="str">
            <v>Kleedruimte Steen/DHGT</v>
          </cell>
          <cell r="E17">
            <v>0.17299999999999999</v>
          </cell>
        </row>
        <row r="18">
          <cell r="A18">
            <v>13</v>
          </cell>
          <cell r="B18" t="str">
            <v xml:space="preserve">Hal Linoleum </v>
          </cell>
          <cell r="E18">
            <v>0.34499999999999997</v>
          </cell>
        </row>
        <row r="19">
          <cell r="A19">
            <v>14</v>
          </cell>
          <cell r="B19" t="str">
            <v>Gang Tapijt</v>
          </cell>
          <cell r="E19">
            <v>0.252</v>
          </cell>
        </row>
        <row r="20">
          <cell r="A20">
            <v>15</v>
          </cell>
          <cell r="B20" t="str">
            <v>Hal Steen/DHGT</v>
          </cell>
          <cell r="E20">
            <v>0.246</v>
          </cell>
        </row>
        <row r="21">
          <cell r="A21">
            <v>16</v>
          </cell>
          <cell r="B21" t="str">
            <v>Entree Steen/DHGT</v>
          </cell>
          <cell r="E21">
            <v>0.625</v>
          </cell>
        </row>
        <row r="22">
          <cell r="A22">
            <v>17</v>
          </cell>
          <cell r="B22" t="str">
            <v>Trap Linoleum</v>
          </cell>
          <cell r="E22">
            <v>0.629</v>
          </cell>
        </row>
        <row r="23">
          <cell r="A23">
            <v>18</v>
          </cell>
          <cell r="B23" t="str">
            <v>Trap Steen/DHGT</v>
          </cell>
          <cell r="E23">
            <v>0.58099999999999996</v>
          </cell>
        </row>
        <row r="24">
          <cell r="A24">
            <v>19</v>
          </cell>
          <cell r="B24" t="str">
            <v>Trap Kunststof/PVC</v>
          </cell>
          <cell r="E24">
            <v>0.58299999999999996</v>
          </cell>
        </row>
        <row r="25">
          <cell r="A25">
            <v>20</v>
          </cell>
          <cell r="B25" t="str">
            <v>Lift Linoleum</v>
          </cell>
          <cell r="E25">
            <v>0.66700000000000004</v>
          </cell>
        </row>
        <row r="26">
          <cell r="A26">
            <v>21</v>
          </cell>
          <cell r="B26" t="str">
            <v>Entree Tapijt</v>
          </cell>
          <cell r="E26">
            <v>0.63100000000000001</v>
          </cell>
        </row>
        <row r="27">
          <cell r="A27">
            <v>22</v>
          </cell>
          <cell r="B27" t="str">
            <v>Aula Linoleum</v>
          </cell>
          <cell r="E27">
            <v>0.65800000000000003</v>
          </cell>
        </row>
        <row r="28">
          <cell r="A28">
            <v>23</v>
          </cell>
          <cell r="B28" t="str">
            <v>Sportzaal Sportvloer</v>
          </cell>
          <cell r="E28">
            <v>0.32</v>
          </cell>
        </row>
        <row r="29">
          <cell r="A29">
            <v>24</v>
          </cell>
          <cell r="B29" t="str">
            <v>Berging sport Sportvloer</v>
          </cell>
          <cell r="E29">
            <v>0.11899999999999999</v>
          </cell>
        </row>
        <row r="30">
          <cell r="A30">
            <v>25</v>
          </cell>
          <cell r="B30" t="str">
            <v>Toilet Steen/DHGT</v>
          </cell>
          <cell r="E30">
            <v>0.68700000000000006</v>
          </cell>
        </row>
        <row r="31">
          <cell r="A31">
            <v>26</v>
          </cell>
          <cell r="B31" t="str">
            <v>Magazijn/archief Tapijt</v>
          </cell>
          <cell r="E31">
            <v>0.126</v>
          </cell>
        </row>
        <row r="32">
          <cell r="A32">
            <v>27</v>
          </cell>
          <cell r="B32" t="str">
            <v>Kantoor Linoleum</v>
          </cell>
          <cell r="E32">
            <v>0.307</v>
          </cell>
        </row>
        <row r="33">
          <cell r="A33">
            <v>28</v>
          </cell>
          <cell r="B33" t="str">
            <v>Kantoor Tapijt</v>
          </cell>
          <cell r="E33">
            <v>0.26700000000000002</v>
          </cell>
        </row>
        <row r="34">
          <cell r="A34">
            <v>29</v>
          </cell>
          <cell r="B34" t="str">
            <v>Kantoor Kunststof/PVC</v>
          </cell>
          <cell r="E34">
            <v>0.25</v>
          </cell>
        </row>
        <row r="35">
          <cell r="A35">
            <v>30</v>
          </cell>
          <cell r="B35" t="str">
            <v>Trap Linoleum</v>
          </cell>
          <cell r="E35">
            <v>0.61</v>
          </cell>
        </row>
        <row r="36">
          <cell r="A36">
            <v>31</v>
          </cell>
          <cell r="B36" t="str">
            <v>Toilet Steen/DHGT (Ef)</v>
          </cell>
          <cell r="E36">
            <v>2.4329999999999998</v>
          </cell>
        </row>
        <row r="42">
          <cell r="A42">
            <v>1</v>
          </cell>
          <cell r="B42" t="str">
            <v>Kantoor Linoleum</v>
          </cell>
          <cell r="E42">
            <v>0.28499999999999998</v>
          </cell>
        </row>
        <row r="43">
          <cell r="A43">
            <v>2</v>
          </cell>
          <cell r="B43" t="str">
            <v>Kantoor Tapijt</v>
          </cell>
          <cell r="E43">
            <v>0.25</v>
          </cell>
        </row>
        <row r="44">
          <cell r="A44">
            <v>3</v>
          </cell>
          <cell r="B44" t="str">
            <v>Kantoor Hout/parket</v>
          </cell>
          <cell r="E44">
            <v>0.22</v>
          </cell>
        </row>
        <row r="45">
          <cell r="A45">
            <v>4</v>
          </cell>
          <cell r="B45" t="str">
            <v>Time Out Linoleum</v>
          </cell>
          <cell r="E45">
            <v>0.28499999999999998</v>
          </cell>
        </row>
        <row r="46">
          <cell r="A46">
            <v>5</v>
          </cell>
          <cell r="B46" t="str">
            <v>Leslokaal theorie Tapijt</v>
          </cell>
          <cell r="E46">
            <v>0.44</v>
          </cell>
        </row>
        <row r="47">
          <cell r="A47">
            <v>6</v>
          </cell>
          <cell r="B47" t="str">
            <v>Gang Tapijt</v>
          </cell>
          <cell r="E47">
            <v>0.11799999999999999</v>
          </cell>
        </row>
        <row r="48">
          <cell r="A48">
            <v>7</v>
          </cell>
          <cell r="B48" t="str">
            <v>Keuken Tapijt</v>
          </cell>
          <cell r="E48">
            <v>0.29699999999999999</v>
          </cell>
        </row>
        <row r="49">
          <cell r="A49">
            <v>8</v>
          </cell>
          <cell r="B49" t="str">
            <v>Kantoor Tapijt</v>
          </cell>
          <cell r="E49">
            <v>0.39800000000000002</v>
          </cell>
        </row>
        <row r="50">
          <cell r="A50">
            <v>9</v>
          </cell>
          <cell r="B50" t="str">
            <v>Bibliotheek/Mediatheek Hout/parket</v>
          </cell>
          <cell r="E50">
            <v>0.42699999999999999</v>
          </cell>
        </row>
        <row r="51">
          <cell r="A51">
            <v>10</v>
          </cell>
          <cell r="B51" t="str">
            <v>Leslokaal praktijk Linoleum</v>
          </cell>
          <cell r="E51">
            <v>0.55600000000000005</v>
          </cell>
        </row>
        <row r="52">
          <cell r="A52">
            <v>11</v>
          </cell>
          <cell r="B52" t="str">
            <v>Leslokaal praktijk Sure step</v>
          </cell>
          <cell r="E52">
            <v>0.36699999999999999</v>
          </cell>
        </row>
        <row r="53">
          <cell r="A53">
            <v>12</v>
          </cell>
          <cell r="B53" t="str">
            <v>Leslokaal theorie Linoleum</v>
          </cell>
          <cell r="E53">
            <v>0.55300000000000005</v>
          </cell>
        </row>
        <row r="54">
          <cell r="A54">
            <v>13</v>
          </cell>
          <cell r="B54" t="str">
            <v>Leslokaal theorie Tapijt</v>
          </cell>
          <cell r="E54">
            <v>0.42</v>
          </cell>
        </row>
        <row r="55">
          <cell r="A55">
            <v>14</v>
          </cell>
          <cell r="B55" t="str">
            <v>Leslokaal theorie Hout/parket</v>
          </cell>
          <cell r="E55">
            <v>0.46500000000000002</v>
          </cell>
        </row>
        <row r="56">
          <cell r="A56">
            <v>15</v>
          </cell>
          <cell r="B56" t="str">
            <v>Toilet Linoleum</v>
          </cell>
          <cell r="E56">
            <v>3.427</v>
          </cell>
        </row>
        <row r="57">
          <cell r="A57">
            <v>16</v>
          </cell>
          <cell r="B57" t="str">
            <v>Toilet Steen/DHGT</v>
          </cell>
          <cell r="E57">
            <v>3.4279999999999999</v>
          </cell>
        </row>
        <row r="58">
          <cell r="A58">
            <v>17</v>
          </cell>
          <cell r="B58" t="str">
            <v>Kleedruimte Linoleum</v>
          </cell>
          <cell r="E58">
            <v>0.42099999999999999</v>
          </cell>
        </row>
        <row r="59">
          <cell r="A59">
            <v>18</v>
          </cell>
          <cell r="B59" t="str">
            <v>Kleedruimte Steen/DHGT</v>
          </cell>
          <cell r="E59">
            <v>0.40200000000000002</v>
          </cell>
        </row>
        <row r="60">
          <cell r="A60">
            <v>19</v>
          </cell>
          <cell r="B60" t="str">
            <v>Entree Tapijt</v>
          </cell>
          <cell r="E60">
            <v>0.68500000000000005</v>
          </cell>
        </row>
        <row r="61">
          <cell r="A61">
            <v>20</v>
          </cell>
          <cell r="B61" t="str">
            <v>Gang Linoleum</v>
          </cell>
          <cell r="E61">
            <v>0.30199999999999999</v>
          </cell>
        </row>
        <row r="62">
          <cell r="A62">
            <v>21</v>
          </cell>
          <cell r="B62" t="str">
            <v>Hal Tapijt</v>
          </cell>
          <cell r="E62">
            <v>0.35</v>
          </cell>
        </row>
        <row r="63">
          <cell r="A63">
            <v>22</v>
          </cell>
          <cell r="B63" t="str">
            <v>Gang Steen/DHGT</v>
          </cell>
          <cell r="E63">
            <v>0.255</v>
          </cell>
        </row>
        <row r="64">
          <cell r="A64">
            <v>23</v>
          </cell>
          <cell r="B64" t="str">
            <v>Garderobe Tapijt</v>
          </cell>
          <cell r="E64">
            <v>0.26900000000000002</v>
          </cell>
        </row>
        <row r="65">
          <cell r="A65">
            <v>24</v>
          </cell>
          <cell r="B65" t="str">
            <v>Trap Steen/DHGT</v>
          </cell>
          <cell r="E65">
            <v>0.55100000000000005</v>
          </cell>
        </row>
        <row r="66">
          <cell r="A66">
            <v>25</v>
          </cell>
          <cell r="B66" t="str">
            <v>Kantine Linoleum</v>
          </cell>
          <cell r="E66">
            <v>0.52400000000000002</v>
          </cell>
        </row>
        <row r="67">
          <cell r="A67">
            <v>26</v>
          </cell>
          <cell r="B67" t="str">
            <v>Kantine Tapijt</v>
          </cell>
          <cell r="E67">
            <v>0.48499999999999999</v>
          </cell>
        </row>
        <row r="68">
          <cell r="A68">
            <v>27</v>
          </cell>
          <cell r="B68" t="str">
            <v>Keuken Sure step</v>
          </cell>
          <cell r="E68">
            <v>0.42799999999999999</v>
          </cell>
        </row>
        <row r="69">
          <cell r="A69">
            <v>28</v>
          </cell>
          <cell r="B69" t="str">
            <v>Aula Linoleum</v>
          </cell>
          <cell r="E69">
            <v>0.45800000000000002</v>
          </cell>
        </row>
        <row r="70">
          <cell r="A70">
            <v>29</v>
          </cell>
          <cell r="B70" t="str">
            <v>Sportzaal Sportvloer</v>
          </cell>
          <cell r="E70">
            <v>0.28599999999999998</v>
          </cell>
        </row>
        <row r="71">
          <cell r="A71">
            <v>30</v>
          </cell>
          <cell r="B71" t="str">
            <v>Magazijn/archief Tapijt</v>
          </cell>
          <cell r="E71">
            <v>0.11799999999999999</v>
          </cell>
        </row>
        <row r="72">
          <cell r="A72">
            <v>31</v>
          </cell>
          <cell r="B72" t="str">
            <v>Leslokaal theorie Linoleum</v>
          </cell>
          <cell r="E72">
            <v>0.20399999999999999</v>
          </cell>
        </row>
        <row r="73">
          <cell r="A73">
            <v>32</v>
          </cell>
          <cell r="B73" t="str">
            <v>Leslokaal praktijk Steen/DHGT</v>
          </cell>
          <cell r="E73">
            <v>7.8E-2</v>
          </cell>
        </row>
        <row r="74">
          <cell r="A74">
            <v>33</v>
          </cell>
          <cell r="B74" t="str">
            <v>Leslokaal praktijk Hout/parket</v>
          </cell>
          <cell r="E74">
            <v>9.6000000000000002E-2</v>
          </cell>
        </row>
        <row r="75">
          <cell r="A75">
            <v>34</v>
          </cell>
          <cell r="B75" t="str">
            <v>Leslokaal praktijk Sure step</v>
          </cell>
          <cell r="E75">
            <v>0.4</v>
          </cell>
        </row>
        <row r="76">
          <cell r="A76">
            <v>35</v>
          </cell>
          <cell r="B76" t="str">
            <v>Berging sport Sportvloer</v>
          </cell>
          <cell r="E76">
            <v>8.7999999999999995E-2</v>
          </cell>
        </row>
        <row r="77">
          <cell r="A77">
            <v>36</v>
          </cell>
          <cell r="B77" t="str">
            <v>Kopieerruimte Tapijt</v>
          </cell>
          <cell r="E77">
            <v>0.252</v>
          </cell>
        </row>
      </sheetData>
      <sheetData sheetId="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 refreshError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"/>
      <sheetName val="Info blad"/>
      <sheetName val="1-Contractblad dag"/>
      <sheetName val="2-Kengetal"/>
      <sheetName val="3-Basis ruimtestaat"/>
      <sheetName val="Premies en opslagen"/>
      <sheetName val="Opbouw uurtarief productie"/>
      <sheetName val="Opbouw uurtarief leiding"/>
      <sheetName val="7-Machine-investeringskosten"/>
      <sheetName val="8-Afroepprijs"/>
    </sheetNames>
    <sheetDataSet>
      <sheetData sheetId="0"/>
      <sheetData sheetId="1"/>
      <sheetData sheetId="2"/>
      <sheetData sheetId="3">
        <row r="11">
          <cell r="A11">
            <v>1104</v>
          </cell>
          <cell r="B11">
            <v>104</v>
          </cell>
          <cell r="C11" t="str">
            <v>Administratieve ruimten</v>
          </cell>
          <cell r="D11" t="str">
            <v>2 x per week</v>
          </cell>
          <cell r="E11">
            <v>0.35016835016835018</v>
          </cell>
          <cell r="H11">
            <v>297</v>
          </cell>
          <cell r="I11">
            <v>0</v>
          </cell>
          <cell r="J11" t="str">
            <v/>
          </cell>
        </row>
        <row r="12">
          <cell r="A12">
            <v>1255</v>
          </cell>
          <cell r="B12">
            <v>255</v>
          </cell>
          <cell r="C12" t="str">
            <v>Administratieve ruimten</v>
          </cell>
          <cell r="D12" t="str">
            <v>5 x per week</v>
          </cell>
          <cell r="E12">
            <v>0.51515151515151514</v>
          </cell>
          <cell r="H12">
            <v>495</v>
          </cell>
          <cell r="I12">
            <v>1652.2400000000007</v>
          </cell>
          <cell r="J12">
            <v>0.15861087805056001</v>
          </cell>
        </row>
        <row r="13">
          <cell r="A13">
            <v>2510</v>
          </cell>
          <cell r="B13">
            <v>510</v>
          </cell>
          <cell r="C13" t="str">
            <v>Sanitaire ruimten</v>
          </cell>
          <cell r="D13" t="str">
            <v>2 x per dag</v>
          </cell>
          <cell r="E13">
            <v>3</v>
          </cell>
          <cell r="F13">
            <v>1.7999999999999998</v>
          </cell>
          <cell r="H13">
            <v>106.25</v>
          </cell>
          <cell r="I13">
            <v>198.66999999999976</v>
          </cell>
          <cell r="J13">
            <v>1.9071819555454842E-2</v>
          </cell>
        </row>
        <row r="14">
          <cell r="A14">
            <v>2255</v>
          </cell>
          <cell r="B14">
            <v>255</v>
          </cell>
          <cell r="C14" t="str">
            <v>Sanitaire ruimten</v>
          </cell>
          <cell r="D14" t="str">
            <v>5 x per week</v>
          </cell>
          <cell r="E14">
            <v>3</v>
          </cell>
          <cell r="H14">
            <v>85</v>
          </cell>
          <cell r="I14">
            <v>0</v>
          </cell>
          <cell r="J14" t="str">
            <v/>
          </cell>
        </row>
        <row r="15">
          <cell r="A15">
            <v>3104</v>
          </cell>
          <cell r="B15">
            <v>104</v>
          </cell>
          <cell r="C15" t="str">
            <v>Gangen en hallen</v>
          </cell>
          <cell r="D15" t="str">
            <v>2 x per week</v>
          </cell>
          <cell r="E15">
            <v>0.14857142857142858</v>
          </cell>
          <cell r="H15">
            <v>700</v>
          </cell>
          <cell r="I15">
            <v>0</v>
          </cell>
          <cell r="J15" t="str">
            <v/>
          </cell>
        </row>
        <row r="16">
          <cell r="A16">
            <v>3255</v>
          </cell>
          <cell r="B16">
            <v>255</v>
          </cell>
          <cell r="C16" t="str">
            <v>Gangen en hallen</v>
          </cell>
          <cell r="D16" t="str">
            <v>5 x per week</v>
          </cell>
          <cell r="E16">
            <v>0.26842105263157895</v>
          </cell>
          <cell r="H16">
            <v>950</v>
          </cell>
          <cell r="I16">
            <v>1943.4999999999995</v>
          </cell>
          <cell r="J16">
            <v>0.18657110437422117</v>
          </cell>
        </row>
        <row r="17">
          <cell r="A17">
            <v>4255</v>
          </cell>
          <cell r="B17">
            <v>255</v>
          </cell>
          <cell r="C17" t="str">
            <v>Lift</v>
          </cell>
          <cell r="D17" t="str">
            <v>5 x per week</v>
          </cell>
          <cell r="E17">
            <v>5.0999999999999996</v>
          </cell>
          <cell r="H17">
            <v>50</v>
          </cell>
          <cell r="I17">
            <v>19.34</v>
          </cell>
          <cell r="J17">
            <v>1.8565912830447327E-3</v>
          </cell>
        </row>
        <row r="18">
          <cell r="A18">
            <v>5255</v>
          </cell>
          <cell r="B18">
            <v>255</v>
          </cell>
          <cell r="C18" t="str">
            <v>Trap</v>
          </cell>
          <cell r="D18" t="str">
            <v>5 x per week</v>
          </cell>
          <cell r="E18">
            <v>1.2749999999999999</v>
          </cell>
          <cell r="H18">
            <v>200</v>
          </cell>
          <cell r="I18">
            <v>240.66999999999996</v>
          </cell>
          <cell r="J18">
            <v>2.310371375855097E-2</v>
          </cell>
        </row>
        <row r="19">
          <cell r="A19">
            <v>6255</v>
          </cell>
          <cell r="B19">
            <v>255</v>
          </cell>
          <cell r="C19" t="str">
            <v>Pantry/koffiecorner</v>
          </cell>
          <cell r="D19" t="str">
            <v>5 x per week</v>
          </cell>
          <cell r="E19">
            <v>1.02</v>
          </cell>
          <cell r="H19">
            <v>250</v>
          </cell>
          <cell r="I19">
            <v>23.29</v>
          </cell>
          <cell r="J19">
            <v>2.2357813330978193E-3</v>
          </cell>
        </row>
        <row r="20">
          <cell r="A20">
            <v>7255</v>
          </cell>
          <cell r="B20">
            <v>255</v>
          </cell>
          <cell r="C20" t="str">
            <v>Restaurant</v>
          </cell>
          <cell r="D20" t="str">
            <v>5 x per week</v>
          </cell>
          <cell r="E20">
            <v>0.68</v>
          </cell>
          <cell r="H20">
            <v>375</v>
          </cell>
          <cell r="I20">
            <v>987.99000000000012</v>
          </cell>
          <cell r="J20">
            <v>9.484455127897444E-2</v>
          </cell>
        </row>
        <row r="21">
          <cell r="A21">
            <v>8255</v>
          </cell>
          <cell r="B21">
            <v>255</v>
          </cell>
          <cell r="C21" t="str">
            <v>Sportruimte</v>
          </cell>
          <cell r="D21" t="str">
            <v>5 x per week</v>
          </cell>
          <cell r="E21">
            <v>0.56666666666666665</v>
          </cell>
          <cell r="H21">
            <v>450</v>
          </cell>
          <cell r="I21">
            <v>49.98</v>
          </cell>
          <cell r="J21">
            <v>4.7979541016843711E-3</v>
          </cell>
        </row>
        <row r="22">
          <cell r="A22">
            <v>9255</v>
          </cell>
          <cell r="B22">
            <v>255</v>
          </cell>
          <cell r="C22" t="str">
            <v>Keuken</v>
          </cell>
          <cell r="D22" t="str">
            <v>5 x per week</v>
          </cell>
          <cell r="E22">
            <v>1.2749999999999999</v>
          </cell>
          <cell r="H22">
            <v>200</v>
          </cell>
          <cell r="I22">
            <v>7.81</v>
          </cell>
          <cell r="J22">
            <v>7.4974032681382431E-4</v>
          </cell>
        </row>
        <row r="23">
          <cell r="A23">
            <v>12255</v>
          </cell>
          <cell r="B23">
            <v>255</v>
          </cell>
          <cell r="C23" t="str">
            <v>Laboratoria</v>
          </cell>
          <cell r="D23" t="str">
            <v>5 x per week</v>
          </cell>
          <cell r="E23">
            <v>0.80952380952380953</v>
          </cell>
          <cell r="H23">
            <v>315</v>
          </cell>
          <cell r="I23">
            <v>1951.12</v>
          </cell>
          <cell r="J23">
            <v>0.18730260517964006</v>
          </cell>
        </row>
        <row r="24">
          <cell r="A24">
            <v>14012</v>
          </cell>
          <cell r="B24">
            <v>12</v>
          </cell>
          <cell r="C24" t="str">
            <v>Opslagruimten</v>
          </cell>
          <cell r="D24" t="str">
            <v>1 x per week</v>
          </cell>
          <cell r="E24">
            <v>4.8000000000000001E-2</v>
          </cell>
          <cell r="H24">
            <v>250</v>
          </cell>
          <cell r="I24">
            <v>537.8399999999998</v>
          </cell>
          <cell r="J24">
            <v>5.1631285195076461E-2</v>
          </cell>
        </row>
        <row r="25">
          <cell r="A25">
            <v>15255</v>
          </cell>
          <cell r="B25">
            <v>255</v>
          </cell>
          <cell r="C25" t="str">
            <v>Vergader-/spreekruimten</v>
          </cell>
          <cell r="D25" t="str">
            <v>5 x per week</v>
          </cell>
          <cell r="E25">
            <v>0.56666666666666665</v>
          </cell>
          <cell r="H25">
            <v>450</v>
          </cell>
          <cell r="I25">
            <v>464.09000000000009</v>
          </cell>
          <cell r="J25">
            <v>4.455147096940177E-2</v>
          </cell>
        </row>
        <row r="26">
          <cell r="A26">
            <v>16012</v>
          </cell>
          <cell r="B26">
            <v>12</v>
          </cell>
          <cell r="C26" t="str">
            <v>Garage/stalling</v>
          </cell>
          <cell r="D26" t="str">
            <v>1 x per maand</v>
          </cell>
          <cell r="E26">
            <v>1.3333333333333334E-2</v>
          </cell>
          <cell r="H26">
            <v>899.99999999999989</v>
          </cell>
          <cell r="I26">
            <v>2106.73</v>
          </cell>
          <cell r="J26">
            <v>0.20224077320211117</v>
          </cell>
        </row>
        <row r="27">
          <cell r="A27" t="str">
            <v>nvt</v>
          </cell>
          <cell r="C27" t="str">
            <v>Niet van toepassing</v>
          </cell>
          <cell r="H27">
            <v>0</v>
          </cell>
          <cell r="I27">
            <v>233.67</v>
          </cell>
          <cell r="J27">
            <v>2.2431731391368288E-2</v>
          </cell>
        </row>
        <row r="29">
          <cell r="C29">
            <v>0</v>
          </cell>
          <cell r="I29">
            <v>10416.94</v>
          </cell>
          <cell r="J29">
            <v>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AGDIERBESTRIJDING"/>
      <sheetName val="Anticimex (EXT)"/>
      <sheetName val="PLG-Anticimex"/>
      <sheetName val="PLG-Rentokil"/>
      <sheetName val="Donkergroen"/>
      <sheetName val=" Supp nu (AS)"/>
      <sheetName val="ORI-&gt;"/>
      <sheetName val="Voorblad"/>
      <sheetName val="Uurtarief opbouw"/>
      <sheetName val="Uurtarieven"/>
      <sheetName val="Uurtarieven (CSU)"/>
      <sheetName val="Percentages (CSU)"/>
      <sheetName val="Glas tarieven"/>
      <sheetName val="Normen"/>
      <sheetName val="Normen (basis)"/>
      <sheetName val="normen en locaties"/>
      <sheetName val="Normen 2 (TOT)"/>
      <sheetName val="Normen 2A (CSU)"/>
      <sheetName val="Normen 2B (GOM)"/>
      <sheetName val="Normen  3 (TOT)"/>
      <sheetName val="Normen 4 (TOT)"/>
      <sheetName val="Totalen (RB)"/>
      <sheetName val="Totalen RB_CSU"/>
      <sheetName val="TOT SPC"/>
      <sheetName val="Toezicht CSU"/>
      <sheetName val="Calculatie ruimtes"/>
      <sheetName val="Supplementen"/>
      <sheetName val="WRK prg schmk"/>
      <sheetName val="WRK prg afval"/>
      <sheetName val="Afroepprijzen"/>
      <sheetName val="Glasbewassing"/>
      <sheetName val="Glasbewassing extra"/>
      <sheetName val="Glas CSU"/>
      <sheetName val="Glas BB"/>
      <sheetName val="Totalen"/>
      <sheetName val="FAC 01-07-2020"/>
      <sheetName val="stofzuiger"/>
      <sheetName val="uurlonen"/>
      <sheetName val="Toeslagen"/>
      <sheetName val="Overzicht Tarieven"/>
      <sheetName val="Indicatieve afroepprijzen"/>
      <sheetName val="BL E-&gt;Totaal inventarisatie"/>
      <sheetName val="BLE-&gt;Selectie ja + onbekend "/>
      <sheetName val="BL D-&gt;GLASBEWASSING CSU"/>
      <sheetName val="INTERN -&gt;"/>
      <sheetName val="FAC overzicht 01-07-2020"/>
      <sheetName val="Gewerkte uren werkelijk"/>
      <sheetName val="marges-&gt;"/>
      <sheetName val="marges DvD"/>
      <sheetName val="opdrachtmarge productgroep"/>
      <sheetName val="abn was_word"/>
      <sheetName val="Opdrachtmarge 2019 "/>
      <sheetName val="Opdrachtmarge 2020"/>
      <sheetName val="opdrachtmarge 2019%"/>
      <sheetName val="opdrachtmarge 2020 %"/>
      <sheetName val="Extra werk"/>
      <sheetName val="Glasbewassing (m2)"/>
      <sheetName val="Klantspecifiek (KS)"/>
      <sheetName val="Glasbewassing (m2 prijzen)"/>
      <sheetName val="Gladheidsbestrijding"/>
      <sheetName val="RFS vs DM"/>
      <sheetName val="COMM Totaal"/>
      <sheetName val="Hulpblad"/>
      <sheetName val="ABN AMRO_RB_31-8_V2 (do ocht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Aalsmeer</v>
          </cell>
        </row>
        <row r="3">
          <cell r="A3" t="str">
            <v>Alkmaar</v>
          </cell>
        </row>
        <row r="4">
          <cell r="A4" t="str">
            <v>Almelo</v>
          </cell>
        </row>
        <row r="5">
          <cell r="A5" t="str">
            <v>Almere</v>
          </cell>
        </row>
        <row r="6">
          <cell r="A6" t="str">
            <v>Alphen aan den Rijn</v>
          </cell>
        </row>
        <row r="7">
          <cell r="A7" t="str">
            <v>Amersfoort</v>
          </cell>
        </row>
        <row r="8">
          <cell r="A8" t="str">
            <v>Amstelveen</v>
          </cell>
        </row>
        <row r="9">
          <cell r="A9" t="str">
            <v>Amsterdam</v>
          </cell>
        </row>
        <row r="10">
          <cell r="A10" t="str">
            <v>Apeldoorn</v>
          </cell>
        </row>
        <row r="11">
          <cell r="A11" t="str">
            <v>Arnhem</v>
          </cell>
        </row>
        <row r="12">
          <cell r="A12" t="str">
            <v>Assen</v>
          </cell>
        </row>
        <row r="13">
          <cell r="A13" t="str">
            <v>Barendrecht</v>
          </cell>
        </row>
        <row r="14">
          <cell r="A14" t="str">
            <v>Barneveld</v>
          </cell>
        </row>
        <row r="15">
          <cell r="A15" t="str">
            <v>Bergen op Zoom</v>
          </cell>
        </row>
        <row r="16">
          <cell r="A16" t="str">
            <v>Beverwijk</v>
          </cell>
        </row>
        <row r="17">
          <cell r="A17" t="str">
            <v>Bilthoven</v>
          </cell>
        </row>
        <row r="18">
          <cell r="A18" t="str">
            <v>Boxmeer</v>
          </cell>
        </row>
        <row r="19">
          <cell r="A19" t="str">
            <v>Breda</v>
          </cell>
        </row>
        <row r="20">
          <cell r="A20" t="str">
            <v>Breukelen</v>
          </cell>
        </row>
        <row r="21">
          <cell r="A21" t="str">
            <v>Bussum</v>
          </cell>
        </row>
        <row r="22">
          <cell r="A22" t="str">
            <v>Capelle aan den IJssel</v>
          </cell>
        </row>
        <row r="23">
          <cell r="A23" t="str">
            <v>Delft</v>
          </cell>
        </row>
        <row r="24">
          <cell r="A24" t="str">
            <v>Delfzijl</v>
          </cell>
        </row>
        <row r="25">
          <cell r="A25" t="str">
            <v>Den Helder</v>
          </cell>
        </row>
        <row r="26">
          <cell r="A26" t="str">
            <v>Deventer</v>
          </cell>
        </row>
        <row r="27">
          <cell r="A27" t="str">
            <v>Diemen</v>
          </cell>
        </row>
        <row r="28">
          <cell r="A28" t="str">
            <v>Doetinchem</v>
          </cell>
        </row>
        <row r="29">
          <cell r="A29" t="str">
            <v>Dordrecht</v>
          </cell>
        </row>
        <row r="30">
          <cell r="A30" t="str">
            <v>Drachten</v>
          </cell>
        </row>
        <row r="31">
          <cell r="A31" t="str">
            <v>Ede</v>
          </cell>
        </row>
        <row r="32">
          <cell r="A32" t="str">
            <v>Eindhoven</v>
          </cell>
        </row>
        <row r="33">
          <cell r="A33" t="str">
            <v>Elst</v>
          </cell>
        </row>
        <row r="34">
          <cell r="A34" t="str">
            <v>Emmeloord</v>
          </cell>
        </row>
        <row r="35">
          <cell r="A35" t="str">
            <v>Emmen</v>
          </cell>
        </row>
        <row r="36">
          <cell r="A36" t="str">
            <v>Enschede</v>
          </cell>
        </row>
        <row r="37">
          <cell r="A37" t="str">
            <v>Etten-Leur</v>
          </cell>
        </row>
        <row r="38">
          <cell r="A38" t="str">
            <v>Goes</v>
          </cell>
        </row>
        <row r="39">
          <cell r="A39" t="str">
            <v>Gorinchem</v>
          </cell>
        </row>
        <row r="40">
          <cell r="A40" t="str">
            <v>Gouda</v>
          </cell>
        </row>
        <row r="41">
          <cell r="A41" t="str">
            <v>Groningen</v>
          </cell>
        </row>
        <row r="42">
          <cell r="A42" t="str">
            <v>Haarlem</v>
          </cell>
        </row>
        <row r="43">
          <cell r="A43" t="str">
            <v>Hardenberg</v>
          </cell>
        </row>
        <row r="44">
          <cell r="A44" t="str">
            <v>Harderwijk</v>
          </cell>
        </row>
        <row r="45">
          <cell r="A45" t="str">
            <v>Haren</v>
          </cell>
        </row>
        <row r="46">
          <cell r="A46" t="str">
            <v>Heemstede</v>
          </cell>
        </row>
        <row r="47">
          <cell r="A47" t="str">
            <v>Heerenveen</v>
          </cell>
        </row>
        <row r="48">
          <cell r="A48" t="str">
            <v>Heerlen</v>
          </cell>
        </row>
        <row r="49">
          <cell r="A49" t="str">
            <v>Hellevoetsluis</v>
          </cell>
        </row>
        <row r="50">
          <cell r="A50" t="str">
            <v>Helmond</v>
          </cell>
        </row>
        <row r="51">
          <cell r="A51" t="str">
            <v>Hengelo</v>
          </cell>
        </row>
        <row r="52">
          <cell r="A52" t="str">
            <v>Hilversum</v>
          </cell>
        </row>
        <row r="53">
          <cell r="A53" t="str">
            <v>Hoofddorp</v>
          </cell>
        </row>
        <row r="54">
          <cell r="A54" t="str">
            <v>Hoorn</v>
          </cell>
        </row>
        <row r="55">
          <cell r="A55" t="str">
            <v>Kampen</v>
          </cell>
        </row>
        <row r="56">
          <cell r="A56" t="str">
            <v>Leeuwarden</v>
          </cell>
        </row>
        <row r="57">
          <cell r="A57" t="str">
            <v>Leiden</v>
          </cell>
        </row>
        <row r="58">
          <cell r="A58" t="str">
            <v>Lelystad</v>
          </cell>
        </row>
        <row r="59">
          <cell r="A59" t="str">
            <v>Lisse</v>
          </cell>
        </row>
        <row r="60">
          <cell r="A60" t="str">
            <v>Maastricht</v>
          </cell>
        </row>
        <row r="61">
          <cell r="A61" t="str">
            <v>Meppel</v>
          </cell>
        </row>
        <row r="62">
          <cell r="A62" t="str">
            <v>Middelburg</v>
          </cell>
        </row>
        <row r="63">
          <cell r="A63" t="str">
            <v>Naaldwijk</v>
          </cell>
        </row>
        <row r="64">
          <cell r="A64" t="str">
            <v>Nieuwegein</v>
          </cell>
        </row>
        <row r="65">
          <cell r="A65" t="str">
            <v>Nijmegen</v>
          </cell>
        </row>
        <row r="66">
          <cell r="A66" t="str">
            <v>Oosterhout</v>
          </cell>
        </row>
        <row r="67">
          <cell r="A67" t="str">
            <v>Oss</v>
          </cell>
        </row>
        <row r="68">
          <cell r="A68" t="str">
            <v>Papendrecht</v>
          </cell>
        </row>
        <row r="69">
          <cell r="A69" t="str">
            <v>Purmerend</v>
          </cell>
        </row>
        <row r="70">
          <cell r="A70" t="str">
            <v>Rijswijk</v>
          </cell>
        </row>
        <row r="71">
          <cell r="A71" t="str">
            <v>Roermond</v>
          </cell>
        </row>
        <row r="72">
          <cell r="A72" t="str">
            <v>Roosendaal</v>
          </cell>
        </row>
        <row r="73">
          <cell r="A73" t="str">
            <v>Rotterdam</v>
          </cell>
        </row>
        <row r="74">
          <cell r="A74" t="str">
            <v>Schagen</v>
          </cell>
        </row>
        <row r="75">
          <cell r="A75" t="str">
            <v>Schiedam</v>
          </cell>
        </row>
        <row r="76">
          <cell r="A76" t="str">
            <v>Schiphol</v>
          </cell>
        </row>
        <row r="77">
          <cell r="A77" t="str">
            <v>'s-Gravenhage</v>
          </cell>
        </row>
        <row r="78">
          <cell r="A78" t="str">
            <v>'s-Hertogenbosch</v>
          </cell>
        </row>
        <row r="79">
          <cell r="A79" t="str">
            <v>Sittard</v>
          </cell>
        </row>
        <row r="80">
          <cell r="A80" t="str">
            <v>Sneek</v>
          </cell>
        </row>
        <row r="81">
          <cell r="A81" t="str">
            <v>Soest</v>
          </cell>
        </row>
        <row r="82">
          <cell r="A82" t="str">
            <v>Spijkenisse</v>
          </cell>
        </row>
        <row r="83">
          <cell r="A83" t="str">
            <v>Terneuzen</v>
          </cell>
        </row>
        <row r="84">
          <cell r="A84" t="str">
            <v>Tiel</v>
          </cell>
        </row>
        <row r="85">
          <cell r="A85" t="str">
            <v>Tilburg</v>
          </cell>
        </row>
        <row r="86">
          <cell r="A86" t="str">
            <v>Utrecht</v>
          </cell>
        </row>
        <row r="87">
          <cell r="A87" t="str">
            <v>Veldhoven</v>
          </cell>
        </row>
        <row r="88">
          <cell r="A88" t="str">
            <v>Velp</v>
          </cell>
        </row>
        <row r="89">
          <cell r="A89" t="str">
            <v>Venlo</v>
          </cell>
        </row>
        <row r="90">
          <cell r="A90" t="str">
            <v>Vlaardingen</v>
          </cell>
        </row>
        <row r="91">
          <cell r="A91" t="str">
            <v>Voorburg</v>
          </cell>
        </row>
        <row r="92">
          <cell r="A92" t="str">
            <v>Waalwijk</v>
          </cell>
        </row>
        <row r="93">
          <cell r="A93" t="str">
            <v>Wageningen</v>
          </cell>
        </row>
        <row r="94">
          <cell r="A94" t="str">
            <v>Wassenaar</v>
          </cell>
        </row>
        <row r="95">
          <cell r="A95" t="str">
            <v>Weert</v>
          </cell>
        </row>
        <row r="96">
          <cell r="A96" t="str">
            <v>Winschoten</v>
          </cell>
        </row>
        <row r="97">
          <cell r="A97" t="str">
            <v>Winterswijk</v>
          </cell>
        </row>
        <row r="98">
          <cell r="A98" t="str">
            <v>Woerden</v>
          </cell>
        </row>
        <row r="99">
          <cell r="A99" t="str">
            <v>Zaandam</v>
          </cell>
        </row>
        <row r="100">
          <cell r="A100" t="str">
            <v>Zeist</v>
          </cell>
        </row>
        <row r="101">
          <cell r="A101" t="str">
            <v>Zoetermeer</v>
          </cell>
        </row>
        <row r="102">
          <cell r="A102" t="str">
            <v>Zutphen</v>
          </cell>
        </row>
        <row r="103">
          <cell r="A103" t="str">
            <v>Zwolle</v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</sheetData>
      <sheetData sheetId="6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Mutatieverloop"/>
      <sheetName val="Mutatielijst (Financieel)"/>
      <sheetName val="Voorblad"/>
      <sheetName val="1.1a-Contractblad Perceel 1"/>
      <sheetName val="1.1b-Contractblad Perceel 2"/>
      <sheetName val="1.1a-Jaarprijzen"/>
      <sheetName val="1.2-Kengetal"/>
      <sheetName val="1.3-Basis ruimtestaat"/>
      <sheetName val="1.4-Premies en opslagen"/>
      <sheetName val="1.4a-Opbouw uurtarieven"/>
      <sheetName val="1.5-Machine-investeringskosten"/>
      <sheetName val="1.6-Afroepprijs"/>
    </sheetNames>
    <sheetDataSet>
      <sheetData sheetId="0"/>
      <sheetData sheetId="1"/>
      <sheetData sheetId="2"/>
      <sheetData sheetId="3"/>
      <sheetData sheetId="4">
        <row r="10">
          <cell r="B10" t="str">
            <v>Perceel 4</v>
          </cell>
        </row>
      </sheetData>
      <sheetData sheetId="5">
        <row r="9">
          <cell r="B9" t="str">
            <v>Perceel 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hard kopie tbv import"/>
      <sheetName val="2 hard kopie tbv import (2)"/>
      <sheetName val="1 pccl import Simis"/>
      <sheetName val="vloerafwerkingen"/>
      <sheetName val="2 pcclean calc overzicht"/>
      <sheetName val="SCS afroep "/>
      <sheetName val="SCS m² uur"/>
      <sheetName val="freq vloer"/>
      <sheetName val="Basis informatie"/>
      <sheetName val="Aanbieding"/>
      <sheetName val="budget versus calc"/>
      <sheetName val="Financial model "/>
      <sheetName val="Begroting 1"/>
      <sheetName val="P &amp; L 1"/>
      <sheetName val="verrekentarief"/>
      <sheetName val="Blad1"/>
      <sheetName val="Tarief 2013"/>
      <sheetName val="3 calculatie"/>
      <sheetName val="kengetallen"/>
      <sheetName val="kosten overzicht"/>
      <sheetName val="normen Osira"/>
      <sheetName val="ruimte code C &amp; C"/>
      <sheetName val="Ruimte code"/>
      <sheetName val="simiss"/>
      <sheetName val="Contract details"/>
      <sheetName val="additioneel werk"/>
      <sheetName val="Medewerkers"/>
      <sheetName val="calc vs medw uren"/>
      <sheetName val="lokatie@geen id "/>
      <sheetName val="Lokatie overzicht"/>
      <sheetName val="Voeronderhouden"/>
      <sheetName val="glas m2"/>
      <sheetName val="Blad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Klantnaam en/ of nr.</v>
          </cell>
          <cell r="D1" t="str">
            <v>Adres</v>
          </cell>
          <cell r="E1" t="str">
            <v>Plaats</v>
          </cell>
        </row>
        <row r="2">
          <cell r="C2" t="str">
            <v>101.Centraal kantoor</v>
          </cell>
          <cell r="D2" t="str">
            <v>Badweg 4</v>
          </cell>
          <cell r="E2" t="str">
            <v>Leeuwarden</v>
          </cell>
        </row>
        <row r="3">
          <cell r="C3" t="str">
            <v>130.Gezinshuis</v>
          </cell>
          <cell r="D3" t="str">
            <v>Iepensteinlaan 10</v>
          </cell>
          <cell r="E3" t="str">
            <v>Joure</v>
          </cell>
        </row>
        <row r="4">
          <cell r="C4" t="str">
            <v>150.Behandelcentrum Woodbrookers</v>
          </cell>
          <cell r="D4" t="str">
            <v>Boerestreek 22-24</v>
          </cell>
          <cell r="E4" t="str">
            <v>Drachten</v>
          </cell>
        </row>
        <row r="5">
          <cell r="C5" t="str">
            <v>200.Regiokantoor West</v>
          </cell>
          <cell r="D5" t="str">
            <v>Hemdijk 16</v>
          </cell>
          <cell r="E5" t="str">
            <v>Sneek</v>
          </cell>
        </row>
        <row r="6">
          <cell r="C6" t="str">
            <v>201.Basishuys West</v>
          </cell>
          <cell r="D6" t="str">
            <v xml:space="preserve">Hemdijk 27 </v>
          </cell>
          <cell r="E6" t="str">
            <v>Sneek</v>
          </cell>
        </row>
        <row r="7">
          <cell r="C7" t="str">
            <v>202.MOD de Reinboge</v>
          </cell>
          <cell r="D7" t="str">
            <v>Molenkrite 234</v>
          </cell>
          <cell r="E7" t="str">
            <v>Sneek</v>
          </cell>
        </row>
        <row r="8">
          <cell r="C8" t="str">
            <v>220.De Twisken</v>
          </cell>
          <cell r="D8" t="str">
            <v>Tussendyken 1</v>
          </cell>
          <cell r="E8" t="str">
            <v>Burgum</v>
          </cell>
        </row>
        <row r="9">
          <cell r="C9" t="str">
            <v>300.Regiokantoor Oost</v>
          </cell>
          <cell r="D9" t="str">
            <v>Berglaan 60</v>
          </cell>
          <cell r="E9" t="str">
            <v>Drachten</v>
          </cell>
        </row>
        <row r="10">
          <cell r="C10" t="str">
            <v>301.Leefgroep de Flevo</v>
          </cell>
          <cell r="D10" t="str">
            <v>De Bank 1</v>
          </cell>
          <cell r="E10" t="str">
            <v>Drachten</v>
          </cell>
        </row>
        <row r="11">
          <cell r="C11" t="str">
            <v>302.Basishuys Paradyske</v>
          </cell>
          <cell r="D11" t="str">
            <v>Paradyske 6</v>
          </cell>
          <cell r="E11" t="str">
            <v>Drachten</v>
          </cell>
        </row>
        <row r="12">
          <cell r="C12" t="str">
            <v>303.ORB OJ behandelgroep (de Twirre)</v>
          </cell>
          <cell r="D12" t="str">
            <v>Langewijk 273</v>
          </cell>
          <cell r="E12" t="str">
            <v>Drachten</v>
          </cell>
        </row>
        <row r="13">
          <cell r="C13" t="str">
            <v>304.Crisisinterventie</v>
          </cell>
          <cell r="D13" t="str">
            <v>Hagewijk 65</v>
          </cell>
          <cell r="E13" t="str">
            <v>Drachten</v>
          </cell>
        </row>
        <row r="14">
          <cell r="C14" t="str">
            <v>305.Kamertraining Flevo Plus</v>
          </cell>
          <cell r="D14" t="str">
            <v>De Bank 1a</v>
          </cell>
          <cell r="E14" t="str">
            <v>Drachten</v>
          </cell>
        </row>
        <row r="15">
          <cell r="C15" t="str">
            <v>306.MOD De Lytse Walden</v>
          </cell>
          <cell r="D15" t="str">
            <v>De Lanen 98</v>
          </cell>
          <cell r="E15" t="str">
            <v>Drachten</v>
          </cell>
        </row>
        <row r="16">
          <cell r="C16" t="str">
            <v>312.Kamertraining</v>
          </cell>
          <cell r="D16" t="str">
            <v>Zetveld 6-8</v>
          </cell>
          <cell r="E16" t="str">
            <v>Heerenveen</v>
          </cell>
        </row>
        <row r="17">
          <cell r="C17" t="str">
            <v>317.Boddaert</v>
          </cell>
          <cell r="D17" t="str">
            <v>De Hunze 42</v>
          </cell>
          <cell r="E17" t="str">
            <v>Drachten</v>
          </cell>
        </row>
        <row r="18">
          <cell r="C18" t="str">
            <v>320.IGH Gezinshuis</v>
          </cell>
          <cell r="D18" t="str">
            <v>Boerestreek 3</v>
          </cell>
          <cell r="E18" t="str">
            <v>Lippenhuizen</v>
          </cell>
        </row>
        <row r="19">
          <cell r="C19" t="str">
            <v>400.Regiokantoor Noord</v>
          </cell>
          <cell r="D19" t="str">
            <v>Tesselschadestraat 29</v>
          </cell>
          <cell r="E19" t="str">
            <v>Leeuwarden</v>
          </cell>
        </row>
        <row r="20">
          <cell r="C20" t="str">
            <v>402 &amp; 404.Kamertraining Noord en Leefgroep de Balder</v>
          </cell>
          <cell r="D20" t="str">
            <v>Albert Schweitzerstraat 50 - 50b</v>
          </cell>
          <cell r="E20" t="str">
            <v>Leeuwarden</v>
          </cell>
        </row>
        <row r="21">
          <cell r="C21" t="str">
            <v>403 &amp; 405.Kamertraining 3 Noord en Leefgroep Hector Treub</v>
          </cell>
          <cell r="D21" t="str">
            <v>Hector Treubstraat 10</v>
          </cell>
          <cell r="E21" t="str">
            <v>Leeuwarden</v>
          </cell>
        </row>
        <row r="22">
          <cell r="C22" t="str">
            <v>406.Basishuys Noord</v>
          </cell>
          <cell r="D22" t="str">
            <v>De Ruyterweg 66-68</v>
          </cell>
          <cell r="E22" t="str">
            <v>Leeuwarden</v>
          </cell>
        </row>
        <row r="23">
          <cell r="C23" t="str">
            <v>411.MOD It Hofke</v>
          </cell>
          <cell r="D23" t="str">
            <v>J.H. Knoopstraat</v>
          </cell>
          <cell r="E23" t="str">
            <v>Leeuwarden</v>
          </cell>
        </row>
        <row r="24">
          <cell r="C24" t="str">
            <v>414.Leefgroep Vesta</v>
          </cell>
          <cell r="D24" t="str">
            <v>Kalmoes 49-51</v>
          </cell>
          <cell r="E24" t="str">
            <v>Leeuwarden</v>
          </cell>
        </row>
        <row r="25">
          <cell r="C25" t="str">
            <v>420.MOD De Bernebrege</v>
          </cell>
          <cell r="D25" t="str">
            <v>Parklaan 4</v>
          </cell>
          <cell r="E25" t="str">
            <v>Dokkum</v>
          </cell>
        </row>
        <row r="26">
          <cell r="C26" t="str">
            <v>430.ORB OJ behandelgroep</v>
          </cell>
          <cell r="D26" t="str">
            <v>Orxmasingel 12</v>
          </cell>
          <cell r="E26" t="str">
            <v>Menaldum</v>
          </cell>
        </row>
        <row r="27">
          <cell r="C27" t="str">
            <v>Denk</v>
          </cell>
          <cell r="D27" t="str">
            <v xml:space="preserve">Zuidergrachtswal 3 8933 AD </v>
          </cell>
          <cell r="E27" t="str">
            <v>Leeuwarden</v>
          </cell>
        </row>
        <row r="28">
          <cell r="C28" t="str">
            <v>Hegewier</v>
          </cell>
          <cell r="D28" t="str">
            <v xml:space="preserve">Sixmastraat 2 8932 PA </v>
          </cell>
          <cell r="E28" t="str">
            <v>Leeuwarden</v>
          </cell>
        </row>
        <row r="29">
          <cell r="C29" t="str">
            <v>Jelgerhuis</v>
          </cell>
          <cell r="D29" t="str">
            <v>Borniastraat 34B 8934 AD</v>
          </cell>
          <cell r="E29" t="str">
            <v>Leeuwarden</v>
          </cell>
        </row>
        <row r="30">
          <cell r="C30" t="str">
            <v>PCN Noordvliet</v>
          </cell>
          <cell r="D30" t="str">
            <v xml:space="preserve">Noordvliet 37 8921 GD </v>
          </cell>
          <cell r="E30" t="str">
            <v>Leeuwarden</v>
          </cell>
        </row>
        <row r="31">
          <cell r="C31" t="str">
            <v>Sixmastraat 1</v>
          </cell>
          <cell r="D31" t="str">
            <v xml:space="preserve">Sixmastraat 1, 8932 PA </v>
          </cell>
          <cell r="E31" t="str">
            <v>Leeuwarden</v>
          </cell>
        </row>
        <row r="32">
          <cell r="C32" t="str">
            <v>Tadingastraat 5-1</v>
          </cell>
          <cell r="D32" t="str">
            <v xml:space="preserve">Tadingastraat 5, 8932 PA </v>
          </cell>
          <cell r="E32" t="str">
            <v>Leeuwarden</v>
          </cell>
        </row>
        <row r="33">
          <cell r="C33" t="str">
            <v>Antoniusziekenhuis</v>
          </cell>
          <cell r="D33" t="str">
            <v xml:space="preserve">Bolswarderbaan 1, 8601 ZK </v>
          </cell>
          <cell r="E33" t="str">
            <v>Sneek</v>
          </cell>
        </row>
        <row r="34">
          <cell r="C34" t="str">
            <v>Hege Dyk</v>
          </cell>
          <cell r="D34" t="str">
            <v xml:space="preserve">Hegedyk 2, 8602 ZR </v>
          </cell>
          <cell r="E34" t="str">
            <v>Sneek</v>
          </cell>
        </row>
        <row r="35">
          <cell r="C35" t="str">
            <v>Woldenhof</v>
          </cell>
          <cell r="D35" t="str">
            <v>Maria Louisestraat 1</v>
          </cell>
          <cell r="E35" t="str">
            <v>Sneek</v>
          </cell>
        </row>
        <row r="36">
          <cell r="C36" t="str">
            <v>Janco Douwmastraat</v>
          </cell>
          <cell r="D36" t="str">
            <v xml:space="preserve">Janco Douwmastraat 2 8602 BK </v>
          </cell>
          <cell r="E36" t="str">
            <v>Sneek</v>
          </cell>
        </row>
        <row r="37">
          <cell r="C37" t="str">
            <v>Kinnik</v>
          </cell>
          <cell r="D37" t="str">
            <v xml:space="preserve">Swingmastate 1 8925 LD </v>
          </cell>
          <cell r="E37" t="str">
            <v>Leeuwarden</v>
          </cell>
        </row>
        <row r="38">
          <cell r="C38" t="str">
            <v>logeerhuis</v>
          </cell>
          <cell r="D38" t="str">
            <v>Tippelkamp 2  9201 HT</v>
          </cell>
          <cell r="E38" t="str">
            <v>Drachten</v>
          </cell>
        </row>
        <row r="39">
          <cell r="C39" t="str">
            <v>Marienacker</v>
          </cell>
          <cell r="D39" t="str">
            <v>Marienacker, Weverswei 1 8711 GP</v>
          </cell>
          <cell r="E39" t="str">
            <v>Workum</v>
          </cell>
        </row>
        <row r="40">
          <cell r="C40" t="str">
            <v>Tingieterstraat 16</v>
          </cell>
          <cell r="D40" t="str">
            <v xml:space="preserve">Tingieterstraat 16, 8601 WJ </v>
          </cell>
          <cell r="E40" t="str">
            <v>Sneek</v>
          </cell>
        </row>
        <row r="41">
          <cell r="C41" t="str">
            <v>Wismastate 142</v>
          </cell>
          <cell r="D41" t="str">
            <v>Wismastate 142</v>
          </cell>
          <cell r="E41" t="str">
            <v>Leeuwarden</v>
          </cell>
        </row>
        <row r="42">
          <cell r="C42" t="str">
            <v>Wismastate 204</v>
          </cell>
          <cell r="D42" t="str">
            <v>Wismastate 204</v>
          </cell>
          <cell r="E42" t="str">
            <v>Leeuwarden</v>
          </cell>
        </row>
        <row r="43">
          <cell r="C43" t="str">
            <v>Wismastate 206</v>
          </cell>
          <cell r="D43" t="str">
            <v>Wismastate 206</v>
          </cell>
          <cell r="E43" t="str">
            <v>Leeuwarden</v>
          </cell>
        </row>
        <row r="44">
          <cell r="C44" t="str">
            <v>Kastanjelaan Gebouw A</v>
          </cell>
          <cell r="D44" t="str">
            <v xml:space="preserve">Kastanjelaan 1, 8441 NC </v>
          </cell>
          <cell r="E44" t="str">
            <v>Heerenveen</v>
          </cell>
        </row>
        <row r="45">
          <cell r="C45" t="str">
            <v>Kastanjelaan Gebouw B</v>
          </cell>
          <cell r="D45" t="str">
            <v xml:space="preserve">Kastanjelaan 1, 8441 NC </v>
          </cell>
          <cell r="E45" t="str">
            <v>Heerenveen</v>
          </cell>
        </row>
        <row r="46">
          <cell r="C46" t="str">
            <v>Kastanjelaan Gebouw C</v>
          </cell>
          <cell r="D46" t="str">
            <v xml:space="preserve">Kastanjelaan 1, 8441 NC </v>
          </cell>
          <cell r="E46" t="str">
            <v>Heerenveen</v>
          </cell>
        </row>
        <row r="47">
          <cell r="C47" t="str">
            <v>Kastanjelaan Gebouw D</v>
          </cell>
          <cell r="D47" t="str">
            <v xml:space="preserve">Kastanjelaan 1, 8441 NC </v>
          </cell>
          <cell r="E47" t="str">
            <v>Heerenveen</v>
          </cell>
        </row>
        <row r="48">
          <cell r="C48" t="str">
            <v>Kastanjelaan Gebouw E kliniek</v>
          </cell>
          <cell r="D48" t="str">
            <v xml:space="preserve">Kastanjelaan 1, 8441 NC </v>
          </cell>
          <cell r="E48" t="str">
            <v>Heerenveen</v>
          </cell>
        </row>
        <row r="49">
          <cell r="C49" t="str">
            <v>Kastanjelaan Gebouw E wonen</v>
          </cell>
          <cell r="D49" t="str">
            <v xml:space="preserve">Kastanjelaan 1, 8441 NC </v>
          </cell>
          <cell r="E49" t="str">
            <v>Heerenveen</v>
          </cell>
        </row>
        <row r="50">
          <cell r="C50" t="str">
            <v>Kastanjelaan Gebouw F</v>
          </cell>
          <cell r="D50" t="str">
            <v xml:space="preserve">Kastanjelaan 1, 8441 NC </v>
          </cell>
          <cell r="E50" t="str">
            <v>Heerenveen</v>
          </cell>
        </row>
        <row r="51">
          <cell r="C51" t="str">
            <v>Uhlweg 7</v>
          </cell>
          <cell r="D51" t="str">
            <v>Uhlweg 7</v>
          </cell>
          <cell r="E51" t="str">
            <v>Heerenveen</v>
          </cell>
        </row>
        <row r="52">
          <cell r="C52" t="str">
            <v>Eewal</v>
          </cell>
          <cell r="D52" t="str">
            <v xml:space="preserve">Eewal 63, 8911 GS </v>
          </cell>
          <cell r="E52" t="str">
            <v>Leeuwarden</v>
          </cell>
        </row>
        <row r="53">
          <cell r="C53" t="str">
            <v>De Drie Ducatons geb B</v>
          </cell>
          <cell r="D53" t="str">
            <v>Dammelaan 11, 8917 ET</v>
          </cell>
          <cell r="E53" t="str">
            <v>Leeuwarden</v>
          </cell>
        </row>
        <row r="54">
          <cell r="C54" t="str">
            <v>De Drie Dukatons geb A</v>
          </cell>
          <cell r="D54" t="str">
            <v>Dammelaan 13, 8917 ET</v>
          </cell>
          <cell r="E54" t="str">
            <v>Leeuwarden</v>
          </cell>
        </row>
        <row r="55">
          <cell r="C55" t="str">
            <v>De Drie Ducatons geb C</v>
          </cell>
          <cell r="D55" t="str">
            <v>Dammelaan 15, 8917 ET</v>
          </cell>
          <cell r="E55" t="str">
            <v>Leeuwarden</v>
          </cell>
        </row>
        <row r="56">
          <cell r="C56" t="str">
            <v>De Drie Ducatons geb D</v>
          </cell>
          <cell r="D56" t="str">
            <v>Dammelaan , 8917 ET</v>
          </cell>
          <cell r="E56" t="str">
            <v>Leeuwarden</v>
          </cell>
        </row>
        <row r="57">
          <cell r="C57" t="str">
            <v>De Drie Ducatons geb E</v>
          </cell>
          <cell r="D57" t="str">
            <v>Dammelaan , 8917 ET</v>
          </cell>
          <cell r="E57" t="str">
            <v>Leeuwarden</v>
          </cell>
        </row>
        <row r="58">
          <cell r="C58" t="str">
            <v>Heerestraat 3</v>
          </cell>
          <cell r="D58" t="str">
            <v xml:space="preserve">Heerestraat 3, 8911 LC </v>
          </cell>
          <cell r="E58" t="str">
            <v>Leeuwarden</v>
          </cell>
        </row>
        <row r="59">
          <cell r="C59" t="str">
            <v>Marshallweg 9</v>
          </cell>
          <cell r="D59" t="str">
            <v xml:space="preserve">Marshallweg 9, 8912 AC </v>
          </cell>
          <cell r="E59" t="str">
            <v>Leeuwarden</v>
          </cell>
        </row>
        <row r="60">
          <cell r="C60" t="str">
            <v>Michaelsberg 83</v>
          </cell>
          <cell r="D60" t="str">
            <v>9020 CX
 Michaelsberg 83</v>
          </cell>
          <cell r="E60" t="str">
            <v>Drachten</v>
          </cell>
        </row>
        <row r="61">
          <cell r="C61" t="str">
            <v>Michaelsberg 101</v>
          </cell>
          <cell r="D61" t="str">
            <v>Michaelsberg 101, 9202 CX</v>
          </cell>
          <cell r="E61" t="str">
            <v>Drachten</v>
          </cell>
        </row>
        <row r="62">
          <cell r="C62" t="str">
            <v>Oostersingel 15</v>
          </cell>
          <cell r="D62" t="str">
            <v xml:space="preserve">Oostersingel 15, 9101 KL </v>
          </cell>
          <cell r="E62" t="str">
            <v>Dokkum</v>
          </cell>
        </row>
        <row r="63">
          <cell r="C63" t="str">
            <v>Oosterstraat 7</v>
          </cell>
          <cell r="D63" t="str">
            <v>Oosterstraat 7, 8911 LD</v>
          </cell>
          <cell r="E63" t="str">
            <v>Leeuwarden</v>
          </cell>
        </row>
        <row r="64">
          <cell r="C64" t="str">
            <v>Schoenmakersperk 4</v>
          </cell>
          <cell r="D64" t="str">
            <v>Schoenmakersperk 4, 9101 JZ</v>
          </cell>
          <cell r="E64" t="str">
            <v>Dokkum</v>
          </cell>
        </row>
        <row r="65">
          <cell r="C65" t="str">
            <v>Schuur 64</v>
          </cell>
          <cell r="D65" t="str">
            <v xml:space="preserve">Schuur 64, 9205 BA </v>
          </cell>
          <cell r="E65" t="str">
            <v>Drachten</v>
          </cell>
        </row>
        <row r="66">
          <cell r="C66" t="str">
            <v>Schuur 66</v>
          </cell>
          <cell r="D66" t="str">
            <v>Schuur 66, 67, 69-71, 9205 BG</v>
          </cell>
          <cell r="E66" t="str">
            <v>Drachten</v>
          </cell>
        </row>
        <row r="67">
          <cell r="C67" t="str">
            <v>Schuur 67</v>
          </cell>
          <cell r="D67" t="str">
            <v>Schuur 66, 67, 69-71, 9205 BG</v>
          </cell>
          <cell r="E67" t="str">
            <v>Drachten</v>
          </cell>
        </row>
        <row r="68">
          <cell r="C68" t="str">
            <v>Schuur 69-71</v>
          </cell>
          <cell r="D68" t="str">
            <v>Schuur 66, 67, 69-71, 9205 BG</v>
          </cell>
          <cell r="E68" t="str">
            <v>Drachten</v>
          </cell>
        </row>
        <row r="69">
          <cell r="C69" t="str">
            <v>Stal 96-98</v>
          </cell>
          <cell r="D69" t="str">
            <v xml:space="preserve">Stal 96-98 9205 AB </v>
          </cell>
          <cell r="E69" t="str">
            <v>Drachten</v>
          </cell>
        </row>
        <row r="70">
          <cell r="C70" t="str">
            <v>Tramlaan 4</v>
          </cell>
          <cell r="D70" t="str">
            <v>Tramlaan 4, 9201 HX</v>
          </cell>
          <cell r="E70" t="str">
            <v>Drachten</v>
          </cell>
        </row>
        <row r="71">
          <cell r="C71" t="str">
            <v>Woudvaart</v>
          </cell>
          <cell r="D71" t="str">
            <v>Birdaarderstraatweg 80b 9101PK</v>
          </cell>
          <cell r="E71" t="str">
            <v>Dokkum</v>
          </cell>
        </row>
        <row r="72">
          <cell r="C72" t="str">
            <v>De Eenhoorn 4</v>
          </cell>
          <cell r="D72" t="str">
            <v>De Eenhoorn 4 8932 NX</v>
          </cell>
          <cell r="E72" t="str">
            <v>Leeuwarden</v>
          </cell>
        </row>
        <row r="73">
          <cell r="C73" t="str">
            <v>Maria Louisestraat 1</v>
          </cell>
          <cell r="D73" t="str">
            <v>Maria Louisestraat 1 8606 AV</v>
          </cell>
          <cell r="E73" t="str">
            <v>sneek</v>
          </cell>
        </row>
        <row r="74">
          <cell r="C74" t="str">
            <v>Compagnonstraat</v>
          </cell>
          <cell r="D74" t="str">
            <v>Compagnonstraat 26 t/m 42</v>
          </cell>
          <cell r="E74" t="str">
            <v>Heerenveen</v>
          </cell>
        </row>
        <row r="75">
          <cell r="C75" t="str">
            <v>Van Cuijckstraat 34</v>
          </cell>
          <cell r="D75" t="str">
            <v>Van Cuijckstraat 34</v>
          </cell>
          <cell r="E75" t="str">
            <v>Heerenveen</v>
          </cell>
        </row>
        <row r="76">
          <cell r="C76" t="str">
            <v>Van Cuijckstraat 36</v>
          </cell>
          <cell r="D76" t="str">
            <v>Van Cuijckstraat 36</v>
          </cell>
          <cell r="E76" t="str">
            <v>Heerenveen</v>
          </cell>
        </row>
        <row r="77">
          <cell r="C77" t="str">
            <v>Spoarbyls 29</v>
          </cell>
          <cell r="D77" t="str">
            <v>Spoarbyls 29</v>
          </cell>
          <cell r="E77" t="str">
            <v>Sint Nicolaasga</v>
          </cell>
        </row>
        <row r="78">
          <cell r="C78" t="str">
            <v>Spoarbyls 30</v>
          </cell>
          <cell r="D78" t="str">
            <v>Spoarbyls 30</v>
          </cell>
          <cell r="E78" t="str">
            <v>Sint Nicolaasga</v>
          </cell>
        </row>
        <row r="79">
          <cell r="C79" t="str">
            <v>Spoarbyls 31</v>
          </cell>
          <cell r="D79" t="str">
            <v>Spoarbyls 31</v>
          </cell>
          <cell r="E79" t="str">
            <v>Sint Nicolaasga</v>
          </cell>
        </row>
        <row r="80">
          <cell r="C80" t="str">
            <v>Spoarbyls 33</v>
          </cell>
          <cell r="D80" t="str">
            <v>Spoarbyls 33</v>
          </cell>
          <cell r="E80" t="str">
            <v>Sint Nicolaasga</v>
          </cell>
        </row>
        <row r="81">
          <cell r="C81">
            <v>0</v>
          </cell>
          <cell r="D81" t="str">
            <v>Franeker, Burgemeester J. Dijkstraweg 6 8801 PG Franeker-De Stipe</v>
          </cell>
          <cell r="E81" t="str">
            <v>Franeker</v>
          </cell>
        </row>
        <row r="82">
          <cell r="C82">
            <v>0</v>
          </cell>
          <cell r="D82" t="str">
            <v>Franeker, Burgemeester J. Dijkstraweg 6 8801 PG Franeker-Golfbreker</v>
          </cell>
          <cell r="E82" t="str">
            <v>Franeker</v>
          </cell>
        </row>
        <row r="83">
          <cell r="C83">
            <v>0</v>
          </cell>
          <cell r="D83" t="str">
            <v>Franeker, Burgemeester J. Dijkstraweg 6 8801 PG Franeker-De Tille</v>
          </cell>
          <cell r="E83" t="str">
            <v>Franeker</v>
          </cell>
        </row>
        <row r="84">
          <cell r="C84">
            <v>0</v>
          </cell>
          <cell r="D84" t="str">
            <v>Franeker, Burgemeester J. Dijkstraweg 6 8801 PG Franeker-It String</v>
          </cell>
          <cell r="E84" t="str">
            <v>Franeker</v>
          </cell>
        </row>
        <row r="85">
          <cell r="C85">
            <v>0</v>
          </cell>
          <cell r="D85" t="str">
            <v>Franeker, Burgemeester J. Dijkstraweg 6 8801 PG Franeker-PMT buitenlocatie</v>
          </cell>
          <cell r="E85" t="str">
            <v>Franeker</v>
          </cell>
        </row>
        <row r="86">
          <cell r="C86">
            <v>0</v>
          </cell>
          <cell r="D86" t="str">
            <v>Franeker, Burgemeester J. Dijkstraweg 6 8801 PG Franeker-Lankwert</v>
          </cell>
          <cell r="E86" t="str">
            <v>Franeker</v>
          </cell>
        </row>
        <row r="87">
          <cell r="C87">
            <v>0</v>
          </cell>
          <cell r="D87" t="str">
            <v>Franeker, Burgemeester J. Dijkstraweg 6 8801 PG Franeker-uithof</v>
          </cell>
          <cell r="E87" t="str">
            <v>Franeker</v>
          </cell>
        </row>
        <row r="88">
          <cell r="C88">
            <v>0</v>
          </cell>
          <cell r="D88" t="str">
            <v>Franeker, Burgemeester J. Dijkstraweg 6 8801 PG Franeker-boerderij</v>
          </cell>
          <cell r="E88" t="str">
            <v>Franeker</v>
          </cell>
        </row>
        <row r="89">
          <cell r="C89">
            <v>0</v>
          </cell>
          <cell r="D89" t="str">
            <v>Franeker, Burgemeester J. Dijkstraweg 6 8801 PG Franeker-units 17*</v>
          </cell>
          <cell r="E89" t="str">
            <v>Franeker</v>
          </cell>
        </row>
        <row r="90">
          <cell r="C90">
            <v>0</v>
          </cell>
          <cell r="D90" t="str">
            <v>Franeker, Burgemeester J. Dijkstraweg 6 8801 PG Franeker-griend</v>
          </cell>
          <cell r="E90" t="str">
            <v>Franeker</v>
          </cell>
        </row>
        <row r="91">
          <cell r="C91">
            <v>0</v>
          </cell>
          <cell r="D91" t="str">
            <v>Franeker, Burgemeester J. Dijkstraweg 6 8801 PG Franeker-nij lankum</v>
          </cell>
          <cell r="E91" t="str">
            <v>Franeker</v>
          </cell>
        </row>
        <row r="92">
          <cell r="C92">
            <v>0</v>
          </cell>
          <cell r="D92" t="str">
            <v>Franeker, Burgemeester J. Dijkstraweg 6 8801 PG Franeker-landzicht</v>
          </cell>
          <cell r="E92" t="str">
            <v>Franeker</v>
          </cell>
        </row>
        <row r="93">
          <cell r="C93">
            <v>0</v>
          </cell>
          <cell r="D93" t="str">
            <v>Franeker, Burgemeester J. Dijkstraweg 6 8801 PG Franeker-schilbanken</v>
          </cell>
          <cell r="E93" t="str">
            <v>Franeker</v>
          </cell>
        </row>
        <row r="94">
          <cell r="C94">
            <v>0</v>
          </cell>
          <cell r="D94" t="str">
            <v>Franeker, Burgemeester J. Dijkstraweg 6 8801 PG Franeker-FPA</v>
          </cell>
          <cell r="E94" t="str">
            <v>Franeker</v>
          </cell>
        </row>
        <row r="95">
          <cell r="C95">
            <v>0</v>
          </cell>
          <cell r="D95" t="str">
            <v>Franeker, Burgemeester J. Dijkstraweg 6 8801 PG Franeker-Flinter</v>
          </cell>
          <cell r="E95" t="str">
            <v>Franeker</v>
          </cell>
        </row>
        <row r="96">
          <cell r="C96">
            <v>0</v>
          </cell>
          <cell r="D96" t="str">
            <v>Franeker, Burgemeester J. Dijkstraweg 6 8801 PG Franeker-de wig</v>
          </cell>
          <cell r="E96" t="str">
            <v>Franeker</v>
          </cell>
        </row>
      </sheetData>
      <sheetData sheetId="30"/>
      <sheetData sheetId="31"/>
      <sheetData sheetId="3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vername"/>
      <sheetName val="budget"/>
      <sheetName val="Blad1"/>
      <sheetName val="RS"/>
      <sheetName val="normblad"/>
      <sheetName val="Recap"/>
      <sheetName val="1.0-Contractblad (2)"/>
      <sheetName val="1.1a-Jaarprijzen (2)"/>
      <sheetName val="Uurtarieven"/>
      <sheetName val="Percentages"/>
      <sheetName val="Toeslagen"/>
      <sheetName val="Toelichting Calculatiemodel"/>
      <sheetName val="Voorblad"/>
      <sheetName val="Uitleg calculatiemodule"/>
      <sheetName val="1.0-Contractblad"/>
      <sheetName val="1.1a-Jaarprijzen"/>
      <sheetName val="1.2-Kengetal"/>
      <sheetName val="1.3-Basis ruimtestaat"/>
      <sheetName val="1.3a-Mutaties"/>
      <sheetName val="1.4-Premies en opslagen"/>
      <sheetName val="1.5 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D10" t="str">
            <v>Kostenplaats -  LocatieAdres</v>
          </cell>
          <cell r="E10" t="str">
            <v>VERD.</v>
          </cell>
          <cell r="F10" t="str">
            <v xml:space="preserve">RUIMTE NR </v>
          </cell>
          <cell r="G10" t="str">
            <v>RUIMTE OMSCHRIJVING (OPDRACHTGEVER)</v>
          </cell>
          <cell r="H10" t="str">
            <v>RUIMTE CATEGORIE</v>
          </cell>
          <cell r="I10" t="str">
            <v>VLOER SOORT</v>
          </cell>
          <cell r="J10" t="str">
            <v>M2 VLOER IO</v>
          </cell>
          <cell r="K10" t="str">
            <v>M2 VLOER NIO</v>
          </cell>
          <cell r="L10" t="str">
            <v>Calculatie code</v>
          </cell>
          <cell r="M10" t="str">
            <v>Oplever-staat code</v>
          </cell>
          <cell r="N10" t="str">
            <v>b</v>
          </cell>
          <cell r="O10" t="str">
            <v>FREQ. NOTA-TIE</v>
          </cell>
          <cell r="P10" t="str">
            <v>Factor</v>
          </cell>
          <cell r="Q10" t="str">
            <v>UREN P/JR MA-VR REGULIER</v>
          </cell>
          <cell r="R10" t="str">
            <v>UREN P/JR Periodiek</v>
          </cell>
          <cell r="S10" t="str">
            <v>s</v>
          </cell>
        </row>
        <row r="11">
          <cell r="D11" t="str">
            <v>Altra College Waterland</v>
          </cell>
          <cell r="E11" t="str">
            <v>bgg</v>
          </cell>
          <cell r="F11" t="str">
            <v>0.01</v>
          </cell>
          <cell r="G11" t="str">
            <v>entree verkeersruimte</v>
          </cell>
          <cell r="H11" t="str">
            <v>entree, gang, hal, repro, kopieer, was/droogruimte</v>
          </cell>
          <cell r="I11" t="str">
            <v>linoleum</v>
          </cell>
          <cell r="J11">
            <v>25.71</v>
          </cell>
          <cell r="K11">
            <v>0</v>
          </cell>
          <cell r="L11">
            <v>3200</v>
          </cell>
          <cell r="M11">
            <v>103</v>
          </cell>
          <cell r="N11">
            <v>0</v>
          </cell>
          <cell r="O11">
            <v>200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Altra College Waterland</v>
          </cell>
          <cell r="E12" t="str">
            <v>bgg</v>
          </cell>
          <cell r="F12" t="str">
            <v>0.02</v>
          </cell>
          <cell r="G12" t="str">
            <v>entree verkeersruimte</v>
          </cell>
          <cell r="H12" t="str">
            <v>entree, gang, hal, repro, kopieer, was/droogruimte</v>
          </cell>
          <cell r="I12" t="str">
            <v>linoleum</v>
          </cell>
          <cell r="J12">
            <v>6.58</v>
          </cell>
          <cell r="K12">
            <v>0</v>
          </cell>
          <cell r="L12">
            <v>3200</v>
          </cell>
          <cell r="M12">
            <v>103</v>
          </cell>
          <cell r="N12">
            <v>0</v>
          </cell>
          <cell r="O12">
            <v>200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Altra College Waterland</v>
          </cell>
          <cell r="E13" t="str">
            <v>bgg</v>
          </cell>
          <cell r="F13" t="str">
            <v>G.001</v>
          </cell>
          <cell r="G13" t="str">
            <v>gang</v>
          </cell>
          <cell r="H13" t="str">
            <v>entree, gang, hal, repro, kopieer, was/droogruimte</v>
          </cell>
          <cell r="I13" t="str">
            <v>linoleum</v>
          </cell>
          <cell r="J13">
            <v>74.917000000000002</v>
          </cell>
          <cell r="K13">
            <v>0</v>
          </cell>
          <cell r="L13">
            <v>3200</v>
          </cell>
          <cell r="M13">
            <v>103</v>
          </cell>
          <cell r="N13">
            <v>0</v>
          </cell>
          <cell r="O13">
            <v>200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</row>
        <row r="14">
          <cell r="D14" t="str">
            <v>Altra College Waterland</v>
          </cell>
          <cell r="E14" t="str">
            <v>bgg</v>
          </cell>
          <cell r="F14" t="str">
            <v>G.002</v>
          </cell>
          <cell r="G14" t="str">
            <v>gang</v>
          </cell>
          <cell r="H14" t="str">
            <v>entree, gang, hal, repro, kopieer, was/droogruimte</v>
          </cell>
          <cell r="I14" t="str">
            <v>linoleum</v>
          </cell>
          <cell r="J14">
            <v>74.39</v>
          </cell>
          <cell r="K14">
            <v>0</v>
          </cell>
          <cell r="L14">
            <v>3200</v>
          </cell>
          <cell r="M14">
            <v>103</v>
          </cell>
          <cell r="N14">
            <v>0</v>
          </cell>
          <cell r="O14">
            <v>200</v>
          </cell>
          <cell r="P14">
            <v>1</v>
          </cell>
          <cell r="Q14">
            <v>0</v>
          </cell>
          <cell r="R14">
            <v>0</v>
          </cell>
          <cell r="S14">
            <v>0</v>
          </cell>
        </row>
        <row r="15">
          <cell r="D15" t="str">
            <v>Altra College Waterland</v>
          </cell>
          <cell r="E15" t="str">
            <v>bgg</v>
          </cell>
          <cell r="F15" t="str">
            <v>G.003</v>
          </cell>
          <cell r="G15" t="str">
            <v>gang</v>
          </cell>
          <cell r="H15" t="str">
            <v>entree, gang, hal, repro, kopieer, was/droogruimte</v>
          </cell>
          <cell r="I15" t="str">
            <v>linoleum</v>
          </cell>
          <cell r="J15">
            <v>8.9600000000000009</v>
          </cell>
          <cell r="K15">
            <v>0</v>
          </cell>
          <cell r="L15">
            <v>3200</v>
          </cell>
          <cell r="M15">
            <v>103</v>
          </cell>
          <cell r="N15">
            <v>0</v>
          </cell>
          <cell r="O15">
            <v>200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D16" t="str">
            <v>Altra College Waterland</v>
          </cell>
          <cell r="E16" t="str">
            <v>bgg</v>
          </cell>
          <cell r="F16" t="str">
            <v>G.004</v>
          </cell>
          <cell r="G16" t="str">
            <v>gang</v>
          </cell>
          <cell r="H16" t="str">
            <v>entree, gang, hal, repro, kopieer, was/droogruimte</v>
          </cell>
          <cell r="I16" t="str">
            <v>linoleum</v>
          </cell>
          <cell r="J16">
            <v>22.26</v>
          </cell>
          <cell r="K16">
            <v>0</v>
          </cell>
          <cell r="L16">
            <v>3200</v>
          </cell>
          <cell r="M16">
            <v>103</v>
          </cell>
          <cell r="N16">
            <v>0</v>
          </cell>
          <cell r="O16">
            <v>200</v>
          </cell>
          <cell r="P16">
            <v>1</v>
          </cell>
          <cell r="Q16">
            <v>0</v>
          </cell>
          <cell r="R16">
            <v>0</v>
          </cell>
          <cell r="S16">
            <v>0</v>
          </cell>
        </row>
        <row r="17">
          <cell r="D17" t="str">
            <v>Altra College Waterland</v>
          </cell>
          <cell r="E17" t="str">
            <v>bgg</v>
          </cell>
          <cell r="F17" t="str">
            <v>H.001</v>
          </cell>
          <cell r="G17" t="str">
            <v>technieklokaal</v>
          </cell>
          <cell r="H17" t="str">
            <v>praktijklokaal</v>
          </cell>
          <cell r="I17" t="str">
            <v>linoleum</v>
          </cell>
          <cell r="J17">
            <v>93.07</v>
          </cell>
          <cell r="K17">
            <v>0</v>
          </cell>
          <cell r="L17">
            <v>6200</v>
          </cell>
          <cell r="M17">
            <v>107</v>
          </cell>
          <cell r="N17">
            <v>0</v>
          </cell>
          <cell r="O17">
            <v>200</v>
          </cell>
          <cell r="P17">
            <v>1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Altra College Waterland</v>
          </cell>
          <cell r="E18" t="str">
            <v>bgg</v>
          </cell>
          <cell r="F18" t="str">
            <v>L.001</v>
          </cell>
          <cell r="G18" t="str">
            <v>leslokaal</v>
          </cell>
          <cell r="H18" t="str">
            <v>leslokaal</v>
          </cell>
          <cell r="I18" t="str">
            <v>linoleum</v>
          </cell>
          <cell r="J18">
            <v>47.31</v>
          </cell>
          <cell r="K18">
            <v>0</v>
          </cell>
          <cell r="L18">
            <v>7200</v>
          </cell>
          <cell r="M18">
            <v>107</v>
          </cell>
          <cell r="N18">
            <v>0</v>
          </cell>
          <cell r="O18">
            <v>200</v>
          </cell>
          <cell r="P18">
            <v>1</v>
          </cell>
          <cell r="Q18">
            <v>0</v>
          </cell>
          <cell r="R18">
            <v>0</v>
          </cell>
          <cell r="S18">
            <v>0</v>
          </cell>
        </row>
        <row r="19">
          <cell r="D19" t="str">
            <v>Altra College Waterland</v>
          </cell>
          <cell r="E19" t="str">
            <v>bgg</v>
          </cell>
          <cell r="F19" t="str">
            <v>L.002</v>
          </cell>
          <cell r="G19" t="str">
            <v>leslokaal</v>
          </cell>
          <cell r="H19" t="str">
            <v>leslokaal</v>
          </cell>
          <cell r="I19" t="str">
            <v>linoleum</v>
          </cell>
          <cell r="J19">
            <v>47.74</v>
          </cell>
          <cell r="K19">
            <v>0</v>
          </cell>
          <cell r="L19">
            <v>7200</v>
          </cell>
          <cell r="M19">
            <v>107</v>
          </cell>
          <cell r="N19">
            <v>0</v>
          </cell>
          <cell r="O19">
            <v>200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</row>
        <row r="20">
          <cell r="D20" t="str">
            <v>Altra College Waterland</v>
          </cell>
          <cell r="E20" t="str">
            <v>bgg</v>
          </cell>
          <cell r="F20" t="str">
            <v>L.003</v>
          </cell>
          <cell r="G20" t="str">
            <v>leslokaal</v>
          </cell>
          <cell r="H20" t="str">
            <v>leslokaal</v>
          </cell>
          <cell r="I20" t="str">
            <v>linoleum</v>
          </cell>
          <cell r="J20">
            <v>47.65</v>
          </cell>
          <cell r="K20">
            <v>0</v>
          </cell>
          <cell r="L20">
            <v>7200</v>
          </cell>
          <cell r="M20">
            <v>107</v>
          </cell>
          <cell r="N20">
            <v>0</v>
          </cell>
          <cell r="O20">
            <v>200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Altra College Waterland</v>
          </cell>
          <cell r="E21" t="str">
            <v>bgg</v>
          </cell>
          <cell r="F21" t="str">
            <v>L.004</v>
          </cell>
          <cell r="G21" t="str">
            <v>leslokaal</v>
          </cell>
          <cell r="H21" t="str">
            <v>leslokaal</v>
          </cell>
          <cell r="I21" t="str">
            <v>linoleum</v>
          </cell>
          <cell r="J21">
            <v>47.36</v>
          </cell>
          <cell r="K21">
            <v>0</v>
          </cell>
          <cell r="L21">
            <v>7200</v>
          </cell>
          <cell r="M21">
            <v>107</v>
          </cell>
          <cell r="N21">
            <v>0</v>
          </cell>
          <cell r="O21">
            <v>200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Altra College Waterland</v>
          </cell>
          <cell r="E22" t="str">
            <v>bgg</v>
          </cell>
          <cell r="F22" t="str">
            <v>L.005</v>
          </cell>
          <cell r="G22" t="str">
            <v>leslokaal</v>
          </cell>
          <cell r="H22" t="str">
            <v>leslokaal</v>
          </cell>
          <cell r="I22" t="str">
            <v>linoleum</v>
          </cell>
          <cell r="J22">
            <v>47.65</v>
          </cell>
          <cell r="K22">
            <v>0</v>
          </cell>
          <cell r="L22">
            <v>7200</v>
          </cell>
          <cell r="M22">
            <v>107</v>
          </cell>
          <cell r="N22">
            <v>0</v>
          </cell>
          <cell r="O22">
            <v>200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 t="str">
            <v>Altra College Waterland</v>
          </cell>
          <cell r="E23" t="str">
            <v>bgg</v>
          </cell>
          <cell r="F23" t="str">
            <v>L.006</v>
          </cell>
          <cell r="G23" t="str">
            <v>leslokaal</v>
          </cell>
          <cell r="H23" t="str">
            <v>leslokaal</v>
          </cell>
          <cell r="I23" t="str">
            <v>linoleum</v>
          </cell>
          <cell r="J23">
            <v>47.76</v>
          </cell>
          <cell r="K23">
            <v>0</v>
          </cell>
          <cell r="L23">
            <v>7200</v>
          </cell>
          <cell r="M23">
            <v>107</v>
          </cell>
          <cell r="N23">
            <v>0</v>
          </cell>
          <cell r="O23">
            <v>200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</row>
        <row r="24">
          <cell r="D24" t="str">
            <v>Altra College Waterland</v>
          </cell>
          <cell r="E24" t="str">
            <v>bgg</v>
          </cell>
          <cell r="F24" t="str">
            <v>L.007</v>
          </cell>
          <cell r="G24" t="str">
            <v>leslokaal</v>
          </cell>
          <cell r="H24" t="str">
            <v>leslokaal</v>
          </cell>
          <cell r="I24" t="str">
            <v>linoleum</v>
          </cell>
          <cell r="J24">
            <v>47.27</v>
          </cell>
          <cell r="K24">
            <v>0</v>
          </cell>
          <cell r="L24">
            <v>7200</v>
          </cell>
          <cell r="M24">
            <v>107</v>
          </cell>
          <cell r="N24">
            <v>0</v>
          </cell>
          <cell r="O24">
            <v>200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 t="str">
            <v>Altra College Waterland</v>
          </cell>
          <cell r="E25" t="str">
            <v>bgg</v>
          </cell>
          <cell r="F25" t="str">
            <v>L.008</v>
          </cell>
          <cell r="G25" t="str">
            <v>computerlokaal</v>
          </cell>
          <cell r="H25" t="str">
            <v>praktijklokaal</v>
          </cell>
          <cell r="I25" t="str">
            <v>linoleum</v>
          </cell>
          <cell r="J25">
            <v>46.07</v>
          </cell>
          <cell r="K25">
            <v>0</v>
          </cell>
          <cell r="L25">
            <v>6200</v>
          </cell>
          <cell r="M25">
            <v>107</v>
          </cell>
          <cell r="N25">
            <v>0</v>
          </cell>
          <cell r="O25">
            <v>200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</row>
        <row r="26">
          <cell r="D26" t="str">
            <v>Altra College Waterland</v>
          </cell>
          <cell r="E26" t="str">
            <v>bgg</v>
          </cell>
          <cell r="F26" t="str">
            <v>L.009</v>
          </cell>
          <cell r="G26" t="str">
            <v>leslokaal</v>
          </cell>
          <cell r="H26" t="str">
            <v>leslokaal</v>
          </cell>
          <cell r="I26" t="str">
            <v>linoleum</v>
          </cell>
          <cell r="J26">
            <v>47.17</v>
          </cell>
          <cell r="K26">
            <v>0</v>
          </cell>
          <cell r="L26">
            <v>7200</v>
          </cell>
          <cell r="M26">
            <v>107</v>
          </cell>
          <cell r="N26">
            <v>0</v>
          </cell>
          <cell r="O26">
            <v>200</v>
          </cell>
          <cell r="P26">
            <v>1</v>
          </cell>
          <cell r="Q26">
            <v>0</v>
          </cell>
          <cell r="R26">
            <v>0</v>
          </cell>
          <cell r="S26">
            <v>0</v>
          </cell>
        </row>
        <row r="27">
          <cell r="D27" t="str">
            <v>Altra College Waterland</v>
          </cell>
          <cell r="E27" t="str">
            <v>bgg</v>
          </cell>
          <cell r="F27" t="str">
            <v>L.010</v>
          </cell>
          <cell r="G27" t="str">
            <v>leslokaal</v>
          </cell>
          <cell r="H27" t="str">
            <v>leslokaal</v>
          </cell>
          <cell r="I27" t="str">
            <v>linoleum</v>
          </cell>
          <cell r="J27">
            <v>46.14</v>
          </cell>
          <cell r="K27">
            <v>0</v>
          </cell>
          <cell r="L27">
            <v>7200</v>
          </cell>
          <cell r="M27">
            <v>107</v>
          </cell>
          <cell r="N27">
            <v>0</v>
          </cell>
          <cell r="O27">
            <v>200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</row>
        <row r="28">
          <cell r="D28" t="str">
            <v>Altra College Waterland</v>
          </cell>
          <cell r="E28" t="str">
            <v>bgg</v>
          </cell>
          <cell r="F28" t="str">
            <v>L.011</v>
          </cell>
          <cell r="G28" t="str">
            <v>leslokaal</v>
          </cell>
          <cell r="H28" t="str">
            <v>leslokaal</v>
          </cell>
          <cell r="I28" t="str">
            <v>linoleum</v>
          </cell>
          <cell r="J28">
            <v>54.3</v>
          </cell>
          <cell r="K28">
            <v>0</v>
          </cell>
          <cell r="L28">
            <v>7200</v>
          </cell>
          <cell r="M28">
            <v>107</v>
          </cell>
          <cell r="N28">
            <v>0</v>
          </cell>
          <cell r="O28">
            <v>200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</row>
        <row r="29">
          <cell r="D29" t="str">
            <v>Altra College Waterland</v>
          </cell>
          <cell r="E29" t="str">
            <v>bgg</v>
          </cell>
          <cell r="F29" t="str">
            <v>L.012</v>
          </cell>
          <cell r="G29" t="str">
            <v>stiltewerkplek</v>
          </cell>
          <cell r="H29" t="str">
            <v>administratieve -, personeels- en vergaderruimte</v>
          </cell>
          <cell r="I29" t="str">
            <v>linoleum</v>
          </cell>
          <cell r="J29">
            <v>18.29</v>
          </cell>
          <cell r="K29">
            <v>0</v>
          </cell>
          <cell r="L29">
            <v>1200</v>
          </cell>
          <cell r="M29">
            <v>101</v>
          </cell>
          <cell r="N29">
            <v>0</v>
          </cell>
          <cell r="O29">
            <v>200</v>
          </cell>
          <cell r="P29">
            <v>1</v>
          </cell>
          <cell r="Q29">
            <v>0</v>
          </cell>
          <cell r="R29">
            <v>0</v>
          </cell>
          <cell r="S29">
            <v>0</v>
          </cell>
        </row>
        <row r="30">
          <cell r="D30" t="str">
            <v>Altra College Waterland</v>
          </cell>
          <cell r="E30" t="str">
            <v>bgg</v>
          </cell>
          <cell r="F30" t="str">
            <v>O.001</v>
          </cell>
          <cell r="G30" t="str">
            <v>entree</v>
          </cell>
          <cell r="H30" t="str">
            <v>entree, gang, hal, repro, kopieer, was/droogruimte</v>
          </cell>
          <cell r="I30" t="str">
            <v>linoleum</v>
          </cell>
          <cell r="J30">
            <v>1.1019999999999999</v>
          </cell>
          <cell r="K30">
            <v>0</v>
          </cell>
          <cell r="L30">
            <v>3200</v>
          </cell>
          <cell r="M30">
            <v>103</v>
          </cell>
          <cell r="N30">
            <v>0</v>
          </cell>
          <cell r="O30">
            <v>200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</row>
        <row r="31">
          <cell r="D31" t="str">
            <v>Altra College Waterland</v>
          </cell>
          <cell r="E31" t="str">
            <v>bgg</v>
          </cell>
          <cell r="F31" t="str">
            <v>O.002</v>
          </cell>
          <cell r="G31" t="str">
            <v>berging</v>
          </cell>
          <cell r="H31" t="str">
            <v>niet van toepassing</v>
          </cell>
          <cell r="I31" t="str">
            <v>linoleum</v>
          </cell>
          <cell r="J31">
            <v>0</v>
          </cell>
          <cell r="K31">
            <v>9.57</v>
          </cell>
          <cell r="L31" t="str">
            <v>nvt</v>
          </cell>
          <cell r="M31">
            <v>0</v>
          </cell>
          <cell r="N31">
            <v>0</v>
          </cell>
          <cell r="O31">
            <v>0</v>
          </cell>
          <cell r="P31">
            <v>1</v>
          </cell>
          <cell r="Q31">
            <v>0</v>
          </cell>
          <cell r="R31">
            <v>0</v>
          </cell>
          <cell r="S31">
            <v>0</v>
          </cell>
        </row>
        <row r="32">
          <cell r="D32" t="str">
            <v>Altra College Waterland</v>
          </cell>
          <cell r="E32" t="str">
            <v>bgg</v>
          </cell>
          <cell r="F32" t="str">
            <v>O.003</v>
          </cell>
          <cell r="G32" t="str">
            <v>kluis</v>
          </cell>
          <cell r="H32" t="str">
            <v>niet van toepassing</v>
          </cell>
          <cell r="I32" t="str">
            <v>linoleum</v>
          </cell>
          <cell r="J32">
            <v>0</v>
          </cell>
          <cell r="K32">
            <v>2.95</v>
          </cell>
          <cell r="L32" t="str">
            <v>nvt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  <cell r="R32">
            <v>0</v>
          </cell>
          <cell r="S32">
            <v>0</v>
          </cell>
        </row>
        <row r="33">
          <cell r="D33" t="str">
            <v>Altra College Waterland</v>
          </cell>
          <cell r="E33" t="str">
            <v>bgg</v>
          </cell>
          <cell r="F33" t="str">
            <v>O.004</v>
          </cell>
          <cell r="G33" t="str">
            <v>serverruimte</v>
          </cell>
          <cell r="H33" t="str">
            <v>niet van toepassing</v>
          </cell>
          <cell r="I33" t="str">
            <v>linoleum</v>
          </cell>
          <cell r="J33">
            <v>0</v>
          </cell>
          <cell r="K33">
            <v>2.0299999999999998</v>
          </cell>
          <cell r="L33" t="str">
            <v>nvt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D34" t="str">
            <v>Altra College Waterland</v>
          </cell>
          <cell r="E34" t="str">
            <v>bgg</v>
          </cell>
          <cell r="F34" t="str">
            <v>O.005</v>
          </cell>
          <cell r="G34" t="str">
            <v>douche</v>
          </cell>
          <cell r="H34" t="str">
            <v>sanitaire ruimte (toilet-/doucheruimte)</v>
          </cell>
          <cell r="I34" t="str">
            <v>stuc/tegels</v>
          </cell>
          <cell r="J34">
            <v>1.93</v>
          </cell>
          <cell r="K34">
            <v>0</v>
          </cell>
          <cell r="L34">
            <v>4200</v>
          </cell>
          <cell r="M34">
            <v>104</v>
          </cell>
          <cell r="N34">
            <v>0</v>
          </cell>
          <cell r="O34">
            <v>200</v>
          </cell>
          <cell r="P34">
            <v>1.05</v>
          </cell>
          <cell r="Q34">
            <v>0</v>
          </cell>
          <cell r="R34">
            <v>0</v>
          </cell>
          <cell r="S34">
            <v>0</v>
          </cell>
        </row>
        <row r="35">
          <cell r="D35" t="str">
            <v>Altra College Waterland</v>
          </cell>
          <cell r="E35" t="str">
            <v>bgg</v>
          </cell>
          <cell r="F35" t="str">
            <v>O.006</v>
          </cell>
          <cell r="G35" t="str">
            <v>berging</v>
          </cell>
          <cell r="H35" t="str">
            <v>niet van toepassing</v>
          </cell>
          <cell r="I35" t="str">
            <v>linoleum</v>
          </cell>
          <cell r="J35">
            <v>0</v>
          </cell>
          <cell r="K35">
            <v>12.68</v>
          </cell>
          <cell r="L35" t="str">
            <v>nvt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</row>
        <row r="36">
          <cell r="D36" t="str">
            <v>Altra College Waterland</v>
          </cell>
          <cell r="E36" t="str">
            <v>bgg</v>
          </cell>
          <cell r="F36" t="str">
            <v>O.007</v>
          </cell>
          <cell r="G36" t="str">
            <v>berging</v>
          </cell>
          <cell r="H36" t="str">
            <v>niet van toepassing</v>
          </cell>
          <cell r="I36" t="str">
            <v>linoleum</v>
          </cell>
          <cell r="J36">
            <v>0</v>
          </cell>
          <cell r="K36">
            <v>15.78</v>
          </cell>
          <cell r="L36" t="str">
            <v>nvt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</row>
        <row r="37">
          <cell r="D37" t="str">
            <v>Altra College Waterland</v>
          </cell>
          <cell r="E37" t="str">
            <v>bgg</v>
          </cell>
          <cell r="F37" t="str">
            <v>O.008</v>
          </cell>
          <cell r="G37" t="str">
            <v>copy / printer</v>
          </cell>
          <cell r="H37" t="str">
            <v>entree, gang, hal, repro, kopieer, was/droogruimte</v>
          </cell>
          <cell r="I37" t="str">
            <v>linoleum</v>
          </cell>
          <cell r="J37">
            <v>4.49</v>
          </cell>
          <cell r="K37">
            <v>0</v>
          </cell>
          <cell r="L37">
            <v>3200</v>
          </cell>
          <cell r="M37">
            <v>103</v>
          </cell>
          <cell r="N37">
            <v>0</v>
          </cell>
          <cell r="O37">
            <v>200</v>
          </cell>
          <cell r="P37">
            <v>1</v>
          </cell>
          <cell r="Q37">
            <v>0</v>
          </cell>
          <cell r="R37">
            <v>0</v>
          </cell>
          <cell r="S37">
            <v>0</v>
          </cell>
        </row>
        <row r="38">
          <cell r="D38" t="str">
            <v>Altra College Waterland</v>
          </cell>
          <cell r="E38" t="str">
            <v>bgg</v>
          </cell>
          <cell r="F38" t="str">
            <v>O.009</v>
          </cell>
          <cell r="G38" t="str">
            <v>berging</v>
          </cell>
          <cell r="H38" t="str">
            <v>niet van toepassing</v>
          </cell>
          <cell r="I38" t="str">
            <v>linoleum</v>
          </cell>
          <cell r="J38">
            <v>0</v>
          </cell>
          <cell r="K38">
            <v>2.52</v>
          </cell>
          <cell r="L38" t="str">
            <v>nvt</v>
          </cell>
          <cell r="M38">
            <v>0</v>
          </cell>
          <cell r="N38">
            <v>0</v>
          </cell>
          <cell r="O38">
            <v>0</v>
          </cell>
          <cell r="P38">
            <v>1</v>
          </cell>
          <cell r="Q38">
            <v>0</v>
          </cell>
          <cell r="R38">
            <v>0</v>
          </cell>
          <cell r="S38">
            <v>0</v>
          </cell>
        </row>
        <row r="39">
          <cell r="D39" t="str">
            <v>Altra College Waterland</v>
          </cell>
          <cell r="E39" t="str">
            <v>bgg</v>
          </cell>
          <cell r="F39" t="str">
            <v>O.010</v>
          </cell>
          <cell r="G39" t="str">
            <v>stadsverwarming</v>
          </cell>
          <cell r="H39" t="str">
            <v>niet van toepassing</v>
          </cell>
          <cell r="I39" t="str">
            <v>stuc/tegels</v>
          </cell>
          <cell r="J39">
            <v>0</v>
          </cell>
          <cell r="K39">
            <v>4.5999999999999996</v>
          </cell>
          <cell r="L39" t="str">
            <v>nvt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0</v>
          </cell>
          <cell r="S39">
            <v>0</v>
          </cell>
        </row>
        <row r="40">
          <cell r="D40" t="str">
            <v>Altra College Waterland</v>
          </cell>
          <cell r="E40" t="str">
            <v>bgg</v>
          </cell>
          <cell r="F40" t="str">
            <v>O.011</v>
          </cell>
          <cell r="G40" t="str">
            <v>werkkast</v>
          </cell>
          <cell r="H40" t="str">
            <v>niet van toepassing</v>
          </cell>
          <cell r="I40" t="str">
            <v>linoleum</v>
          </cell>
          <cell r="J40">
            <v>0</v>
          </cell>
          <cell r="K40">
            <v>4.03</v>
          </cell>
          <cell r="L40" t="str">
            <v>nvt</v>
          </cell>
          <cell r="M40">
            <v>0</v>
          </cell>
          <cell r="N40">
            <v>0</v>
          </cell>
          <cell r="O40">
            <v>0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D41" t="str">
            <v>Altra College Waterland</v>
          </cell>
          <cell r="E41" t="str">
            <v>bgg</v>
          </cell>
          <cell r="F41" t="str">
            <v>O.012</v>
          </cell>
          <cell r="G41" t="str">
            <v>kantine</v>
          </cell>
          <cell r="H41" t="str">
            <v>kantine, restaurant</v>
          </cell>
          <cell r="I41" t="str">
            <v>linoleum</v>
          </cell>
          <cell r="J41">
            <v>102.65</v>
          </cell>
          <cell r="K41">
            <v>0</v>
          </cell>
          <cell r="L41">
            <v>11200</v>
          </cell>
          <cell r="M41">
            <v>105</v>
          </cell>
          <cell r="N41">
            <v>0</v>
          </cell>
          <cell r="O41">
            <v>200</v>
          </cell>
          <cell r="P41">
            <v>1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Altra College Waterland</v>
          </cell>
          <cell r="E42" t="str">
            <v>bgg</v>
          </cell>
          <cell r="F42" t="str">
            <v>O.013</v>
          </cell>
          <cell r="G42" t="str">
            <v>keuken</v>
          </cell>
          <cell r="H42" t="str">
            <v>keuken (School2Care)</v>
          </cell>
          <cell r="I42" t="str">
            <v>stuc/tegels</v>
          </cell>
          <cell r="J42">
            <v>72.63</v>
          </cell>
          <cell r="K42">
            <v>0</v>
          </cell>
          <cell r="L42">
            <v>17040</v>
          </cell>
          <cell r="M42" t="str">
            <v>nvt</v>
          </cell>
          <cell r="N42">
            <v>0</v>
          </cell>
          <cell r="O42">
            <v>40</v>
          </cell>
          <cell r="P42">
            <v>1</v>
          </cell>
          <cell r="Q42">
            <v>0</v>
          </cell>
          <cell r="R42">
            <v>0</v>
          </cell>
          <cell r="S42">
            <v>0</v>
          </cell>
        </row>
        <row r="43">
          <cell r="D43" t="str">
            <v>Altra College Waterland</v>
          </cell>
          <cell r="E43" t="str">
            <v>bgg</v>
          </cell>
          <cell r="F43" t="str">
            <v>O.014</v>
          </cell>
          <cell r="G43" t="str">
            <v>wasruimte</v>
          </cell>
          <cell r="H43" t="str">
            <v>sanitaire ruimte (toilet-/doucheruimte)</v>
          </cell>
          <cell r="I43" t="str">
            <v>linoleum</v>
          </cell>
          <cell r="J43">
            <v>4.16</v>
          </cell>
          <cell r="K43">
            <v>0</v>
          </cell>
          <cell r="L43">
            <v>4200</v>
          </cell>
          <cell r="M43">
            <v>104</v>
          </cell>
          <cell r="N43">
            <v>0</v>
          </cell>
          <cell r="O43">
            <v>200</v>
          </cell>
          <cell r="P43">
            <v>1.05</v>
          </cell>
          <cell r="Q43">
            <v>0</v>
          </cell>
          <cell r="R43">
            <v>0</v>
          </cell>
          <cell r="S43">
            <v>0</v>
          </cell>
        </row>
        <row r="44">
          <cell r="D44" t="str">
            <v>Altra College Waterland</v>
          </cell>
          <cell r="E44" t="str">
            <v>bgg</v>
          </cell>
          <cell r="F44" t="str">
            <v>O.015</v>
          </cell>
          <cell r="G44" t="str">
            <v>berging</v>
          </cell>
          <cell r="H44" t="str">
            <v>niet van toepassing</v>
          </cell>
          <cell r="I44" t="str">
            <v>linoleum</v>
          </cell>
          <cell r="J44">
            <v>0</v>
          </cell>
          <cell r="K44">
            <v>6.18</v>
          </cell>
          <cell r="L44" t="str">
            <v>nvt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</row>
        <row r="45">
          <cell r="D45" t="str">
            <v>Altra College Waterland</v>
          </cell>
          <cell r="E45" t="str">
            <v>bgg</v>
          </cell>
          <cell r="F45" t="str">
            <v>O.016</v>
          </cell>
          <cell r="G45" t="str">
            <v>zorgcoordinator</v>
          </cell>
          <cell r="H45" t="str">
            <v>administratieve -, personeels- en vergaderruimte</v>
          </cell>
          <cell r="I45" t="str">
            <v>linoleum</v>
          </cell>
          <cell r="J45">
            <v>26.39</v>
          </cell>
          <cell r="K45">
            <v>0</v>
          </cell>
          <cell r="L45">
            <v>1200</v>
          </cell>
          <cell r="M45">
            <v>101</v>
          </cell>
          <cell r="N45">
            <v>0</v>
          </cell>
          <cell r="O45">
            <v>200</v>
          </cell>
          <cell r="P45">
            <v>1</v>
          </cell>
          <cell r="Q45">
            <v>0</v>
          </cell>
          <cell r="R45">
            <v>0</v>
          </cell>
          <cell r="S45">
            <v>0</v>
          </cell>
        </row>
        <row r="46">
          <cell r="D46" t="str">
            <v>Altra College Waterland</v>
          </cell>
          <cell r="E46" t="str">
            <v>bgg</v>
          </cell>
          <cell r="F46" t="str">
            <v>O.017</v>
          </cell>
          <cell r="G46" t="str">
            <v>afzuiginstallatie</v>
          </cell>
          <cell r="H46" t="str">
            <v>niet van toepassing</v>
          </cell>
          <cell r="I46" t="str">
            <v>stuc/tegels</v>
          </cell>
          <cell r="J46">
            <v>0</v>
          </cell>
          <cell r="K46">
            <v>4.6500000000000004</v>
          </cell>
          <cell r="L46" t="str">
            <v>nvt</v>
          </cell>
          <cell r="M46">
            <v>0</v>
          </cell>
          <cell r="N46">
            <v>0</v>
          </cell>
          <cell r="O46">
            <v>0</v>
          </cell>
          <cell r="P46">
            <v>1</v>
          </cell>
          <cell r="Q46">
            <v>0</v>
          </cell>
          <cell r="R46">
            <v>0</v>
          </cell>
          <cell r="S46">
            <v>0</v>
          </cell>
        </row>
        <row r="47">
          <cell r="D47" t="str">
            <v>Altra College Waterland</v>
          </cell>
          <cell r="E47" t="str">
            <v>bgg</v>
          </cell>
          <cell r="F47" t="str">
            <v>P.001</v>
          </cell>
          <cell r="G47" t="str">
            <v>kantoor directie</v>
          </cell>
          <cell r="H47" t="str">
            <v>administratieve -, personeels- en vergaderruimte</v>
          </cell>
          <cell r="I47" t="str">
            <v>linoleum</v>
          </cell>
          <cell r="J47">
            <v>24.3</v>
          </cell>
          <cell r="K47">
            <v>0</v>
          </cell>
          <cell r="L47">
            <v>1200</v>
          </cell>
          <cell r="M47">
            <v>101</v>
          </cell>
          <cell r="N47">
            <v>0</v>
          </cell>
          <cell r="O47">
            <v>200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</row>
        <row r="48">
          <cell r="D48" t="str">
            <v>Altra College Waterland</v>
          </cell>
          <cell r="E48" t="str">
            <v>bgg</v>
          </cell>
          <cell r="F48" t="str">
            <v>P.002</v>
          </cell>
          <cell r="G48" t="str">
            <v>kantoor</v>
          </cell>
          <cell r="H48" t="str">
            <v>administratieve -, personeels- en vergaderruimte</v>
          </cell>
          <cell r="I48" t="str">
            <v>linoleum</v>
          </cell>
          <cell r="J48">
            <v>39.68</v>
          </cell>
          <cell r="K48">
            <v>0</v>
          </cell>
          <cell r="L48">
            <v>1200</v>
          </cell>
          <cell r="M48">
            <v>101</v>
          </cell>
          <cell r="N48">
            <v>0</v>
          </cell>
          <cell r="O48">
            <v>200</v>
          </cell>
          <cell r="P48">
            <v>1</v>
          </cell>
          <cell r="Q48">
            <v>0</v>
          </cell>
          <cell r="R48">
            <v>0</v>
          </cell>
          <cell r="S48">
            <v>0</v>
          </cell>
        </row>
        <row r="49">
          <cell r="D49" t="str">
            <v>Altra College Waterland</v>
          </cell>
          <cell r="E49" t="str">
            <v>bgg</v>
          </cell>
          <cell r="F49" t="str">
            <v>P.003</v>
          </cell>
          <cell r="G49" t="str">
            <v>spreekkamer</v>
          </cell>
          <cell r="H49" t="str">
            <v>administratieve -, personeels- en vergaderruimte</v>
          </cell>
          <cell r="I49" t="str">
            <v>linoleum</v>
          </cell>
          <cell r="J49">
            <v>17</v>
          </cell>
          <cell r="K49">
            <v>0</v>
          </cell>
          <cell r="L49">
            <v>1200</v>
          </cell>
          <cell r="M49">
            <v>101</v>
          </cell>
          <cell r="N49">
            <v>0</v>
          </cell>
          <cell r="O49">
            <v>200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D50" t="str">
            <v>Altra College Waterland</v>
          </cell>
          <cell r="E50" t="str">
            <v>bgg</v>
          </cell>
          <cell r="F50" t="str">
            <v>P.004</v>
          </cell>
          <cell r="G50" t="str">
            <v>spreekkamer</v>
          </cell>
          <cell r="H50" t="str">
            <v>administratieve -, personeels- en vergaderruimte</v>
          </cell>
          <cell r="I50" t="str">
            <v>linoleum</v>
          </cell>
          <cell r="J50">
            <v>13.73</v>
          </cell>
          <cell r="K50">
            <v>0</v>
          </cell>
          <cell r="L50">
            <v>1200</v>
          </cell>
          <cell r="M50">
            <v>101</v>
          </cell>
          <cell r="N50">
            <v>0</v>
          </cell>
          <cell r="O50">
            <v>200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</row>
        <row r="51">
          <cell r="D51" t="str">
            <v>Altra College Waterland</v>
          </cell>
          <cell r="E51" t="str">
            <v>bgg</v>
          </cell>
          <cell r="F51" t="str">
            <v>P.005</v>
          </cell>
          <cell r="G51" t="str">
            <v>adminstratie/concierge</v>
          </cell>
          <cell r="H51" t="str">
            <v>administratieve -, personeels- en vergaderruimte</v>
          </cell>
          <cell r="I51" t="str">
            <v>linoleum</v>
          </cell>
          <cell r="J51">
            <v>26.83</v>
          </cell>
          <cell r="K51">
            <v>0</v>
          </cell>
          <cell r="L51">
            <v>1200</v>
          </cell>
          <cell r="M51">
            <v>101</v>
          </cell>
          <cell r="N51">
            <v>0</v>
          </cell>
          <cell r="O51">
            <v>200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</row>
        <row r="52">
          <cell r="D52" t="str">
            <v>Altra College Waterland</v>
          </cell>
          <cell r="E52" t="str">
            <v>bgg</v>
          </cell>
          <cell r="F52" t="str">
            <v>P.006</v>
          </cell>
          <cell r="G52" t="str">
            <v>teamkamer</v>
          </cell>
          <cell r="H52" t="str">
            <v>administratieve -, personeels- en vergaderruimte</v>
          </cell>
          <cell r="I52" t="str">
            <v>linoleum</v>
          </cell>
          <cell r="J52">
            <v>45.71</v>
          </cell>
          <cell r="K52">
            <v>0</v>
          </cell>
          <cell r="L52">
            <v>1200</v>
          </cell>
          <cell r="M52">
            <v>101</v>
          </cell>
          <cell r="N52">
            <v>0</v>
          </cell>
          <cell r="O52">
            <v>200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</row>
        <row r="53">
          <cell r="D53" t="str">
            <v>Altra College Waterland</v>
          </cell>
          <cell r="E53" t="str">
            <v>bgg</v>
          </cell>
          <cell r="F53" t="str">
            <v>T.001</v>
          </cell>
          <cell r="G53" t="str">
            <v>toiletten</v>
          </cell>
          <cell r="H53" t="str">
            <v>sanitaire ruimte (toilet-/doucheruimte)</v>
          </cell>
          <cell r="I53" t="str">
            <v>linoleum</v>
          </cell>
          <cell r="J53">
            <v>7.05</v>
          </cell>
          <cell r="K53">
            <v>0</v>
          </cell>
          <cell r="L53">
            <v>4200</v>
          </cell>
          <cell r="M53">
            <v>104</v>
          </cell>
          <cell r="N53">
            <v>0</v>
          </cell>
          <cell r="O53">
            <v>200</v>
          </cell>
          <cell r="P53">
            <v>1.05</v>
          </cell>
          <cell r="Q53">
            <v>0</v>
          </cell>
          <cell r="R53">
            <v>0</v>
          </cell>
          <cell r="S53">
            <v>0</v>
          </cell>
        </row>
        <row r="54">
          <cell r="D54" t="str">
            <v>Altra College Waterland</v>
          </cell>
          <cell r="E54" t="str">
            <v>bgg</v>
          </cell>
          <cell r="F54" t="str">
            <v>T.002</v>
          </cell>
          <cell r="G54" t="str">
            <v>toiletten</v>
          </cell>
          <cell r="H54" t="str">
            <v>sanitaire ruimte (toilet-/doucheruimte)</v>
          </cell>
          <cell r="I54" t="str">
            <v>stuc/tegels</v>
          </cell>
          <cell r="J54">
            <v>11.09</v>
          </cell>
          <cell r="K54">
            <v>0</v>
          </cell>
          <cell r="L54">
            <v>4200</v>
          </cell>
          <cell r="M54">
            <v>104</v>
          </cell>
          <cell r="N54">
            <v>0</v>
          </cell>
          <cell r="O54">
            <v>200</v>
          </cell>
          <cell r="P54">
            <v>1.05</v>
          </cell>
          <cell r="Q54">
            <v>0</v>
          </cell>
          <cell r="R54">
            <v>0</v>
          </cell>
          <cell r="S54">
            <v>0</v>
          </cell>
        </row>
        <row r="55">
          <cell r="D55" t="str">
            <v>Altra College Waterland</v>
          </cell>
          <cell r="E55" t="str">
            <v>bgg</v>
          </cell>
          <cell r="F55" t="str">
            <v>T.003</v>
          </cell>
          <cell r="G55" t="str">
            <v>miva toilet</v>
          </cell>
          <cell r="H55" t="str">
            <v>sanitaire ruimte (toilet-/doucheruimte)</v>
          </cell>
          <cell r="I55" t="str">
            <v>steen</v>
          </cell>
          <cell r="J55">
            <v>3.96</v>
          </cell>
          <cell r="K55">
            <v>0</v>
          </cell>
          <cell r="L55">
            <v>4200</v>
          </cell>
          <cell r="M55">
            <v>104</v>
          </cell>
          <cell r="N55">
            <v>0</v>
          </cell>
          <cell r="O55">
            <v>200</v>
          </cell>
          <cell r="P55">
            <v>1.05</v>
          </cell>
          <cell r="Q55">
            <v>0</v>
          </cell>
          <cell r="R55">
            <v>0</v>
          </cell>
          <cell r="S55">
            <v>0</v>
          </cell>
        </row>
        <row r="56">
          <cell r="D56" t="str">
            <v>Altra College Waterland</v>
          </cell>
          <cell r="E56" t="str">
            <v>bgg</v>
          </cell>
          <cell r="F56" t="str">
            <v>T.004</v>
          </cell>
          <cell r="G56" t="str">
            <v>toilet</v>
          </cell>
          <cell r="H56" t="str">
            <v>sanitaire ruimte (toilet-/doucheruimte)</v>
          </cell>
          <cell r="I56" t="str">
            <v>stuc/tegels</v>
          </cell>
          <cell r="J56">
            <v>2.84</v>
          </cell>
          <cell r="K56">
            <v>0</v>
          </cell>
          <cell r="L56">
            <v>4200</v>
          </cell>
          <cell r="M56">
            <v>104</v>
          </cell>
          <cell r="N56">
            <v>0</v>
          </cell>
          <cell r="O56">
            <v>200</v>
          </cell>
          <cell r="P56">
            <v>1.05</v>
          </cell>
          <cell r="Q56">
            <v>0</v>
          </cell>
          <cell r="R56">
            <v>0</v>
          </cell>
          <cell r="S56">
            <v>0</v>
          </cell>
        </row>
        <row r="57">
          <cell r="D57" t="str">
            <v>Altra College Waterland</v>
          </cell>
          <cell r="E57" t="str">
            <v>bgg</v>
          </cell>
          <cell r="F57" t="str">
            <v>T.005</v>
          </cell>
          <cell r="G57" t="str">
            <v>toilet</v>
          </cell>
          <cell r="H57" t="str">
            <v>sanitaire ruimte (toilet-/doucheruimte)</v>
          </cell>
          <cell r="I57" t="str">
            <v>stuc/tegels</v>
          </cell>
          <cell r="J57">
            <v>2.09</v>
          </cell>
          <cell r="K57">
            <v>0</v>
          </cell>
          <cell r="L57">
            <v>4200</v>
          </cell>
          <cell r="M57">
            <v>104</v>
          </cell>
          <cell r="N57">
            <v>0</v>
          </cell>
          <cell r="O57">
            <v>200</v>
          </cell>
          <cell r="P57">
            <v>1.05</v>
          </cell>
          <cell r="Q57">
            <v>0</v>
          </cell>
          <cell r="R57">
            <v>0</v>
          </cell>
          <cell r="S57">
            <v>0</v>
          </cell>
        </row>
        <row r="58">
          <cell r="D58" t="str">
            <v>Altra College Waterland</v>
          </cell>
          <cell r="E58" t="str">
            <v>bgg</v>
          </cell>
          <cell r="F58" t="str">
            <v>T.006</v>
          </cell>
          <cell r="G58" t="str">
            <v>toilet</v>
          </cell>
          <cell r="H58" t="str">
            <v>sanitaire ruimte (toilet-/doucheruimte)</v>
          </cell>
          <cell r="I58" t="str">
            <v>stuc/tegels</v>
          </cell>
          <cell r="J58">
            <v>2.09</v>
          </cell>
          <cell r="K58">
            <v>0</v>
          </cell>
          <cell r="L58">
            <v>4200</v>
          </cell>
          <cell r="M58">
            <v>104</v>
          </cell>
          <cell r="N58">
            <v>0</v>
          </cell>
          <cell r="O58">
            <v>200</v>
          </cell>
          <cell r="P58">
            <v>1.05</v>
          </cell>
          <cell r="Q58">
            <v>0</v>
          </cell>
          <cell r="R58">
            <v>0</v>
          </cell>
          <cell r="S58">
            <v>0</v>
          </cell>
        </row>
        <row r="59">
          <cell r="D59" t="str">
            <v>Altra College Waterland</v>
          </cell>
          <cell r="E59" t="str">
            <v>bgg</v>
          </cell>
          <cell r="F59" t="str">
            <v>T.007</v>
          </cell>
          <cell r="G59" t="str">
            <v>toilet</v>
          </cell>
          <cell r="H59" t="str">
            <v>sanitaire ruimte (toilet-/doucheruimte)</v>
          </cell>
          <cell r="I59" t="str">
            <v>stuc/tegels</v>
          </cell>
          <cell r="J59">
            <v>2.09</v>
          </cell>
          <cell r="K59">
            <v>0</v>
          </cell>
          <cell r="L59">
            <v>4200</v>
          </cell>
          <cell r="M59">
            <v>104</v>
          </cell>
          <cell r="N59">
            <v>0</v>
          </cell>
          <cell r="O59">
            <v>200</v>
          </cell>
          <cell r="P59">
            <v>1.05</v>
          </cell>
          <cell r="Q59">
            <v>0</v>
          </cell>
          <cell r="R59">
            <v>0</v>
          </cell>
          <cell r="S59">
            <v>0</v>
          </cell>
        </row>
        <row r="60">
          <cell r="D60" t="str">
            <v>Altra College Waterland</v>
          </cell>
          <cell r="E60" t="str">
            <v>bgg</v>
          </cell>
          <cell r="F60" t="str">
            <v>TR.001</v>
          </cell>
          <cell r="G60" t="str">
            <v>trappenhuis</v>
          </cell>
          <cell r="H60" t="str">
            <v>trappenhuis</v>
          </cell>
          <cell r="I60" t="str">
            <v>linoleum</v>
          </cell>
          <cell r="J60">
            <v>6.5549999999999997</v>
          </cell>
          <cell r="K60">
            <v>0</v>
          </cell>
          <cell r="L60">
            <v>9200</v>
          </cell>
          <cell r="M60">
            <v>109</v>
          </cell>
          <cell r="N60">
            <v>0</v>
          </cell>
          <cell r="O60">
            <v>200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</row>
        <row r="61">
          <cell r="D61" t="str">
            <v>Altra College Waterland</v>
          </cell>
          <cell r="E61" t="str">
            <v>bgg</v>
          </cell>
          <cell r="F61" t="str">
            <v>TR.002</v>
          </cell>
          <cell r="G61" t="str">
            <v>trappenhuis</v>
          </cell>
          <cell r="H61" t="str">
            <v>trappenhuis</v>
          </cell>
          <cell r="I61" t="str">
            <v>linoleum</v>
          </cell>
          <cell r="J61">
            <v>2.5554999999999999</v>
          </cell>
          <cell r="K61">
            <v>0</v>
          </cell>
          <cell r="L61">
            <v>9200</v>
          </cell>
          <cell r="M61">
            <v>109</v>
          </cell>
          <cell r="N61">
            <v>0</v>
          </cell>
          <cell r="O61">
            <v>200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</row>
        <row r="62">
          <cell r="D62" t="str">
            <v>Altra College Waterland</v>
          </cell>
          <cell r="E62" t="str">
            <v>bgg</v>
          </cell>
          <cell r="F62" t="str">
            <v>TR.003</v>
          </cell>
          <cell r="G62" t="str">
            <v>trappenhuis</v>
          </cell>
          <cell r="H62" t="str">
            <v>trappenhuis</v>
          </cell>
          <cell r="I62" t="str">
            <v>linoleum</v>
          </cell>
          <cell r="J62">
            <v>5.9089999999999998</v>
          </cell>
          <cell r="K62">
            <v>0</v>
          </cell>
          <cell r="L62">
            <v>9200</v>
          </cell>
          <cell r="M62">
            <v>109</v>
          </cell>
          <cell r="N62">
            <v>0</v>
          </cell>
          <cell r="O62">
            <v>200</v>
          </cell>
          <cell r="P62">
            <v>1</v>
          </cell>
          <cell r="Q62">
            <v>0</v>
          </cell>
          <cell r="R62">
            <v>0</v>
          </cell>
          <cell r="S62">
            <v>0</v>
          </cell>
        </row>
        <row r="63">
          <cell r="D63" t="str">
            <v>Altra College Waterland</v>
          </cell>
          <cell r="E63" t="str">
            <v>bgg</v>
          </cell>
          <cell r="F63" t="str">
            <v>TR.004</v>
          </cell>
          <cell r="G63" t="str">
            <v>trappenhuis</v>
          </cell>
          <cell r="H63" t="str">
            <v>trappenhuis</v>
          </cell>
          <cell r="I63" t="str">
            <v>linoleum</v>
          </cell>
          <cell r="J63">
            <v>2.4889999999999999</v>
          </cell>
          <cell r="K63">
            <v>0</v>
          </cell>
          <cell r="L63">
            <v>9200</v>
          </cell>
          <cell r="M63">
            <v>109</v>
          </cell>
          <cell r="N63">
            <v>0</v>
          </cell>
          <cell r="O63">
            <v>200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</row>
        <row r="64">
          <cell r="D64" t="str">
            <v>Altra College Waterland</v>
          </cell>
          <cell r="E64" t="str">
            <v>bgg</v>
          </cell>
          <cell r="F64" t="str">
            <v>TR.005</v>
          </cell>
          <cell r="G64" t="str">
            <v>trappenhuis</v>
          </cell>
          <cell r="H64" t="str">
            <v>trappenhuis</v>
          </cell>
          <cell r="I64" t="str">
            <v>linoleum</v>
          </cell>
          <cell r="J64">
            <v>5.2060000000000004</v>
          </cell>
          <cell r="K64">
            <v>0</v>
          </cell>
          <cell r="L64">
            <v>9200</v>
          </cell>
          <cell r="M64">
            <v>109</v>
          </cell>
          <cell r="N64">
            <v>0</v>
          </cell>
          <cell r="O64">
            <v>200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</row>
        <row r="65">
          <cell r="D65" t="str">
            <v>Altra College Centrum (7)</v>
          </cell>
          <cell r="E65" t="str">
            <v>kelder</v>
          </cell>
          <cell r="F65" t="str">
            <v>- 0.01</v>
          </cell>
          <cell r="G65" t="str">
            <v>nooduitgang</v>
          </cell>
          <cell r="H65" t="str">
            <v>niet van toepassing</v>
          </cell>
          <cell r="I65" t="str">
            <v>linoleum</v>
          </cell>
          <cell r="J65">
            <v>0</v>
          </cell>
          <cell r="K65">
            <v>6.24</v>
          </cell>
          <cell r="L65" t="str">
            <v>nvt</v>
          </cell>
          <cell r="M65">
            <v>0</v>
          </cell>
          <cell r="N65">
            <v>0</v>
          </cell>
          <cell r="O65">
            <v>0</v>
          </cell>
          <cell r="P65">
            <v>1</v>
          </cell>
          <cell r="Q65">
            <v>0</v>
          </cell>
          <cell r="R65">
            <v>0</v>
          </cell>
          <cell r="S65">
            <v>0</v>
          </cell>
        </row>
        <row r="66">
          <cell r="D66" t="str">
            <v>Altra College Centrum (7)</v>
          </cell>
          <cell r="E66" t="str">
            <v>kelder</v>
          </cell>
          <cell r="F66" t="str">
            <v>- 0.01</v>
          </cell>
          <cell r="G66" t="str">
            <v>berging gymtoestellen</v>
          </cell>
          <cell r="H66" t="str">
            <v>gymzaal (berging)</v>
          </cell>
          <cell r="I66" t="str">
            <v>linoleum</v>
          </cell>
          <cell r="J66">
            <v>34.74</v>
          </cell>
          <cell r="K66">
            <v>0</v>
          </cell>
          <cell r="L66">
            <v>14040</v>
          </cell>
          <cell r="M66">
            <v>108</v>
          </cell>
          <cell r="N66">
            <v>0</v>
          </cell>
          <cell r="O66">
            <v>40</v>
          </cell>
          <cell r="P66">
            <v>1</v>
          </cell>
          <cell r="Q66">
            <v>0</v>
          </cell>
          <cell r="R66">
            <v>0</v>
          </cell>
          <cell r="S66">
            <v>0</v>
          </cell>
        </row>
        <row r="67">
          <cell r="D67" t="str">
            <v>Altra College Centrum (7)</v>
          </cell>
          <cell r="E67" t="str">
            <v>kelder</v>
          </cell>
          <cell r="F67" t="str">
            <v>- 0.02</v>
          </cell>
          <cell r="G67" t="str">
            <v>gymzaal</v>
          </cell>
          <cell r="H67" t="str">
            <v>gymzaal</v>
          </cell>
          <cell r="I67" t="str">
            <v>sportvloer</v>
          </cell>
          <cell r="J67">
            <v>252.9</v>
          </cell>
          <cell r="K67">
            <v>0</v>
          </cell>
          <cell r="L67">
            <v>14200</v>
          </cell>
          <cell r="M67">
            <v>108</v>
          </cell>
          <cell r="N67">
            <v>0</v>
          </cell>
          <cell r="O67">
            <v>200</v>
          </cell>
          <cell r="P67">
            <v>1</v>
          </cell>
          <cell r="Q67">
            <v>0</v>
          </cell>
          <cell r="R67">
            <v>0</v>
          </cell>
          <cell r="S67">
            <v>0</v>
          </cell>
        </row>
        <row r="68">
          <cell r="D68" t="str">
            <v>Altra College Centrum (7)</v>
          </cell>
          <cell r="E68" t="str">
            <v>kelder</v>
          </cell>
          <cell r="F68" t="str">
            <v>- 0.03</v>
          </cell>
          <cell r="G68" t="str">
            <v>voorportaal</v>
          </cell>
          <cell r="H68" t="str">
            <v>entree, gang, hal, repro, kopieer, was/droogruimte</v>
          </cell>
          <cell r="I68" t="str">
            <v>linoleum</v>
          </cell>
          <cell r="J68">
            <v>2.4</v>
          </cell>
          <cell r="K68">
            <v>0</v>
          </cell>
          <cell r="L68">
            <v>3200</v>
          </cell>
          <cell r="M68">
            <v>103</v>
          </cell>
          <cell r="N68">
            <v>0</v>
          </cell>
          <cell r="O68">
            <v>200</v>
          </cell>
          <cell r="P68">
            <v>1</v>
          </cell>
          <cell r="Q68">
            <v>0</v>
          </cell>
          <cell r="R68">
            <v>0</v>
          </cell>
          <cell r="S68">
            <v>0</v>
          </cell>
        </row>
        <row r="69">
          <cell r="D69" t="str">
            <v>Altra College Centrum (7)</v>
          </cell>
          <cell r="E69" t="str">
            <v>kelder</v>
          </cell>
          <cell r="F69" t="str">
            <v>- 0.04</v>
          </cell>
          <cell r="G69" t="str">
            <v>toilet</v>
          </cell>
          <cell r="H69" t="str">
            <v>sanitaire ruimte (toilet-/doucheruimte)</v>
          </cell>
          <cell r="I69" t="str">
            <v>stuc/tegels</v>
          </cell>
          <cell r="J69">
            <v>1.96</v>
          </cell>
          <cell r="K69">
            <v>0</v>
          </cell>
          <cell r="L69">
            <v>4200</v>
          </cell>
          <cell r="M69">
            <v>104</v>
          </cell>
          <cell r="N69">
            <v>0</v>
          </cell>
          <cell r="O69">
            <v>200</v>
          </cell>
          <cell r="P69">
            <v>1.05</v>
          </cell>
          <cell r="Q69">
            <v>0</v>
          </cell>
          <cell r="R69">
            <v>0</v>
          </cell>
          <cell r="S69">
            <v>0</v>
          </cell>
        </row>
        <row r="70">
          <cell r="D70" t="str">
            <v>Altra College Centrum (7)</v>
          </cell>
          <cell r="E70" t="str">
            <v>kelder</v>
          </cell>
          <cell r="F70" t="str">
            <v>- 0.05 A</v>
          </cell>
          <cell r="G70" t="str">
            <v>douche-ruimte</v>
          </cell>
          <cell r="H70" t="str">
            <v>sanitaire ruimte (toilet-/doucheruimte)</v>
          </cell>
          <cell r="I70" t="str">
            <v>stuc/tegels</v>
          </cell>
          <cell r="J70">
            <v>3.1</v>
          </cell>
          <cell r="K70">
            <v>0</v>
          </cell>
          <cell r="L70">
            <v>4200</v>
          </cell>
          <cell r="M70">
            <v>104</v>
          </cell>
          <cell r="N70">
            <v>0</v>
          </cell>
          <cell r="O70">
            <v>200</v>
          </cell>
          <cell r="P70">
            <v>1.05</v>
          </cell>
          <cell r="Q70">
            <v>0</v>
          </cell>
          <cell r="R70">
            <v>0</v>
          </cell>
          <cell r="S70">
            <v>0</v>
          </cell>
        </row>
        <row r="71">
          <cell r="D71" t="str">
            <v>Altra College Centrum (7)</v>
          </cell>
          <cell r="E71" t="str">
            <v>kelder</v>
          </cell>
          <cell r="F71" t="str">
            <v>- 0.05</v>
          </cell>
          <cell r="G71" t="str">
            <v>ruimte docent / kantoor</v>
          </cell>
          <cell r="H71" t="str">
            <v>administratieve -, personeels- en vergaderruimte</v>
          </cell>
          <cell r="I71" t="str">
            <v>linoleum</v>
          </cell>
          <cell r="J71">
            <v>5.79</v>
          </cell>
          <cell r="K71">
            <v>0</v>
          </cell>
          <cell r="L71">
            <v>1200</v>
          </cell>
          <cell r="M71">
            <v>101</v>
          </cell>
          <cell r="N71">
            <v>0</v>
          </cell>
          <cell r="O71">
            <v>200</v>
          </cell>
          <cell r="P71">
            <v>1</v>
          </cell>
          <cell r="Q71">
            <v>0</v>
          </cell>
          <cell r="R71">
            <v>0</v>
          </cell>
          <cell r="S71">
            <v>0</v>
          </cell>
        </row>
        <row r="72">
          <cell r="D72" t="str">
            <v>Altra College Centrum (7)</v>
          </cell>
          <cell r="E72" t="str">
            <v>kelder</v>
          </cell>
          <cell r="F72" t="str">
            <v>- 0.06</v>
          </cell>
          <cell r="G72" t="str">
            <v>doucheruimte / toilet</v>
          </cell>
          <cell r="H72" t="str">
            <v>sanitaire ruimte (toilet-/doucheruimte)</v>
          </cell>
          <cell r="I72" t="str">
            <v>stuc/tegels</v>
          </cell>
          <cell r="J72">
            <v>24.71</v>
          </cell>
          <cell r="K72">
            <v>0</v>
          </cell>
          <cell r="L72">
            <v>4200</v>
          </cell>
          <cell r="M72">
            <v>104</v>
          </cell>
          <cell r="N72">
            <v>0</v>
          </cell>
          <cell r="O72">
            <v>200</v>
          </cell>
          <cell r="P72">
            <v>1.05</v>
          </cell>
          <cell r="Q72">
            <v>0</v>
          </cell>
          <cell r="R72">
            <v>0</v>
          </cell>
          <cell r="S72">
            <v>0</v>
          </cell>
        </row>
        <row r="73">
          <cell r="D73" t="str">
            <v>Altra College Centrum (7)</v>
          </cell>
          <cell r="E73" t="str">
            <v>kelder</v>
          </cell>
          <cell r="F73" t="str">
            <v>- 0.07</v>
          </cell>
          <cell r="G73" t="str">
            <v>vooruimte toilet</v>
          </cell>
          <cell r="H73" t="str">
            <v>sanitaire ruimte (toilet-/doucheruimte)</v>
          </cell>
          <cell r="I73" t="str">
            <v>stuc/tegels</v>
          </cell>
          <cell r="J73">
            <v>2.33</v>
          </cell>
          <cell r="K73">
            <v>0</v>
          </cell>
          <cell r="L73">
            <v>4200</v>
          </cell>
          <cell r="M73">
            <v>104</v>
          </cell>
          <cell r="N73">
            <v>0</v>
          </cell>
          <cell r="O73">
            <v>200</v>
          </cell>
          <cell r="P73">
            <v>1.05</v>
          </cell>
          <cell r="Q73">
            <v>0</v>
          </cell>
          <cell r="R73">
            <v>0</v>
          </cell>
          <cell r="S73">
            <v>0</v>
          </cell>
        </row>
        <row r="74">
          <cell r="D74" t="str">
            <v>Altra College Centrum (7)</v>
          </cell>
          <cell r="E74" t="str">
            <v>kelder</v>
          </cell>
          <cell r="F74" t="str">
            <v>- 0.08</v>
          </cell>
          <cell r="G74" t="str">
            <v>toilet dames</v>
          </cell>
          <cell r="H74" t="str">
            <v>sanitaire ruimte (toilet-/doucheruimte)</v>
          </cell>
          <cell r="I74" t="str">
            <v>stuc/tegels</v>
          </cell>
          <cell r="J74">
            <v>1.85</v>
          </cell>
          <cell r="K74">
            <v>0</v>
          </cell>
          <cell r="L74">
            <v>4200</v>
          </cell>
          <cell r="M74">
            <v>104</v>
          </cell>
          <cell r="N74">
            <v>0</v>
          </cell>
          <cell r="O74">
            <v>200</v>
          </cell>
          <cell r="P74">
            <v>1.05</v>
          </cell>
          <cell r="Q74">
            <v>0</v>
          </cell>
          <cell r="R74">
            <v>0</v>
          </cell>
          <cell r="S74">
            <v>0</v>
          </cell>
        </row>
        <row r="75">
          <cell r="D75" t="str">
            <v>Altra College Centrum (7)</v>
          </cell>
          <cell r="E75" t="str">
            <v>kelder</v>
          </cell>
          <cell r="F75" t="str">
            <v>- 0.09</v>
          </cell>
          <cell r="G75" t="str">
            <v>kleedruimte</v>
          </cell>
          <cell r="H75" t="str">
            <v>kleedruimten</v>
          </cell>
          <cell r="I75" t="str">
            <v>linoleum</v>
          </cell>
          <cell r="J75">
            <v>15.77</v>
          </cell>
          <cell r="K75">
            <v>0</v>
          </cell>
          <cell r="L75">
            <v>13200</v>
          </cell>
          <cell r="M75">
            <v>103</v>
          </cell>
          <cell r="N75">
            <v>0</v>
          </cell>
          <cell r="O75">
            <v>200</v>
          </cell>
          <cell r="P75">
            <v>1</v>
          </cell>
          <cell r="Q75">
            <v>0</v>
          </cell>
          <cell r="R75">
            <v>0</v>
          </cell>
          <cell r="S75">
            <v>0</v>
          </cell>
        </row>
        <row r="76">
          <cell r="D76" t="str">
            <v>Altra College Centrum (7)</v>
          </cell>
          <cell r="E76" t="str">
            <v>kelder</v>
          </cell>
          <cell r="F76" t="str">
            <v>- 0.09A</v>
          </cell>
          <cell r="G76" t="str">
            <v>douche</v>
          </cell>
          <cell r="H76" t="str">
            <v>sanitaire ruimte (toilet-/doucheruimte)</v>
          </cell>
          <cell r="I76" t="str">
            <v>linoleum</v>
          </cell>
          <cell r="J76">
            <v>10.41</v>
          </cell>
          <cell r="K76">
            <v>0</v>
          </cell>
          <cell r="L76">
            <v>4200</v>
          </cell>
          <cell r="M76">
            <v>104</v>
          </cell>
          <cell r="N76">
            <v>0</v>
          </cell>
          <cell r="O76">
            <v>200</v>
          </cell>
          <cell r="P76">
            <v>1.05</v>
          </cell>
          <cell r="Q76">
            <v>0</v>
          </cell>
          <cell r="R76">
            <v>0</v>
          </cell>
          <cell r="S76">
            <v>0</v>
          </cell>
        </row>
        <row r="77">
          <cell r="D77" t="str">
            <v>Altra College Centrum (7)</v>
          </cell>
          <cell r="E77" t="str">
            <v>kelder</v>
          </cell>
          <cell r="F77" t="str">
            <v>- 0.10 A</v>
          </cell>
          <cell r="G77" t="str">
            <v>verkeersruimte</v>
          </cell>
          <cell r="H77" t="str">
            <v>entree, gang, hal, repro, kopieer, was/droogruimte</v>
          </cell>
          <cell r="I77" t="str">
            <v>linoleum</v>
          </cell>
          <cell r="J77">
            <v>73.459999999999994</v>
          </cell>
          <cell r="K77">
            <v>0</v>
          </cell>
          <cell r="L77">
            <v>3200</v>
          </cell>
          <cell r="M77">
            <v>103</v>
          </cell>
          <cell r="N77">
            <v>0</v>
          </cell>
          <cell r="O77">
            <v>200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</row>
        <row r="78">
          <cell r="D78" t="str">
            <v>Altra College Centrum (7)</v>
          </cell>
          <cell r="E78" t="str">
            <v>kelder</v>
          </cell>
          <cell r="F78" t="str">
            <v>- 0.10</v>
          </cell>
          <cell r="G78" t="str">
            <v>flexibele ruimte (nu muziek)</v>
          </cell>
          <cell r="H78" t="str">
            <v>administratieve -, personeels- en vergaderruimte</v>
          </cell>
          <cell r="I78" t="str">
            <v>linoleum</v>
          </cell>
          <cell r="J78">
            <v>43.25</v>
          </cell>
          <cell r="K78">
            <v>0</v>
          </cell>
          <cell r="L78">
            <v>1200</v>
          </cell>
          <cell r="M78">
            <v>101</v>
          </cell>
          <cell r="N78">
            <v>0</v>
          </cell>
          <cell r="O78">
            <v>200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</row>
        <row r="79">
          <cell r="D79" t="str">
            <v>Altra College Centrum (7)</v>
          </cell>
          <cell r="E79" t="str">
            <v>kelder</v>
          </cell>
          <cell r="F79" t="str">
            <v>- 0.11</v>
          </cell>
          <cell r="G79" t="str">
            <v>fiestenstalling leerlingen</v>
          </cell>
          <cell r="H79" t="str">
            <v>niet van toepassing</v>
          </cell>
          <cell r="I79" t="str">
            <v>linoleum</v>
          </cell>
          <cell r="J79">
            <v>0</v>
          </cell>
          <cell r="K79">
            <v>38.79</v>
          </cell>
          <cell r="L79" t="str">
            <v>nvt</v>
          </cell>
          <cell r="M79">
            <v>0</v>
          </cell>
          <cell r="N79">
            <v>0</v>
          </cell>
          <cell r="O79">
            <v>0</v>
          </cell>
          <cell r="P79">
            <v>1</v>
          </cell>
          <cell r="Q79">
            <v>0</v>
          </cell>
          <cell r="R79">
            <v>0</v>
          </cell>
          <cell r="S79">
            <v>0</v>
          </cell>
        </row>
        <row r="80">
          <cell r="D80" t="str">
            <v>Altra College Centrum (7)</v>
          </cell>
          <cell r="E80" t="str">
            <v>kelder</v>
          </cell>
          <cell r="F80" t="str">
            <v>- 0.12</v>
          </cell>
          <cell r="G80" t="str">
            <v>werkkast / wasruimte</v>
          </cell>
          <cell r="H80" t="str">
            <v>niet van toepassing</v>
          </cell>
          <cell r="I80" t="str">
            <v>linoleum</v>
          </cell>
          <cell r="J80">
            <v>0</v>
          </cell>
          <cell r="K80">
            <v>5.39</v>
          </cell>
          <cell r="L80" t="str">
            <v>nvt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0</v>
          </cell>
          <cell r="S80">
            <v>0</v>
          </cell>
        </row>
        <row r="81">
          <cell r="D81" t="str">
            <v>Altra College Centrum (7)</v>
          </cell>
          <cell r="E81" t="str">
            <v>kelder</v>
          </cell>
          <cell r="F81" t="str">
            <v>- 0.13</v>
          </cell>
          <cell r="G81" t="str">
            <v>opslag administratie</v>
          </cell>
          <cell r="H81" t="str">
            <v>niet van toepassing</v>
          </cell>
          <cell r="I81" t="str">
            <v>linoleum</v>
          </cell>
          <cell r="J81">
            <v>0</v>
          </cell>
          <cell r="K81">
            <v>9.89</v>
          </cell>
          <cell r="L81" t="str">
            <v>nvt</v>
          </cell>
          <cell r="M81">
            <v>0</v>
          </cell>
          <cell r="N81">
            <v>0</v>
          </cell>
          <cell r="O81">
            <v>0</v>
          </cell>
          <cell r="P81">
            <v>1</v>
          </cell>
          <cell r="Q81">
            <v>0</v>
          </cell>
          <cell r="R81">
            <v>0</v>
          </cell>
          <cell r="S81">
            <v>0</v>
          </cell>
        </row>
        <row r="82">
          <cell r="D82" t="str">
            <v>Altra College Centrum (7)</v>
          </cell>
          <cell r="E82" t="str">
            <v>kelder</v>
          </cell>
          <cell r="F82" t="str">
            <v>- 0.14</v>
          </cell>
          <cell r="G82" t="str">
            <v>kluis / patchkast</v>
          </cell>
          <cell r="H82" t="str">
            <v>niet van toepassing</v>
          </cell>
          <cell r="I82" t="str">
            <v>stuc/tegels</v>
          </cell>
          <cell r="J82">
            <v>0</v>
          </cell>
          <cell r="K82">
            <v>4.47</v>
          </cell>
          <cell r="L82" t="str">
            <v>nvt</v>
          </cell>
          <cell r="M82">
            <v>0</v>
          </cell>
          <cell r="N82">
            <v>0</v>
          </cell>
          <cell r="O82">
            <v>0</v>
          </cell>
          <cell r="P82">
            <v>1</v>
          </cell>
          <cell r="Q82">
            <v>0</v>
          </cell>
          <cell r="R82">
            <v>0</v>
          </cell>
          <cell r="S82">
            <v>0</v>
          </cell>
        </row>
        <row r="83">
          <cell r="D83" t="str">
            <v>Altra College Centrum (7)</v>
          </cell>
          <cell r="E83" t="str">
            <v>kelder</v>
          </cell>
          <cell r="F83" t="str">
            <v>- 0.15</v>
          </cell>
          <cell r="G83" t="str">
            <v>opslag</v>
          </cell>
          <cell r="H83" t="str">
            <v>niet van toepassing</v>
          </cell>
          <cell r="I83" t="str">
            <v>linoleum</v>
          </cell>
          <cell r="J83">
            <v>0</v>
          </cell>
          <cell r="K83">
            <v>16.34</v>
          </cell>
          <cell r="L83" t="str">
            <v>nvt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</row>
        <row r="84">
          <cell r="D84" t="str">
            <v>Altra College Centrum (7)</v>
          </cell>
          <cell r="E84" t="str">
            <v>kelder</v>
          </cell>
          <cell r="F84" t="str">
            <v>- 0.16</v>
          </cell>
          <cell r="G84" t="str">
            <v>technische ruimte</v>
          </cell>
          <cell r="H84" t="str">
            <v>niet van toepassing</v>
          </cell>
          <cell r="I84" t="str">
            <v>stuc/tegels</v>
          </cell>
          <cell r="J84">
            <v>0</v>
          </cell>
          <cell r="K84">
            <v>4.4800000000000004</v>
          </cell>
          <cell r="L84" t="str">
            <v>nvt</v>
          </cell>
          <cell r="M84">
            <v>0</v>
          </cell>
          <cell r="N84">
            <v>0</v>
          </cell>
          <cell r="O84">
            <v>0</v>
          </cell>
          <cell r="P84">
            <v>1</v>
          </cell>
          <cell r="Q84">
            <v>0</v>
          </cell>
          <cell r="R84">
            <v>0</v>
          </cell>
          <cell r="S84">
            <v>0</v>
          </cell>
        </row>
        <row r="85">
          <cell r="D85" t="str">
            <v>Altra College Centrum (7)</v>
          </cell>
          <cell r="E85" t="str">
            <v>kelder</v>
          </cell>
          <cell r="F85" t="str">
            <v>- 0.17</v>
          </cell>
          <cell r="G85" t="str">
            <v>meterkast</v>
          </cell>
          <cell r="H85" t="str">
            <v>niet van toepassing</v>
          </cell>
          <cell r="I85" t="str">
            <v>stuc/tegels</v>
          </cell>
          <cell r="J85">
            <v>0</v>
          </cell>
          <cell r="K85">
            <v>1.33</v>
          </cell>
          <cell r="L85" t="str">
            <v>nvt</v>
          </cell>
          <cell r="M85">
            <v>0</v>
          </cell>
          <cell r="N85">
            <v>0</v>
          </cell>
          <cell r="O85">
            <v>0</v>
          </cell>
          <cell r="P85">
            <v>1</v>
          </cell>
          <cell r="Q85">
            <v>0</v>
          </cell>
          <cell r="R85">
            <v>0</v>
          </cell>
          <cell r="S85">
            <v>0</v>
          </cell>
        </row>
        <row r="86">
          <cell r="D86" t="str">
            <v>Altra College Centrum (7)</v>
          </cell>
          <cell r="E86" t="str">
            <v>bgg</v>
          </cell>
          <cell r="F86" t="str">
            <v>0.01A</v>
          </cell>
          <cell r="G86" t="str">
            <v>verkeersruimte</v>
          </cell>
          <cell r="H86" t="str">
            <v>entree, gang, hal, repro, kopieer, was/droogruimte</v>
          </cell>
          <cell r="I86" t="str">
            <v>linoleum</v>
          </cell>
          <cell r="J86">
            <v>32.11</v>
          </cell>
          <cell r="K86">
            <v>0</v>
          </cell>
          <cell r="L86">
            <v>3200</v>
          </cell>
          <cell r="M86">
            <v>103</v>
          </cell>
          <cell r="N86">
            <v>0</v>
          </cell>
          <cell r="O86">
            <v>200</v>
          </cell>
          <cell r="P86">
            <v>1</v>
          </cell>
          <cell r="Q86">
            <v>0</v>
          </cell>
          <cell r="R86">
            <v>0</v>
          </cell>
          <cell r="S86">
            <v>0</v>
          </cell>
        </row>
        <row r="87">
          <cell r="D87" t="str">
            <v>Altra College Centrum (7)</v>
          </cell>
          <cell r="E87" t="str">
            <v>bgg</v>
          </cell>
          <cell r="F87" t="str">
            <v>0.01</v>
          </cell>
          <cell r="G87" t="str">
            <v>entree-bordes</v>
          </cell>
          <cell r="H87" t="str">
            <v>entree, gang, hal, repro, kopieer, was/droogruimte</v>
          </cell>
          <cell r="I87" t="str">
            <v>linoleum</v>
          </cell>
          <cell r="J87">
            <v>29.74</v>
          </cell>
          <cell r="K87">
            <v>0</v>
          </cell>
          <cell r="L87">
            <v>3200</v>
          </cell>
          <cell r="M87">
            <v>103</v>
          </cell>
          <cell r="N87">
            <v>0</v>
          </cell>
          <cell r="O87">
            <v>200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</row>
        <row r="88">
          <cell r="D88" t="str">
            <v>Altra College Centrum (7)</v>
          </cell>
          <cell r="E88" t="str">
            <v>bgg</v>
          </cell>
          <cell r="F88" t="str">
            <v>0.02A</v>
          </cell>
          <cell r="G88" t="str">
            <v>copieerruimte</v>
          </cell>
          <cell r="H88" t="str">
            <v>entree, gang, hal, repro, kopieer, was/droogruimte</v>
          </cell>
          <cell r="I88" t="str">
            <v>linoleum</v>
          </cell>
          <cell r="J88">
            <v>5.75</v>
          </cell>
          <cell r="K88">
            <v>0</v>
          </cell>
          <cell r="L88">
            <v>3200</v>
          </cell>
          <cell r="M88">
            <v>103</v>
          </cell>
          <cell r="N88">
            <v>0</v>
          </cell>
          <cell r="O88">
            <v>200</v>
          </cell>
          <cell r="P88">
            <v>1</v>
          </cell>
          <cell r="Q88">
            <v>0</v>
          </cell>
          <cell r="R88">
            <v>0</v>
          </cell>
          <cell r="S88">
            <v>0</v>
          </cell>
        </row>
        <row r="89">
          <cell r="D89" t="str">
            <v>Altra College Centrum (7)</v>
          </cell>
          <cell r="E89" t="str">
            <v>bgg</v>
          </cell>
          <cell r="F89" t="str">
            <v>0.02</v>
          </cell>
          <cell r="G89" t="str">
            <v>administratie - balie</v>
          </cell>
          <cell r="H89" t="str">
            <v>administratieve -, personeels- en vergaderruimte</v>
          </cell>
          <cell r="I89" t="str">
            <v>linoleum</v>
          </cell>
          <cell r="J89">
            <v>21.15</v>
          </cell>
          <cell r="K89">
            <v>0</v>
          </cell>
          <cell r="L89">
            <v>1200</v>
          </cell>
          <cell r="M89">
            <v>101</v>
          </cell>
          <cell r="N89">
            <v>0</v>
          </cell>
          <cell r="O89">
            <v>200</v>
          </cell>
          <cell r="P89">
            <v>1</v>
          </cell>
          <cell r="Q89">
            <v>0</v>
          </cell>
          <cell r="R89">
            <v>0</v>
          </cell>
          <cell r="S89">
            <v>0</v>
          </cell>
        </row>
        <row r="90">
          <cell r="D90" t="str">
            <v>Altra College Centrum (7)</v>
          </cell>
          <cell r="E90" t="str">
            <v>bgg</v>
          </cell>
          <cell r="F90" t="str">
            <v>0.03</v>
          </cell>
          <cell r="G90" t="str">
            <v>wachtruimte</v>
          </cell>
          <cell r="H90" t="str">
            <v>aula, gemeenschappelijke ruimte, bibliotheek</v>
          </cell>
          <cell r="I90" t="str">
            <v>linoleum</v>
          </cell>
          <cell r="J90">
            <v>9.2200000000000006</v>
          </cell>
          <cell r="K90">
            <v>0</v>
          </cell>
          <cell r="L90">
            <v>2200</v>
          </cell>
          <cell r="M90">
            <v>102</v>
          </cell>
          <cell r="N90">
            <v>0</v>
          </cell>
          <cell r="O90">
            <v>200</v>
          </cell>
          <cell r="P90">
            <v>1</v>
          </cell>
          <cell r="Q90">
            <v>0</v>
          </cell>
          <cell r="R90">
            <v>0</v>
          </cell>
          <cell r="S90">
            <v>0</v>
          </cell>
        </row>
        <row r="91">
          <cell r="D91" t="str">
            <v>Altra College Centrum (7)</v>
          </cell>
          <cell r="E91" t="str">
            <v>bgg</v>
          </cell>
          <cell r="F91" t="str">
            <v>0.04</v>
          </cell>
          <cell r="G91" t="str">
            <v>kantine</v>
          </cell>
          <cell r="H91" t="str">
            <v>kantine, restaurant</v>
          </cell>
          <cell r="I91" t="str">
            <v>linoleum</v>
          </cell>
          <cell r="J91">
            <v>114.6</v>
          </cell>
          <cell r="K91">
            <v>0</v>
          </cell>
          <cell r="L91">
            <v>11200</v>
          </cell>
          <cell r="M91">
            <v>105</v>
          </cell>
          <cell r="N91">
            <v>0</v>
          </cell>
          <cell r="O91">
            <v>200</v>
          </cell>
          <cell r="P91">
            <v>1</v>
          </cell>
          <cell r="Q91">
            <v>0</v>
          </cell>
          <cell r="R91">
            <v>0</v>
          </cell>
          <cell r="S91">
            <v>0</v>
          </cell>
        </row>
        <row r="92">
          <cell r="D92" t="str">
            <v>Altra College Centrum (7)</v>
          </cell>
          <cell r="E92" t="str">
            <v>bgg</v>
          </cell>
          <cell r="F92" t="str">
            <v>0.05</v>
          </cell>
          <cell r="G92" t="str">
            <v>nooduitgang gymzaal</v>
          </cell>
          <cell r="H92" t="str">
            <v>niet van toepassing</v>
          </cell>
          <cell r="I92" t="str">
            <v>linoleum</v>
          </cell>
          <cell r="J92">
            <v>0</v>
          </cell>
          <cell r="K92">
            <v>11.51</v>
          </cell>
          <cell r="L92" t="str">
            <v>nvt</v>
          </cell>
          <cell r="M92">
            <v>0</v>
          </cell>
          <cell r="N92">
            <v>0</v>
          </cell>
          <cell r="O92">
            <v>0</v>
          </cell>
          <cell r="P92">
            <v>1</v>
          </cell>
          <cell r="Q92">
            <v>0</v>
          </cell>
          <cell r="R92">
            <v>0</v>
          </cell>
          <cell r="S92">
            <v>0</v>
          </cell>
        </row>
        <row r="93">
          <cell r="D93" t="str">
            <v>Altra College Centrum (7)</v>
          </cell>
          <cell r="E93" t="str">
            <v>bgg</v>
          </cell>
          <cell r="F93" t="str">
            <v>0.06</v>
          </cell>
          <cell r="G93" t="str">
            <v>consumtieve techniek</v>
          </cell>
          <cell r="H93" t="str">
            <v>praktijklokaal</v>
          </cell>
          <cell r="I93" t="str">
            <v>linoleum</v>
          </cell>
          <cell r="J93">
            <v>44.58</v>
          </cell>
          <cell r="K93">
            <v>0</v>
          </cell>
          <cell r="L93">
            <v>6200</v>
          </cell>
          <cell r="M93">
            <v>107</v>
          </cell>
          <cell r="N93">
            <v>0</v>
          </cell>
          <cell r="O93">
            <v>200</v>
          </cell>
          <cell r="P93">
            <v>1</v>
          </cell>
          <cell r="Q93">
            <v>0</v>
          </cell>
          <cell r="R93">
            <v>0</v>
          </cell>
          <cell r="S93">
            <v>0</v>
          </cell>
        </row>
        <row r="94">
          <cell r="D94" t="str">
            <v>Altra College Centrum (7)</v>
          </cell>
          <cell r="E94" t="str">
            <v>bgg</v>
          </cell>
          <cell r="F94" t="str">
            <v>0.07</v>
          </cell>
          <cell r="G94" t="str">
            <v>werkkast</v>
          </cell>
          <cell r="H94" t="str">
            <v>niet van toepassing</v>
          </cell>
          <cell r="I94" t="str">
            <v>linoleum</v>
          </cell>
          <cell r="J94">
            <v>0</v>
          </cell>
          <cell r="K94">
            <v>3.85</v>
          </cell>
          <cell r="L94" t="str">
            <v>nvt</v>
          </cell>
          <cell r="M94">
            <v>0</v>
          </cell>
          <cell r="N94">
            <v>0</v>
          </cell>
          <cell r="O94">
            <v>0</v>
          </cell>
          <cell r="P94">
            <v>1</v>
          </cell>
          <cell r="Q94">
            <v>0</v>
          </cell>
          <cell r="R94">
            <v>0</v>
          </cell>
          <cell r="S94">
            <v>0</v>
          </cell>
        </row>
        <row r="95">
          <cell r="D95" t="str">
            <v>Altra College Centrum (7)</v>
          </cell>
          <cell r="E95" t="str">
            <v>bgg</v>
          </cell>
          <cell r="F95" t="str">
            <v>0.08</v>
          </cell>
          <cell r="G95" t="str">
            <v>invalide toilet</v>
          </cell>
          <cell r="H95" t="str">
            <v>sanitaire ruimte (toilet-/doucheruimte)</v>
          </cell>
          <cell r="I95" t="str">
            <v>stuc/tegels</v>
          </cell>
          <cell r="J95">
            <v>4.82</v>
          </cell>
          <cell r="K95">
            <v>0</v>
          </cell>
          <cell r="L95">
            <v>4200</v>
          </cell>
          <cell r="M95">
            <v>104</v>
          </cell>
          <cell r="N95">
            <v>0</v>
          </cell>
          <cell r="O95">
            <v>200</v>
          </cell>
          <cell r="P95">
            <v>1.05</v>
          </cell>
          <cell r="Q95">
            <v>0</v>
          </cell>
          <cell r="R95">
            <v>0</v>
          </cell>
          <cell r="S95">
            <v>0</v>
          </cell>
        </row>
        <row r="96">
          <cell r="D96" t="str">
            <v>Altra College Centrum (7)</v>
          </cell>
          <cell r="E96" t="str">
            <v>bgg</v>
          </cell>
          <cell r="F96" t="str">
            <v>0.08A</v>
          </cell>
          <cell r="G96" t="str">
            <v>toilet</v>
          </cell>
          <cell r="H96" t="str">
            <v>sanitaire ruimte (toilet-/doucheruimte)</v>
          </cell>
          <cell r="I96" t="str">
            <v>steen</v>
          </cell>
          <cell r="J96">
            <v>2.29</v>
          </cell>
          <cell r="K96">
            <v>0</v>
          </cell>
          <cell r="L96">
            <v>4200</v>
          </cell>
          <cell r="M96">
            <v>104</v>
          </cell>
          <cell r="N96">
            <v>0</v>
          </cell>
          <cell r="O96">
            <v>200</v>
          </cell>
          <cell r="P96">
            <v>1.05</v>
          </cell>
          <cell r="Q96">
            <v>0</v>
          </cell>
          <cell r="R96">
            <v>0</v>
          </cell>
          <cell r="S96">
            <v>0</v>
          </cell>
        </row>
        <row r="97">
          <cell r="D97" t="str">
            <v>Altra College Centrum (7)</v>
          </cell>
          <cell r="E97" t="str">
            <v>bgg</v>
          </cell>
          <cell r="F97" t="str">
            <v>0.09</v>
          </cell>
          <cell r="G97" t="str">
            <v>toilet  dames</v>
          </cell>
          <cell r="H97" t="str">
            <v>sanitaire ruimte (toilet-/doucheruimte)</v>
          </cell>
          <cell r="I97" t="str">
            <v>linoleum</v>
          </cell>
          <cell r="J97">
            <v>1.35</v>
          </cell>
          <cell r="K97">
            <v>0</v>
          </cell>
          <cell r="L97">
            <v>4200</v>
          </cell>
          <cell r="M97">
            <v>104</v>
          </cell>
          <cell r="N97">
            <v>0</v>
          </cell>
          <cell r="O97">
            <v>200</v>
          </cell>
          <cell r="P97">
            <v>1.05</v>
          </cell>
          <cell r="Q97">
            <v>0</v>
          </cell>
          <cell r="R97">
            <v>0</v>
          </cell>
          <cell r="S97">
            <v>0</v>
          </cell>
        </row>
        <row r="98">
          <cell r="D98" t="str">
            <v>Altra College Centrum (7)</v>
          </cell>
          <cell r="E98" t="str">
            <v>bgg</v>
          </cell>
          <cell r="F98" t="str">
            <v>0.10</v>
          </cell>
          <cell r="G98" t="str">
            <v>toilet heren</v>
          </cell>
          <cell r="H98" t="str">
            <v>sanitaire ruimte (toilet-/doucheruimte)</v>
          </cell>
          <cell r="I98" t="str">
            <v>linoleum</v>
          </cell>
          <cell r="J98">
            <v>1.43</v>
          </cell>
          <cell r="K98">
            <v>0</v>
          </cell>
          <cell r="L98">
            <v>4200</v>
          </cell>
          <cell r="M98">
            <v>104</v>
          </cell>
          <cell r="N98">
            <v>0</v>
          </cell>
          <cell r="O98">
            <v>200</v>
          </cell>
          <cell r="P98">
            <v>1.05</v>
          </cell>
          <cell r="Q98">
            <v>0</v>
          </cell>
          <cell r="R98">
            <v>0</v>
          </cell>
          <cell r="S98">
            <v>0</v>
          </cell>
        </row>
        <row r="99">
          <cell r="D99" t="str">
            <v>Altra College Centrum (7)</v>
          </cell>
          <cell r="E99" t="str">
            <v>bgg</v>
          </cell>
          <cell r="F99" t="str">
            <v>0.11</v>
          </cell>
          <cell r="G99" t="str">
            <v>toilet  personeel</v>
          </cell>
          <cell r="H99" t="str">
            <v>sanitaire ruimte (toilet-/doucheruimte)</v>
          </cell>
          <cell r="I99" t="str">
            <v>linoleum</v>
          </cell>
          <cell r="J99">
            <v>1.43</v>
          </cell>
          <cell r="K99">
            <v>0</v>
          </cell>
          <cell r="L99">
            <v>4200</v>
          </cell>
          <cell r="M99">
            <v>104</v>
          </cell>
          <cell r="N99">
            <v>0</v>
          </cell>
          <cell r="O99">
            <v>200</v>
          </cell>
          <cell r="P99">
            <v>1.05</v>
          </cell>
          <cell r="Q99">
            <v>0</v>
          </cell>
          <cell r="R99">
            <v>0</v>
          </cell>
          <cell r="S99">
            <v>0</v>
          </cell>
        </row>
        <row r="100">
          <cell r="D100" t="str">
            <v>Altra College Centrum (7)</v>
          </cell>
          <cell r="E100" t="str">
            <v>bgg</v>
          </cell>
          <cell r="F100" t="str">
            <v>0.12A</v>
          </cell>
          <cell r="G100" t="str">
            <v>schacht</v>
          </cell>
          <cell r="H100" t="str">
            <v>niet van toepassing</v>
          </cell>
          <cell r="I100" t="str">
            <v>linoleum</v>
          </cell>
          <cell r="J100">
            <v>0</v>
          </cell>
          <cell r="K100">
            <v>1.76</v>
          </cell>
          <cell r="L100" t="str">
            <v>nvt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</row>
        <row r="101">
          <cell r="D101" t="str">
            <v>Altra College Centrum (7)</v>
          </cell>
          <cell r="E101" t="str">
            <v>bgg</v>
          </cell>
          <cell r="F101" t="str">
            <v>0.12</v>
          </cell>
          <cell r="G101" t="str">
            <v>voorruimte</v>
          </cell>
          <cell r="H101" t="str">
            <v>entree, gang, hal, repro, kopieer, was/droogruimte</v>
          </cell>
          <cell r="I101" t="str">
            <v>tapijt</v>
          </cell>
          <cell r="J101">
            <v>5.18</v>
          </cell>
          <cell r="K101">
            <v>0</v>
          </cell>
          <cell r="L101">
            <v>3200</v>
          </cell>
          <cell r="M101">
            <v>103</v>
          </cell>
          <cell r="N101">
            <v>0</v>
          </cell>
          <cell r="O101">
            <v>200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</row>
        <row r="102">
          <cell r="D102" t="str">
            <v>Altra College Centrum (7)</v>
          </cell>
          <cell r="E102" t="str">
            <v>bgg</v>
          </cell>
          <cell r="F102" t="str">
            <v>0.12</v>
          </cell>
          <cell r="G102" t="str">
            <v>techniek lokaal</v>
          </cell>
          <cell r="H102" t="str">
            <v>praktijklokaal</v>
          </cell>
          <cell r="I102" t="str">
            <v>linoleum</v>
          </cell>
          <cell r="J102">
            <v>71.97</v>
          </cell>
          <cell r="K102">
            <v>0</v>
          </cell>
          <cell r="L102">
            <v>6200</v>
          </cell>
          <cell r="M102">
            <v>107</v>
          </cell>
          <cell r="N102">
            <v>0</v>
          </cell>
          <cell r="O102">
            <v>200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</row>
        <row r="103">
          <cell r="D103" t="str">
            <v>Altra College Centrum (9)</v>
          </cell>
          <cell r="E103" t="str">
            <v>bgg</v>
          </cell>
          <cell r="F103" t="str">
            <v>0.13</v>
          </cell>
          <cell r="G103" t="str">
            <v>entree</v>
          </cell>
          <cell r="H103" t="str">
            <v>entree, gang, hal, repro, kopieer, was/droogruimte</v>
          </cell>
          <cell r="I103" t="str">
            <v>linoleum</v>
          </cell>
          <cell r="J103">
            <v>19.22</v>
          </cell>
          <cell r="K103">
            <v>0</v>
          </cell>
          <cell r="L103">
            <v>3236</v>
          </cell>
          <cell r="M103">
            <v>103</v>
          </cell>
          <cell r="N103">
            <v>0</v>
          </cell>
          <cell r="O103">
            <v>236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</row>
        <row r="104">
          <cell r="D104" t="str">
            <v>Altra College Centrum (7)</v>
          </cell>
          <cell r="E104" t="str">
            <v>1e</v>
          </cell>
          <cell r="F104" t="str">
            <v>1.03A</v>
          </cell>
          <cell r="G104" t="str">
            <v>schacht</v>
          </cell>
          <cell r="H104" t="str">
            <v>niet van toepassing</v>
          </cell>
          <cell r="I104" t="str">
            <v>beton</v>
          </cell>
          <cell r="J104">
            <v>0</v>
          </cell>
          <cell r="K104">
            <v>1.68</v>
          </cell>
          <cell r="L104" t="str">
            <v>nvt</v>
          </cell>
          <cell r="M104">
            <v>0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</row>
        <row r="105">
          <cell r="D105" t="str">
            <v>Altra College Centrum (7)</v>
          </cell>
          <cell r="E105" t="str">
            <v>1e</v>
          </cell>
          <cell r="F105" t="str">
            <v>1.03B</v>
          </cell>
          <cell r="G105" t="str">
            <v>loopbrug</v>
          </cell>
          <cell r="H105" t="str">
            <v>entree, gang, hal, repro, kopieer, was/droogruimte</v>
          </cell>
          <cell r="I105" t="str">
            <v>linoleum</v>
          </cell>
          <cell r="J105">
            <v>2.79</v>
          </cell>
          <cell r="K105">
            <v>0</v>
          </cell>
          <cell r="L105">
            <v>3200</v>
          </cell>
          <cell r="M105">
            <v>103</v>
          </cell>
          <cell r="N105">
            <v>0</v>
          </cell>
          <cell r="O105">
            <v>200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</row>
        <row r="106">
          <cell r="D106" t="str">
            <v>Altra College Centrum (7)</v>
          </cell>
          <cell r="E106" t="str">
            <v>1e</v>
          </cell>
          <cell r="F106" t="str">
            <v>1.03C</v>
          </cell>
          <cell r="G106" t="str">
            <v>bordes</v>
          </cell>
          <cell r="H106" t="str">
            <v>entree, gang, hal, repro, kopieer, was/droogruimte</v>
          </cell>
          <cell r="I106" t="str">
            <v>linoleum</v>
          </cell>
          <cell r="J106">
            <v>54.23</v>
          </cell>
          <cell r="K106">
            <v>0</v>
          </cell>
          <cell r="L106">
            <v>3200</v>
          </cell>
          <cell r="M106">
            <v>103</v>
          </cell>
          <cell r="N106">
            <v>0</v>
          </cell>
          <cell r="O106">
            <v>200</v>
          </cell>
          <cell r="P106">
            <v>1</v>
          </cell>
          <cell r="Q106">
            <v>0</v>
          </cell>
          <cell r="R106">
            <v>0</v>
          </cell>
          <cell r="S106">
            <v>0</v>
          </cell>
        </row>
        <row r="107">
          <cell r="D107" t="str">
            <v>Altra College Centrum (7)</v>
          </cell>
          <cell r="E107" t="str">
            <v>1e</v>
          </cell>
          <cell r="F107" t="str">
            <v>1.03</v>
          </cell>
          <cell r="G107" t="str">
            <v>teamkamer</v>
          </cell>
          <cell r="H107" t="str">
            <v>administratieve -, personeels- en vergaderruimte</v>
          </cell>
          <cell r="I107" t="str">
            <v>tapijt</v>
          </cell>
          <cell r="J107">
            <v>45.95</v>
          </cell>
          <cell r="K107">
            <v>0</v>
          </cell>
          <cell r="L107">
            <v>1200</v>
          </cell>
          <cell r="M107">
            <v>101</v>
          </cell>
          <cell r="N107">
            <v>0</v>
          </cell>
          <cell r="O107">
            <v>200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</row>
        <row r="108">
          <cell r="D108" t="str">
            <v>Altra College Centrum (7)</v>
          </cell>
          <cell r="E108" t="str">
            <v>1e</v>
          </cell>
          <cell r="F108" t="str">
            <v>1.04</v>
          </cell>
          <cell r="G108" t="str">
            <v>reproruimte</v>
          </cell>
          <cell r="H108" t="str">
            <v>entree, gang, hal, repro, kopieer, was/droogruimte</v>
          </cell>
          <cell r="I108" t="str">
            <v>linoleum</v>
          </cell>
          <cell r="J108">
            <v>6.01</v>
          </cell>
          <cell r="K108">
            <v>0</v>
          </cell>
          <cell r="L108">
            <v>3200</v>
          </cell>
          <cell r="M108">
            <v>103</v>
          </cell>
          <cell r="N108">
            <v>0</v>
          </cell>
          <cell r="O108">
            <v>200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</row>
        <row r="109">
          <cell r="D109" t="str">
            <v>Altra College Centrum (7)</v>
          </cell>
          <cell r="E109" t="str">
            <v>1e</v>
          </cell>
          <cell r="F109" t="str">
            <v>1.05</v>
          </cell>
          <cell r="G109" t="str">
            <v>les / theorielokaal</v>
          </cell>
          <cell r="H109" t="str">
            <v>leslokaal</v>
          </cell>
          <cell r="I109" t="str">
            <v>linoleum</v>
          </cell>
          <cell r="J109">
            <v>49.84</v>
          </cell>
          <cell r="K109">
            <v>0</v>
          </cell>
          <cell r="L109">
            <v>7200</v>
          </cell>
          <cell r="M109">
            <v>107</v>
          </cell>
          <cell r="N109">
            <v>0</v>
          </cell>
          <cell r="O109">
            <v>200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</row>
        <row r="110">
          <cell r="D110" t="str">
            <v>Altra College Centrum (7)</v>
          </cell>
          <cell r="E110" t="str">
            <v>1e</v>
          </cell>
          <cell r="F110" t="str">
            <v>1.06+1.07 A</v>
          </cell>
          <cell r="G110" t="str">
            <v>les / theorielokaal</v>
          </cell>
          <cell r="H110" t="str">
            <v>leslokaal</v>
          </cell>
          <cell r="I110" t="str">
            <v>linoleum</v>
          </cell>
          <cell r="J110">
            <v>10.52</v>
          </cell>
          <cell r="K110">
            <v>0</v>
          </cell>
          <cell r="L110">
            <v>7200</v>
          </cell>
          <cell r="M110">
            <v>107</v>
          </cell>
          <cell r="N110">
            <v>0</v>
          </cell>
          <cell r="O110">
            <v>200</v>
          </cell>
          <cell r="P110">
            <v>1</v>
          </cell>
          <cell r="Q110">
            <v>0</v>
          </cell>
          <cell r="R110">
            <v>0</v>
          </cell>
          <cell r="S110">
            <v>0</v>
          </cell>
        </row>
        <row r="111">
          <cell r="D111" t="str">
            <v>Altra College Centrum (7)</v>
          </cell>
          <cell r="E111" t="str">
            <v>1e</v>
          </cell>
          <cell r="F111" t="str">
            <v>1.06</v>
          </cell>
          <cell r="G111" t="str">
            <v>leslokaal</v>
          </cell>
          <cell r="H111" t="str">
            <v>leslokaal</v>
          </cell>
          <cell r="I111" t="str">
            <v>linoleum</v>
          </cell>
          <cell r="J111">
            <v>45</v>
          </cell>
          <cell r="K111">
            <v>0</v>
          </cell>
          <cell r="L111">
            <v>7200</v>
          </cell>
          <cell r="M111">
            <v>107</v>
          </cell>
          <cell r="N111">
            <v>0</v>
          </cell>
          <cell r="O111">
            <v>200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</row>
        <row r="112">
          <cell r="D112" t="str">
            <v>Altra College Centrum (7)</v>
          </cell>
          <cell r="E112" t="str">
            <v>1e</v>
          </cell>
          <cell r="F112" t="str">
            <v>1.07</v>
          </cell>
          <cell r="G112" t="str">
            <v>les/ theorielokaal</v>
          </cell>
          <cell r="H112" t="str">
            <v>leslokaal</v>
          </cell>
          <cell r="I112" t="str">
            <v>linoleum</v>
          </cell>
          <cell r="J112">
            <v>45.04</v>
          </cell>
          <cell r="K112">
            <v>0</v>
          </cell>
          <cell r="L112">
            <v>7200</v>
          </cell>
          <cell r="M112">
            <v>107</v>
          </cell>
          <cell r="N112">
            <v>0</v>
          </cell>
          <cell r="O112">
            <v>200</v>
          </cell>
          <cell r="P112">
            <v>1</v>
          </cell>
          <cell r="Q112">
            <v>0</v>
          </cell>
          <cell r="R112">
            <v>0</v>
          </cell>
          <cell r="S112">
            <v>0</v>
          </cell>
        </row>
        <row r="113">
          <cell r="D113" t="str">
            <v>Altra College Centrum (7)</v>
          </cell>
          <cell r="E113" t="str">
            <v>1e</v>
          </cell>
          <cell r="F113" t="str">
            <v>1.08</v>
          </cell>
          <cell r="G113" t="str">
            <v>toilet dames</v>
          </cell>
          <cell r="H113" t="str">
            <v>sanitaire ruimte (toilet-/doucheruimte)</v>
          </cell>
          <cell r="I113" t="str">
            <v>linoleum</v>
          </cell>
          <cell r="J113">
            <v>1.86</v>
          </cell>
          <cell r="K113">
            <v>0</v>
          </cell>
          <cell r="L113">
            <v>4200</v>
          </cell>
          <cell r="M113">
            <v>104</v>
          </cell>
          <cell r="N113">
            <v>0</v>
          </cell>
          <cell r="O113">
            <v>200</v>
          </cell>
          <cell r="P113">
            <v>1.05</v>
          </cell>
          <cell r="Q113">
            <v>0</v>
          </cell>
          <cell r="R113">
            <v>0</v>
          </cell>
          <cell r="S113">
            <v>0</v>
          </cell>
        </row>
        <row r="114">
          <cell r="D114" t="str">
            <v>Altra College Centrum (7)</v>
          </cell>
          <cell r="E114" t="str">
            <v>1e</v>
          </cell>
          <cell r="F114" t="str">
            <v>1.09A</v>
          </cell>
          <cell r="G114" t="str">
            <v>verkeersruimte</v>
          </cell>
          <cell r="H114" t="str">
            <v>entree, gang, hal, repro, kopieer, was/droogruimte</v>
          </cell>
          <cell r="I114" t="str">
            <v>linoleum</v>
          </cell>
          <cell r="J114">
            <v>49.83</v>
          </cell>
          <cell r="K114">
            <v>0</v>
          </cell>
          <cell r="L114">
            <v>3200</v>
          </cell>
          <cell r="M114">
            <v>103</v>
          </cell>
          <cell r="N114">
            <v>0</v>
          </cell>
          <cell r="O114">
            <v>200</v>
          </cell>
          <cell r="P114">
            <v>1</v>
          </cell>
          <cell r="Q114">
            <v>0</v>
          </cell>
          <cell r="R114">
            <v>0</v>
          </cell>
          <cell r="S114">
            <v>0</v>
          </cell>
        </row>
        <row r="115">
          <cell r="D115" t="str">
            <v>Altra College Centrum (9)</v>
          </cell>
          <cell r="E115" t="str">
            <v>1e</v>
          </cell>
          <cell r="F115" t="str">
            <v>1.09B</v>
          </cell>
          <cell r="G115" t="str">
            <v>gang</v>
          </cell>
          <cell r="H115" t="str">
            <v>entree, gang, hal, repro, kopieer, was/droogruimte</v>
          </cell>
          <cell r="I115" t="str">
            <v>linoleum</v>
          </cell>
          <cell r="J115">
            <v>13.31</v>
          </cell>
          <cell r="K115">
            <v>0</v>
          </cell>
          <cell r="L115">
            <v>3200</v>
          </cell>
          <cell r="M115">
            <v>103</v>
          </cell>
          <cell r="N115">
            <v>0</v>
          </cell>
          <cell r="O115">
            <v>200</v>
          </cell>
          <cell r="P115">
            <v>1</v>
          </cell>
          <cell r="Q115">
            <v>0</v>
          </cell>
          <cell r="R115">
            <v>0</v>
          </cell>
          <cell r="S115">
            <v>0</v>
          </cell>
        </row>
        <row r="116">
          <cell r="D116" t="str">
            <v>Altra College Centrum (9)</v>
          </cell>
          <cell r="E116" t="str">
            <v>1e</v>
          </cell>
          <cell r="F116" t="str">
            <v>1.09C</v>
          </cell>
          <cell r="G116" t="str">
            <v>gang</v>
          </cell>
          <cell r="H116" t="str">
            <v>entree, gang, hal, repro, kopieer, was/droogruimte</v>
          </cell>
          <cell r="I116" t="str">
            <v>linoleum</v>
          </cell>
          <cell r="J116">
            <v>3.55</v>
          </cell>
          <cell r="K116">
            <v>0</v>
          </cell>
          <cell r="L116">
            <v>3200</v>
          </cell>
          <cell r="M116">
            <v>103</v>
          </cell>
          <cell r="N116">
            <v>0</v>
          </cell>
          <cell r="O116">
            <v>200</v>
          </cell>
          <cell r="P116">
            <v>1</v>
          </cell>
          <cell r="Q116">
            <v>0</v>
          </cell>
          <cell r="R116">
            <v>0</v>
          </cell>
          <cell r="S116">
            <v>0</v>
          </cell>
        </row>
        <row r="117">
          <cell r="D117" t="str">
            <v>Altra College Centrum (9)</v>
          </cell>
          <cell r="E117" t="str">
            <v>1e</v>
          </cell>
          <cell r="F117" t="str">
            <v>1.09D</v>
          </cell>
          <cell r="G117" t="str">
            <v>gang</v>
          </cell>
          <cell r="H117" t="str">
            <v>entree, gang, hal, repro, kopieer, was/droogruimte</v>
          </cell>
          <cell r="I117" t="str">
            <v>linoleum</v>
          </cell>
          <cell r="J117">
            <v>4.5</v>
          </cell>
          <cell r="K117">
            <v>0</v>
          </cell>
          <cell r="L117">
            <v>3200</v>
          </cell>
          <cell r="M117">
            <v>103</v>
          </cell>
          <cell r="N117">
            <v>0</v>
          </cell>
          <cell r="O117">
            <v>200</v>
          </cell>
          <cell r="P117">
            <v>1</v>
          </cell>
          <cell r="Q117">
            <v>0</v>
          </cell>
          <cell r="R117">
            <v>0</v>
          </cell>
          <cell r="S117">
            <v>0</v>
          </cell>
        </row>
        <row r="118">
          <cell r="D118" t="str">
            <v>Altra College Centrum (7)</v>
          </cell>
          <cell r="E118" t="str">
            <v>1e</v>
          </cell>
          <cell r="F118" t="str">
            <v>1.09</v>
          </cell>
          <cell r="G118" t="str">
            <v>werkkast</v>
          </cell>
          <cell r="H118" t="str">
            <v>niet van toepassing</v>
          </cell>
          <cell r="I118" t="str">
            <v>linoleum</v>
          </cell>
          <cell r="J118">
            <v>0</v>
          </cell>
          <cell r="K118">
            <v>1.98</v>
          </cell>
          <cell r="L118" t="str">
            <v>nvt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</row>
        <row r="119">
          <cell r="D119" t="str">
            <v>Altra College Centrum (7)</v>
          </cell>
          <cell r="E119" t="str">
            <v>1e</v>
          </cell>
          <cell r="F119" t="str">
            <v>1.10</v>
          </cell>
          <cell r="G119" t="str">
            <v>spreekkamer</v>
          </cell>
          <cell r="H119" t="str">
            <v>administratieve -, personeels- en vergaderruimte</v>
          </cell>
          <cell r="I119" t="str">
            <v>linoleum</v>
          </cell>
          <cell r="J119">
            <v>10.98</v>
          </cell>
          <cell r="K119">
            <v>0</v>
          </cell>
          <cell r="L119">
            <v>1200</v>
          </cell>
          <cell r="M119">
            <v>101</v>
          </cell>
          <cell r="N119">
            <v>0</v>
          </cell>
          <cell r="O119">
            <v>200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</row>
        <row r="120">
          <cell r="D120" t="str">
            <v>Altra College Centrum (7)</v>
          </cell>
          <cell r="E120" t="str">
            <v>1e</v>
          </cell>
          <cell r="F120" t="str">
            <v>1.11</v>
          </cell>
          <cell r="G120" t="str">
            <v>toilet heren</v>
          </cell>
          <cell r="H120" t="str">
            <v>sanitaire ruimte (toilet-/doucheruimte)</v>
          </cell>
          <cell r="I120" t="str">
            <v>linoleum</v>
          </cell>
          <cell r="J120">
            <v>1.86</v>
          </cell>
          <cell r="K120">
            <v>0</v>
          </cell>
          <cell r="L120">
            <v>4200</v>
          </cell>
          <cell r="M120">
            <v>104</v>
          </cell>
          <cell r="N120">
            <v>0</v>
          </cell>
          <cell r="O120">
            <v>200</v>
          </cell>
          <cell r="P120">
            <v>1.05</v>
          </cell>
          <cell r="Q120">
            <v>0</v>
          </cell>
          <cell r="R120">
            <v>0</v>
          </cell>
          <cell r="S120">
            <v>0</v>
          </cell>
        </row>
        <row r="121">
          <cell r="D121" t="str">
            <v>Altra College Centrum (7)</v>
          </cell>
          <cell r="E121" t="str">
            <v>1e</v>
          </cell>
          <cell r="F121" t="str">
            <v>1.12</v>
          </cell>
          <cell r="G121" t="str">
            <v>toilet personeelstoilet</v>
          </cell>
          <cell r="H121" t="str">
            <v>sanitaire ruimte (toilet-/doucheruimte)</v>
          </cell>
          <cell r="I121" t="str">
            <v>linoleum</v>
          </cell>
          <cell r="J121">
            <v>3.61</v>
          </cell>
          <cell r="K121">
            <v>0</v>
          </cell>
          <cell r="L121">
            <v>4200</v>
          </cell>
          <cell r="M121">
            <v>104</v>
          </cell>
          <cell r="N121">
            <v>0</v>
          </cell>
          <cell r="O121">
            <v>200</v>
          </cell>
          <cell r="P121">
            <v>1.05</v>
          </cell>
          <cell r="Q121">
            <v>0</v>
          </cell>
          <cell r="R121">
            <v>0</v>
          </cell>
          <cell r="S121">
            <v>0</v>
          </cell>
        </row>
        <row r="122">
          <cell r="D122" t="str">
            <v>Altra College Centrum (7)</v>
          </cell>
          <cell r="E122" t="str">
            <v>1e</v>
          </cell>
          <cell r="F122" t="str">
            <v>1.13</v>
          </cell>
          <cell r="G122" t="str">
            <v>toilet</v>
          </cell>
          <cell r="H122" t="str">
            <v>sanitaire ruimte (toilet-/doucheruimte)</v>
          </cell>
          <cell r="I122" t="str">
            <v>linoleum</v>
          </cell>
          <cell r="J122">
            <v>1.97</v>
          </cell>
          <cell r="K122">
            <v>0</v>
          </cell>
          <cell r="L122">
            <v>4200</v>
          </cell>
          <cell r="M122">
            <v>104</v>
          </cell>
          <cell r="N122">
            <v>0</v>
          </cell>
          <cell r="O122">
            <v>200</v>
          </cell>
          <cell r="P122">
            <v>1.05</v>
          </cell>
          <cell r="Q122">
            <v>0</v>
          </cell>
          <cell r="R122">
            <v>0</v>
          </cell>
          <cell r="S122">
            <v>0</v>
          </cell>
        </row>
        <row r="123">
          <cell r="D123" t="str">
            <v>Altra College Centrum (7)</v>
          </cell>
          <cell r="E123" t="str">
            <v>1e</v>
          </cell>
          <cell r="F123" t="str">
            <v>1.14</v>
          </cell>
          <cell r="G123" t="str">
            <v>les / theorielokaal</v>
          </cell>
          <cell r="H123" t="str">
            <v>leslokaal</v>
          </cell>
          <cell r="I123" t="str">
            <v>linoleum</v>
          </cell>
          <cell r="J123">
            <v>44.69</v>
          </cell>
          <cell r="K123">
            <v>0</v>
          </cell>
          <cell r="L123">
            <v>7200</v>
          </cell>
          <cell r="M123">
            <v>107</v>
          </cell>
          <cell r="N123">
            <v>0</v>
          </cell>
          <cell r="O123">
            <v>200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</row>
        <row r="124">
          <cell r="D124" t="str">
            <v>Altra College Centrum (7)</v>
          </cell>
          <cell r="E124" t="str">
            <v>1e</v>
          </cell>
          <cell r="F124" t="str">
            <v>1.14A</v>
          </cell>
          <cell r="G124" t="str">
            <v>kantoor</v>
          </cell>
          <cell r="H124" t="str">
            <v>administratieve -, personeels- en vergaderruimte</v>
          </cell>
          <cell r="I124" t="str">
            <v>linoleum</v>
          </cell>
          <cell r="J124">
            <v>8.9600000000000009</v>
          </cell>
          <cell r="K124">
            <v>0</v>
          </cell>
          <cell r="L124">
            <v>1200</v>
          </cell>
          <cell r="M124">
            <v>101</v>
          </cell>
          <cell r="N124">
            <v>0</v>
          </cell>
          <cell r="O124">
            <v>200</v>
          </cell>
          <cell r="P124">
            <v>1</v>
          </cell>
          <cell r="Q124">
            <v>0</v>
          </cell>
          <cell r="R124">
            <v>0</v>
          </cell>
          <cell r="S124">
            <v>0</v>
          </cell>
        </row>
        <row r="125">
          <cell r="D125" t="str">
            <v>Altra College Centrum (7)</v>
          </cell>
          <cell r="E125" t="str">
            <v>1e</v>
          </cell>
          <cell r="F125" t="str">
            <v>1.15</v>
          </cell>
          <cell r="G125" t="str">
            <v>les / theorielokaal</v>
          </cell>
          <cell r="H125" t="str">
            <v>leslokaal</v>
          </cell>
          <cell r="I125" t="str">
            <v>linoleum</v>
          </cell>
          <cell r="J125">
            <v>44.01</v>
          </cell>
          <cell r="K125">
            <v>0</v>
          </cell>
          <cell r="L125">
            <v>7200</v>
          </cell>
          <cell r="M125">
            <v>107</v>
          </cell>
          <cell r="N125">
            <v>0</v>
          </cell>
          <cell r="O125">
            <v>200</v>
          </cell>
          <cell r="P125">
            <v>1</v>
          </cell>
          <cell r="Q125">
            <v>0</v>
          </cell>
          <cell r="R125">
            <v>0</v>
          </cell>
          <cell r="S125">
            <v>0</v>
          </cell>
        </row>
        <row r="126">
          <cell r="D126" t="str">
            <v>Altra College Centrum (9)</v>
          </cell>
          <cell r="E126" t="str">
            <v>1e</v>
          </cell>
          <cell r="F126" t="str">
            <v>1.53</v>
          </cell>
          <cell r="G126" t="str">
            <v>toilet</v>
          </cell>
          <cell r="H126" t="str">
            <v>sanitaire ruimte (toilet-/doucheruimte)</v>
          </cell>
          <cell r="I126" t="str">
            <v>linoleum</v>
          </cell>
          <cell r="J126">
            <v>1.82</v>
          </cell>
          <cell r="K126">
            <v>0</v>
          </cell>
          <cell r="L126">
            <v>4200</v>
          </cell>
          <cell r="M126">
            <v>104</v>
          </cell>
          <cell r="N126">
            <v>0</v>
          </cell>
          <cell r="O126">
            <v>200</v>
          </cell>
          <cell r="P126">
            <v>1.05</v>
          </cell>
          <cell r="Q126">
            <v>0</v>
          </cell>
          <cell r="R126">
            <v>0</v>
          </cell>
          <cell r="S126">
            <v>0</v>
          </cell>
        </row>
        <row r="127">
          <cell r="D127" t="str">
            <v>Altra College Centrum (9)</v>
          </cell>
          <cell r="E127" t="str">
            <v>1e</v>
          </cell>
          <cell r="F127" t="str">
            <v>1.54A</v>
          </cell>
          <cell r="G127" t="str">
            <v>kast</v>
          </cell>
          <cell r="H127" t="str">
            <v>niet van toepassing</v>
          </cell>
          <cell r="I127" t="str">
            <v>linoleum</v>
          </cell>
          <cell r="J127">
            <v>0</v>
          </cell>
          <cell r="K127">
            <v>1.29</v>
          </cell>
          <cell r="L127" t="str">
            <v>nvt</v>
          </cell>
          <cell r="M127">
            <v>0</v>
          </cell>
          <cell r="N127">
            <v>0</v>
          </cell>
          <cell r="O127">
            <v>0</v>
          </cell>
          <cell r="P127">
            <v>1</v>
          </cell>
          <cell r="Q127">
            <v>0</v>
          </cell>
          <cell r="R127">
            <v>0</v>
          </cell>
          <cell r="S127">
            <v>0</v>
          </cell>
        </row>
        <row r="128">
          <cell r="D128" t="str">
            <v>Altra College Centrum (9)</v>
          </cell>
          <cell r="E128" t="str">
            <v>1e</v>
          </cell>
          <cell r="F128" t="str">
            <v>1.54</v>
          </cell>
          <cell r="G128" t="str">
            <v>bascule</v>
          </cell>
          <cell r="H128" t="str">
            <v>administratieve -, personeels- en vergaderruimte</v>
          </cell>
          <cell r="I128" t="str">
            <v>linoleum</v>
          </cell>
          <cell r="J128">
            <v>10.54</v>
          </cell>
          <cell r="K128">
            <v>0</v>
          </cell>
          <cell r="L128">
            <v>1236</v>
          </cell>
          <cell r="M128">
            <v>101</v>
          </cell>
          <cell r="N128">
            <v>0</v>
          </cell>
          <cell r="O128">
            <v>236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</row>
        <row r="129">
          <cell r="D129" t="str">
            <v>Altra College Centrum (9)</v>
          </cell>
          <cell r="E129" t="str">
            <v>1e</v>
          </cell>
          <cell r="F129" t="str">
            <v>1.55</v>
          </cell>
          <cell r="G129" t="str">
            <v>spreekkamer</v>
          </cell>
          <cell r="H129" t="str">
            <v>administratieve -, personeels- en vergaderruimte</v>
          </cell>
          <cell r="I129" t="str">
            <v>linoleum</v>
          </cell>
          <cell r="J129">
            <v>10.68</v>
          </cell>
          <cell r="K129">
            <v>0</v>
          </cell>
          <cell r="L129">
            <v>1236</v>
          </cell>
          <cell r="M129">
            <v>101</v>
          </cell>
          <cell r="N129">
            <v>0</v>
          </cell>
          <cell r="O129">
            <v>236</v>
          </cell>
          <cell r="P129">
            <v>1</v>
          </cell>
          <cell r="Q129">
            <v>0</v>
          </cell>
          <cell r="R129">
            <v>0</v>
          </cell>
          <cell r="S129">
            <v>0</v>
          </cell>
        </row>
        <row r="130">
          <cell r="D130" t="str">
            <v>Altra College Centrum (9)</v>
          </cell>
          <cell r="E130" t="str">
            <v>1e</v>
          </cell>
          <cell r="F130" t="str">
            <v>1.56</v>
          </cell>
          <cell r="G130" t="str">
            <v>flexplekken</v>
          </cell>
          <cell r="H130" t="str">
            <v>administratieve -, personeels- en vergaderruimte</v>
          </cell>
          <cell r="I130" t="str">
            <v>linoleum</v>
          </cell>
          <cell r="J130">
            <v>15.34</v>
          </cell>
          <cell r="K130">
            <v>0</v>
          </cell>
          <cell r="L130">
            <v>1236</v>
          </cell>
          <cell r="M130">
            <v>101</v>
          </cell>
          <cell r="N130">
            <v>0</v>
          </cell>
          <cell r="O130">
            <v>236</v>
          </cell>
          <cell r="P130">
            <v>1</v>
          </cell>
          <cell r="Q130">
            <v>0</v>
          </cell>
          <cell r="R130">
            <v>0</v>
          </cell>
          <cell r="S130">
            <v>0</v>
          </cell>
        </row>
        <row r="131">
          <cell r="D131" t="str">
            <v>Altra College Centrum (9)</v>
          </cell>
          <cell r="E131" t="str">
            <v>1e</v>
          </cell>
          <cell r="F131" t="str">
            <v>1.57</v>
          </cell>
          <cell r="G131" t="str">
            <v>jeugdhulp</v>
          </cell>
          <cell r="H131" t="str">
            <v>administratieve -, personeels- en vergaderruimte</v>
          </cell>
          <cell r="I131" t="str">
            <v>linoleum</v>
          </cell>
          <cell r="J131">
            <v>19.489999999999998</v>
          </cell>
          <cell r="K131">
            <v>0</v>
          </cell>
          <cell r="L131">
            <v>1236</v>
          </cell>
          <cell r="M131">
            <v>101</v>
          </cell>
          <cell r="N131">
            <v>0</v>
          </cell>
          <cell r="O131">
            <v>236</v>
          </cell>
          <cell r="P131">
            <v>1</v>
          </cell>
          <cell r="Q131">
            <v>0</v>
          </cell>
          <cell r="R131">
            <v>0</v>
          </cell>
          <cell r="S131">
            <v>0</v>
          </cell>
        </row>
        <row r="132">
          <cell r="D132" t="str">
            <v>Altra College Centrum (7)</v>
          </cell>
          <cell r="E132" t="str">
            <v>2e</v>
          </cell>
          <cell r="F132" t="str">
            <v>2.02A</v>
          </cell>
          <cell r="G132" t="str">
            <v>gang</v>
          </cell>
          <cell r="H132" t="str">
            <v>entree, gang, hal, repro, kopieer, was/droogruimte</v>
          </cell>
          <cell r="I132" t="str">
            <v>linoleum</v>
          </cell>
          <cell r="J132">
            <v>11.06</v>
          </cell>
          <cell r="K132">
            <v>0</v>
          </cell>
          <cell r="L132">
            <v>3200</v>
          </cell>
          <cell r="M132">
            <v>103</v>
          </cell>
          <cell r="N132">
            <v>0</v>
          </cell>
          <cell r="O132">
            <v>200</v>
          </cell>
          <cell r="P132">
            <v>1</v>
          </cell>
          <cell r="Q132">
            <v>0</v>
          </cell>
          <cell r="R132">
            <v>0</v>
          </cell>
          <cell r="S132">
            <v>0</v>
          </cell>
        </row>
        <row r="133">
          <cell r="D133" t="str">
            <v>Altra College Centrum (9)</v>
          </cell>
          <cell r="E133" t="str">
            <v>2e</v>
          </cell>
          <cell r="F133" t="str">
            <v>2.02B</v>
          </cell>
          <cell r="G133" t="str">
            <v>trappenhuis</v>
          </cell>
          <cell r="H133" t="str">
            <v>trappenhuis</v>
          </cell>
          <cell r="I133" t="str">
            <v>linoleum</v>
          </cell>
          <cell r="J133">
            <v>3.23</v>
          </cell>
          <cell r="K133">
            <v>0</v>
          </cell>
          <cell r="L133">
            <v>9236</v>
          </cell>
          <cell r="M133">
            <v>109</v>
          </cell>
          <cell r="N133">
            <v>0</v>
          </cell>
          <cell r="O133">
            <v>236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</row>
        <row r="134">
          <cell r="D134" t="str">
            <v>Altra College Centrum (9)</v>
          </cell>
          <cell r="E134" t="str">
            <v>2e</v>
          </cell>
          <cell r="F134" t="str">
            <v>2.02C</v>
          </cell>
          <cell r="G134" t="str">
            <v>gang</v>
          </cell>
          <cell r="H134" t="str">
            <v>entree, gang, hal, repro, kopieer, was/droogruimte</v>
          </cell>
          <cell r="I134" t="str">
            <v>linoleum</v>
          </cell>
          <cell r="J134">
            <v>3.52</v>
          </cell>
          <cell r="K134">
            <v>0</v>
          </cell>
          <cell r="L134">
            <v>3236</v>
          </cell>
          <cell r="M134">
            <v>103</v>
          </cell>
          <cell r="N134">
            <v>0</v>
          </cell>
          <cell r="O134">
            <v>236</v>
          </cell>
          <cell r="P134">
            <v>1</v>
          </cell>
          <cell r="Q134">
            <v>0</v>
          </cell>
          <cell r="R134">
            <v>0</v>
          </cell>
          <cell r="S134">
            <v>0</v>
          </cell>
        </row>
        <row r="135">
          <cell r="D135" t="str">
            <v>Altra College Centrum (9)</v>
          </cell>
          <cell r="E135" t="str">
            <v>2e</v>
          </cell>
          <cell r="F135" t="str">
            <v>2.02D</v>
          </cell>
          <cell r="G135" t="str">
            <v>gang</v>
          </cell>
          <cell r="H135" t="str">
            <v>entree, gang, hal, repro, kopieer, was/droogruimte</v>
          </cell>
          <cell r="I135" t="str">
            <v>linoleum</v>
          </cell>
          <cell r="J135">
            <v>12.25</v>
          </cell>
          <cell r="K135">
            <v>0</v>
          </cell>
          <cell r="L135">
            <v>3236</v>
          </cell>
          <cell r="M135">
            <v>103</v>
          </cell>
          <cell r="N135">
            <v>0</v>
          </cell>
          <cell r="O135">
            <v>236</v>
          </cell>
          <cell r="P135">
            <v>1</v>
          </cell>
          <cell r="Q135">
            <v>0</v>
          </cell>
          <cell r="R135">
            <v>0</v>
          </cell>
          <cell r="S135">
            <v>0</v>
          </cell>
        </row>
        <row r="136">
          <cell r="D136" t="str">
            <v>Altra College Centrum (7)</v>
          </cell>
          <cell r="E136" t="str">
            <v>2e</v>
          </cell>
          <cell r="F136" t="str">
            <v>2.02</v>
          </cell>
          <cell r="G136" t="str">
            <v>werkkast</v>
          </cell>
          <cell r="H136" t="str">
            <v>niet van toepassing</v>
          </cell>
          <cell r="I136" t="str">
            <v>linoleum</v>
          </cell>
          <cell r="J136">
            <v>0</v>
          </cell>
          <cell r="K136">
            <v>2.87</v>
          </cell>
          <cell r="L136" t="str">
            <v>nvt</v>
          </cell>
          <cell r="M136">
            <v>0</v>
          </cell>
          <cell r="N136">
            <v>0</v>
          </cell>
          <cell r="O136">
            <v>0</v>
          </cell>
          <cell r="P136">
            <v>1</v>
          </cell>
          <cell r="Q136">
            <v>0</v>
          </cell>
          <cell r="R136">
            <v>0</v>
          </cell>
          <cell r="S136">
            <v>0</v>
          </cell>
        </row>
        <row r="137">
          <cell r="D137" t="str">
            <v>Altra College Centrum (7)</v>
          </cell>
          <cell r="E137" t="str">
            <v>2e</v>
          </cell>
          <cell r="F137" t="str">
            <v>2.03</v>
          </cell>
          <cell r="G137" t="str">
            <v>les / theorielokaal</v>
          </cell>
          <cell r="H137" t="str">
            <v>leslokaal</v>
          </cell>
          <cell r="I137" t="str">
            <v>linoleum</v>
          </cell>
          <cell r="J137">
            <v>48.91</v>
          </cell>
          <cell r="K137">
            <v>0</v>
          </cell>
          <cell r="L137">
            <v>7200</v>
          </cell>
          <cell r="M137">
            <v>107</v>
          </cell>
          <cell r="N137">
            <v>0</v>
          </cell>
          <cell r="O137">
            <v>200</v>
          </cell>
          <cell r="P137">
            <v>1</v>
          </cell>
          <cell r="Q137">
            <v>0</v>
          </cell>
          <cell r="R137">
            <v>0</v>
          </cell>
          <cell r="S137">
            <v>0</v>
          </cell>
        </row>
        <row r="138">
          <cell r="D138" t="str">
            <v>Altra College Centrum (7)</v>
          </cell>
          <cell r="E138" t="str">
            <v>2e</v>
          </cell>
          <cell r="F138" t="str">
            <v>2.03A</v>
          </cell>
          <cell r="G138" t="str">
            <v>berging</v>
          </cell>
          <cell r="H138" t="str">
            <v>niet van toepassing</v>
          </cell>
          <cell r="I138" t="str">
            <v>beton</v>
          </cell>
          <cell r="J138">
            <v>0</v>
          </cell>
          <cell r="K138">
            <v>10.45</v>
          </cell>
          <cell r="L138" t="str">
            <v>nvt</v>
          </cell>
          <cell r="M138">
            <v>0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</row>
        <row r="139">
          <cell r="D139" t="str">
            <v>Altra College Centrum (7)</v>
          </cell>
          <cell r="E139" t="str">
            <v>2e</v>
          </cell>
          <cell r="F139" t="str">
            <v>2.05</v>
          </cell>
          <cell r="G139" t="str">
            <v>repro / patchruimte</v>
          </cell>
          <cell r="H139" t="str">
            <v>entree, gang, hal, repro, kopieer, was/droogruimte</v>
          </cell>
          <cell r="I139" t="str">
            <v>linoleum</v>
          </cell>
          <cell r="J139">
            <v>4.8499999999999996</v>
          </cell>
          <cell r="K139">
            <v>0</v>
          </cell>
          <cell r="L139">
            <v>3200</v>
          </cell>
          <cell r="M139">
            <v>103</v>
          </cell>
          <cell r="N139">
            <v>0</v>
          </cell>
          <cell r="O139">
            <v>200</v>
          </cell>
          <cell r="P139">
            <v>1</v>
          </cell>
          <cell r="Q139">
            <v>0</v>
          </cell>
          <cell r="R139">
            <v>0</v>
          </cell>
          <cell r="S139">
            <v>0</v>
          </cell>
        </row>
        <row r="140">
          <cell r="D140" t="str">
            <v>Altra College Centrum (7)</v>
          </cell>
          <cell r="E140" t="str">
            <v>2e</v>
          </cell>
          <cell r="F140" t="str">
            <v>2.06</v>
          </cell>
          <cell r="G140" t="str">
            <v>les / theorielokaal</v>
          </cell>
          <cell r="H140" t="str">
            <v>leslokaal</v>
          </cell>
          <cell r="I140" t="str">
            <v>linoleum</v>
          </cell>
          <cell r="J140">
            <v>42.04</v>
          </cell>
          <cell r="K140">
            <v>0</v>
          </cell>
          <cell r="L140">
            <v>7200</v>
          </cell>
          <cell r="M140">
            <v>107</v>
          </cell>
          <cell r="N140">
            <v>0</v>
          </cell>
          <cell r="O140">
            <v>200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</row>
        <row r="141">
          <cell r="D141" t="str">
            <v>Altra College Centrum (7)</v>
          </cell>
          <cell r="E141" t="str">
            <v>2e</v>
          </cell>
          <cell r="F141" t="str">
            <v>2.07A</v>
          </cell>
          <cell r="G141" t="str">
            <v>time-outruimte</v>
          </cell>
          <cell r="H141" t="str">
            <v>op afroep</v>
          </cell>
          <cell r="I141" t="str">
            <v>linoleum</v>
          </cell>
          <cell r="J141">
            <v>5.83</v>
          </cell>
          <cell r="K141">
            <v>0</v>
          </cell>
          <cell r="L141" t="str">
            <v>op afroep</v>
          </cell>
          <cell r="M141">
            <v>0</v>
          </cell>
          <cell r="N141">
            <v>0</v>
          </cell>
          <cell r="O141">
            <v>0</v>
          </cell>
          <cell r="P141">
            <v>1</v>
          </cell>
          <cell r="Q141">
            <v>0</v>
          </cell>
          <cell r="R141">
            <v>0</v>
          </cell>
          <cell r="S141">
            <v>0</v>
          </cell>
        </row>
        <row r="142">
          <cell r="D142" t="str">
            <v>Altra College Centrum (7)</v>
          </cell>
          <cell r="E142" t="str">
            <v>2e</v>
          </cell>
          <cell r="F142" t="str">
            <v>2.07B</v>
          </cell>
          <cell r="G142" t="str">
            <v>voorruimte</v>
          </cell>
          <cell r="H142" t="str">
            <v>entree, gang, hal, repro, kopieer, was/droogruimte</v>
          </cell>
          <cell r="I142" t="str">
            <v>linoleum</v>
          </cell>
          <cell r="J142">
            <v>4.6500000000000004</v>
          </cell>
          <cell r="K142">
            <v>0</v>
          </cell>
          <cell r="L142">
            <v>3200</v>
          </cell>
          <cell r="M142">
            <v>103</v>
          </cell>
          <cell r="N142">
            <v>0</v>
          </cell>
          <cell r="O142">
            <v>200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</row>
        <row r="143">
          <cell r="D143" t="str">
            <v>Altra College Centrum (7)</v>
          </cell>
          <cell r="E143" t="str">
            <v>2e</v>
          </cell>
          <cell r="F143" t="str">
            <v>2.07</v>
          </cell>
          <cell r="G143" t="str">
            <v>les/ theorielokaal</v>
          </cell>
          <cell r="H143" t="str">
            <v>leslokaal</v>
          </cell>
          <cell r="I143" t="str">
            <v>linoleum</v>
          </cell>
          <cell r="J143">
            <v>45.74</v>
          </cell>
          <cell r="K143">
            <v>0</v>
          </cell>
          <cell r="L143">
            <v>7200</v>
          </cell>
          <cell r="M143">
            <v>107</v>
          </cell>
          <cell r="N143">
            <v>0</v>
          </cell>
          <cell r="O143">
            <v>200</v>
          </cell>
          <cell r="P143">
            <v>1</v>
          </cell>
          <cell r="Q143">
            <v>0</v>
          </cell>
          <cell r="R143">
            <v>0</v>
          </cell>
          <cell r="S143">
            <v>0</v>
          </cell>
        </row>
        <row r="144">
          <cell r="D144" t="str">
            <v>Altra College Centrum (7)</v>
          </cell>
          <cell r="E144" t="str">
            <v>2e</v>
          </cell>
          <cell r="F144" t="str">
            <v>2.07C</v>
          </cell>
          <cell r="G144" t="str">
            <v>hal / gang</v>
          </cell>
          <cell r="H144" t="str">
            <v>entree, gang, hal, repro, kopieer, was/droogruimte</v>
          </cell>
          <cell r="I144" t="str">
            <v>linoleum</v>
          </cell>
          <cell r="J144">
            <v>51.05</v>
          </cell>
          <cell r="K144">
            <v>0</v>
          </cell>
          <cell r="L144">
            <v>3200</v>
          </cell>
          <cell r="M144">
            <v>103</v>
          </cell>
          <cell r="N144">
            <v>0</v>
          </cell>
          <cell r="O144">
            <v>200</v>
          </cell>
          <cell r="P144">
            <v>1</v>
          </cell>
          <cell r="Q144">
            <v>0</v>
          </cell>
          <cell r="R144">
            <v>0</v>
          </cell>
          <cell r="S144">
            <v>0</v>
          </cell>
        </row>
        <row r="145">
          <cell r="D145" t="str">
            <v>Altra College Centrum (7)</v>
          </cell>
          <cell r="E145" t="str">
            <v>2e</v>
          </cell>
          <cell r="F145" t="str">
            <v>2.08A</v>
          </cell>
          <cell r="G145" t="str">
            <v>kantoor</v>
          </cell>
          <cell r="H145" t="str">
            <v>administratieve -, personeels- en vergaderruimte</v>
          </cell>
          <cell r="I145" t="str">
            <v>linoleum</v>
          </cell>
          <cell r="J145">
            <v>11.45</v>
          </cell>
          <cell r="K145">
            <v>0</v>
          </cell>
          <cell r="L145">
            <v>1200</v>
          </cell>
          <cell r="M145">
            <v>101</v>
          </cell>
          <cell r="N145">
            <v>0</v>
          </cell>
          <cell r="O145">
            <v>200</v>
          </cell>
          <cell r="P145">
            <v>1</v>
          </cell>
          <cell r="Q145">
            <v>0</v>
          </cell>
          <cell r="R145">
            <v>0</v>
          </cell>
          <cell r="S145">
            <v>0</v>
          </cell>
        </row>
        <row r="146">
          <cell r="D146" t="str">
            <v>Altra College Centrum (7)</v>
          </cell>
          <cell r="E146" t="str">
            <v>2e</v>
          </cell>
          <cell r="F146" t="str">
            <v>2.08</v>
          </cell>
          <cell r="G146" t="str">
            <v>les / theorielokaal</v>
          </cell>
          <cell r="H146" t="str">
            <v>leslokaal</v>
          </cell>
          <cell r="I146" t="str">
            <v>linoleum</v>
          </cell>
          <cell r="J146">
            <v>42.27</v>
          </cell>
          <cell r="K146">
            <v>0</v>
          </cell>
          <cell r="L146">
            <v>7200</v>
          </cell>
          <cell r="M146">
            <v>107</v>
          </cell>
          <cell r="N146">
            <v>0</v>
          </cell>
          <cell r="O146">
            <v>200</v>
          </cell>
          <cell r="P146">
            <v>1</v>
          </cell>
          <cell r="Q146">
            <v>0</v>
          </cell>
          <cell r="R146">
            <v>0</v>
          </cell>
          <cell r="S146">
            <v>0</v>
          </cell>
        </row>
        <row r="147">
          <cell r="D147" t="str">
            <v>Altra College Centrum (7)</v>
          </cell>
          <cell r="E147" t="str">
            <v>2e</v>
          </cell>
          <cell r="F147" t="str">
            <v>2.09</v>
          </cell>
          <cell r="G147" t="str">
            <v>toilet</v>
          </cell>
          <cell r="H147" t="str">
            <v>sanitaire ruimte (toilet-/doucheruimte)</v>
          </cell>
          <cell r="I147" t="str">
            <v>stuc/tegels</v>
          </cell>
          <cell r="J147">
            <v>2.06</v>
          </cell>
          <cell r="K147">
            <v>0</v>
          </cell>
          <cell r="L147">
            <v>4200</v>
          </cell>
          <cell r="M147">
            <v>104</v>
          </cell>
          <cell r="N147">
            <v>0</v>
          </cell>
          <cell r="O147">
            <v>200</v>
          </cell>
          <cell r="P147">
            <v>1.05</v>
          </cell>
          <cell r="Q147">
            <v>0</v>
          </cell>
          <cell r="R147">
            <v>0</v>
          </cell>
          <cell r="S147">
            <v>0</v>
          </cell>
        </row>
        <row r="148">
          <cell r="D148" t="str">
            <v>Altra College Centrum (7)</v>
          </cell>
          <cell r="E148" t="str">
            <v>2e</v>
          </cell>
          <cell r="F148" t="str">
            <v>2.10</v>
          </cell>
          <cell r="G148" t="str">
            <v>toilet</v>
          </cell>
          <cell r="H148" t="str">
            <v>sanitaire ruimte (toilet-/doucheruimte)</v>
          </cell>
          <cell r="I148" t="str">
            <v>stuc/tegels</v>
          </cell>
          <cell r="J148">
            <v>1.54</v>
          </cell>
          <cell r="K148">
            <v>0</v>
          </cell>
          <cell r="L148">
            <v>4200</v>
          </cell>
          <cell r="M148">
            <v>104</v>
          </cell>
          <cell r="N148">
            <v>0</v>
          </cell>
          <cell r="O148">
            <v>200</v>
          </cell>
          <cell r="P148">
            <v>1.05</v>
          </cell>
          <cell r="Q148">
            <v>0</v>
          </cell>
          <cell r="R148">
            <v>0</v>
          </cell>
          <cell r="S148">
            <v>0</v>
          </cell>
        </row>
        <row r="149">
          <cell r="D149" t="str">
            <v>Altra College Centrum (7)</v>
          </cell>
          <cell r="E149" t="str">
            <v>2e</v>
          </cell>
          <cell r="F149" t="str">
            <v>2.11</v>
          </cell>
          <cell r="G149" t="str">
            <v>binas-lokaal</v>
          </cell>
          <cell r="H149" t="str">
            <v>leslokaal</v>
          </cell>
          <cell r="I149" t="str">
            <v>linoleum</v>
          </cell>
          <cell r="J149">
            <v>44.87</v>
          </cell>
          <cell r="K149">
            <v>0</v>
          </cell>
          <cell r="L149">
            <v>7200</v>
          </cell>
          <cell r="M149">
            <v>107</v>
          </cell>
          <cell r="N149">
            <v>0</v>
          </cell>
          <cell r="O149">
            <v>200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</row>
        <row r="150">
          <cell r="D150" t="str">
            <v>Altra College Centrum (7)</v>
          </cell>
          <cell r="E150" t="str">
            <v>2e</v>
          </cell>
          <cell r="F150" t="str">
            <v>2.12</v>
          </cell>
          <cell r="G150" t="str">
            <v>toilet</v>
          </cell>
          <cell r="H150" t="str">
            <v>sanitaire ruimte (toilet-/doucheruimte)</v>
          </cell>
          <cell r="I150" t="str">
            <v>stuc/tegels</v>
          </cell>
          <cell r="J150">
            <v>1.47</v>
          </cell>
          <cell r="K150">
            <v>0</v>
          </cell>
          <cell r="L150">
            <v>4200</v>
          </cell>
          <cell r="M150">
            <v>104</v>
          </cell>
          <cell r="N150">
            <v>0</v>
          </cell>
          <cell r="O150">
            <v>200</v>
          </cell>
          <cell r="P150">
            <v>1.05</v>
          </cell>
          <cell r="Q150">
            <v>0</v>
          </cell>
          <cell r="R150">
            <v>0</v>
          </cell>
          <cell r="S150">
            <v>0</v>
          </cell>
        </row>
        <row r="151">
          <cell r="D151" t="str">
            <v>Altra College Centrum (7)</v>
          </cell>
          <cell r="E151" t="str">
            <v>2e</v>
          </cell>
          <cell r="F151" t="str">
            <v>2.13</v>
          </cell>
          <cell r="G151" t="str">
            <v>spreekkamer</v>
          </cell>
          <cell r="H151" t="str">
            <v>administratieve -, personeels- en vergaderruimte</v>
          </cell>
          <cell r="I151" t="str">
            <v>linoleum</v>
          </cell>
          <cell r="J151">
            <v>10.99</v>
          </cell>
          <cell r="K151">
            <v>0</v>
          </cell>
          <cell r="L151">
            <v>1200</v>
          </cell>
          <cell r="M151">
            <v>101</v>
          </cell>
          <cell r="N151">
            <v>0</v>
          </cell>
          <cell r="O151">
            <v>200</v>
          </cell>
          <cell r="P151">
            <v>1</v>
          </cell>
          <cell r="Q151">
            <v>0</v>
          </cell>
          <cell r="R151">
            <v>0</v>
          </cell>
          <cell r="S151">
            <v>0</v>
          </cell>
        </row>
        <row r="152">
          <cell r="D152" t="str">
            <v>Altra College Centrum (7)</v>
          </cell>
          <cell r="E152" t="str">
            <v>2e</v>
          </cell>
          <cell r="F152" t="str">
            <v>2.14</v>
          </cell>
          <cell r="G152" t="str">
            <v>toilet</v>
          </cell>
          <cell r="H152" t="str">
            <v>sanitaire ruimte (toilet-/doucheruimte)</v>
          </cell>
          <cell r="I152" t="str">
            <v>stuc/tegels</v>
          </cell>
          <cell r="J152">
            <v>3.46</v>
          </cell>
          <cell r="K152">
            <v>0</v>
          </cell>
          <cell r="L152">
            <v>4200</v>
          </cell>
          <cell r="M152">
            <v>104</v>
          </cell>
          <cell r="N152">
            <v>0</v>
          </cell>
          <cell r="O152">
            <v>200</v>
          </cell>
          <cell r="P152">
            <v>1.05</v>
          </cell>
          <cell r="Q152">
            <v>0</v>
          </cell>
          <cell r="R152">
            <v>0</v>
          </cell>
          <cell r="S152">
            <v>0</v>
          </cell>
        </row>
        <row r="153">
          <cell r="D153" t="str">
            <v>Altra College Centrum (9)</v>
          </cell>
          <cell r="E153" t="str">
            <v>2e</v>
          </cell>
          <cell r="F153" t="str">
            <v>2.53 + 2.53 A</v>
          </cell>
          <cell r="G153" t="str">
            <v>toilet</v>
          </cell>
          <cell r="H153" t="str">
            <v>sanitaire ruimte (toilet-/doucheruimte)</v>
          </cell>
          <cell r="I153" t="str">
            <v>stuc/tegels</v>
          </cell>
          <cell r="J153">
            <v>3.75</v>
          </cell>
          <cell r="K153">
            <v>0</v>
          </cell>
          <cell r="L153">
            <v>4236</v>
          </cell>
          <cell r="M153">
            <v>104</v>
          </cell>
          <cell r="N153">
            <v>0</v>
          </cell>
          <cell r="O153">
            <v>236</v>
          </cell>
          <cell r="P153">
            <v>1.05</v>
          </cell>
          <cell r="Q153">
            <v>0</v>
          </cell>
          <cell r="R153">
            <v>0</v>
          </cell>
          <cell r="S153">
            <v>0</v>
          </cell>
        </row>
        <row r="154">
          <cell r="D154" t="str">
            <v>Altra College Centrum (9)</v>
          </cell>
          <cell r="E154" t="str">
            <v>2e</v>
          </cell>
          <cell r="F154" t="str">
            <v>2.55</v>
          </cell>
          <cell r="G154" t="str">
            <v>trainingsruimte / bascule</v>
          </cell>
          <cell r="H154" t="str">
            <v>administratieve -, personeels- en vergaderruimte</v>
          </cell>
          <cell r="I154" t="str">
            <v>linoleum</v>
          </cell>
          <cell r="J154">
            <v>32.46</v>
          </cell>
          <cell r="K154">
            <v>0</v>
          </cell>
          <cell r="L154">
            <v>1236</v>
          </cell>
          <cell r="M154">
            <v>101</v>
          </cell>
          <cell r="N154">
            <v>0</v>
          </cell>
          <cell r="O154">
            <v>236</v>
          </cell>
          <cell r="P154">
            <v>1</v>
          </cell>
          <cell r="Q154">
            <v>0</v>
          </cell>
          <cell r="R154">
            <v>0</v>
          </cell>
          <cell r="S154">
            <v>0</v>
          </cell>
        </row>
        <row r="155">
          <cell r="D155" t="str">
            <v>Altra College Centrum (9)</v>
          </cell>
          <cell r="E155" t="str">
            <v>2e</v>
          </cell>
          <cell r="F155" t="str">
            <v>2.56</v>
          </cell>
          <cell r="G155" t="str">
            <v>ontmoetingsruimte</v>
          </cell>
          <cell r="H155" t="str">
            <v>aula, gemeenschappelijke ruimte, bibliotheek</v>
          </cell>
          <cell r="I155" t="str">
            <v>linoleum</v>
          </cell>
          <cell r="J155">
            <v>31.01</v>
          </cell>
          <cell r="K155">
            <v>0</v>
          </cell>
          <cell r="L155">
            <v>2236</v>
          </cell>
          <cell r="M155">
            <v>102</v>
          </cell>
          <cell r="N155">
            <v>0</v>
          </cell>
          <cell r="O155">
            <v>236</v>
          </cell>
          <cell r="P155">
            <v>1</v>
          </cell>
          <cell r="Q155">
            <v>0</v>
          </cell>
          <cell r="R155">
            <v>0</v>
          </cell>
          <cell r="S155">
            <v>0</v>
          </cell>
        </row>
        <row r="156">
          <cell r="D156" t="str">
            <v>Altra College Centrum (7)</v>
          </cell>
          <cell r="E156" t="str">
            <v>3e</v>
          </cell>
          <cell r="F156" t="str">
            <v>3.01</v>
          </cell>
          <cell r="G156" t="str">
            <v>repro-ruimte</v>
          </cell>
          <cell r="H156" t="str">
            <v>entree, gang, hal, repro, kopieer, was/droogruimte</v>
          </cell>
          <cell r="I156" t="str">
            <v>linoleum</v>
          </cell>
          <cell r="J156">
            <v>10.68</v>
          </cell>
          <cell r="K156">
            <v>0</v>
          </cell>
          <cell r="L156">
            <v>3200</v>
          </cell>
          <cell r="M156">
            <v>103</v>
          </cell>
          <cell r="N156">
            <v>0</v>
          </cell>
          <cell r="O156">
            <v>200</v>
          </cell>
          <cell r="P156">
            <v>1</v>
          </cell>
          <cell r="Q156">
            <v>0</v>
          </cell>
          <cell r="R156">
            <v>0</v>
          </cell>
          <cell r="S156">
            <v>0</v>
          </cell>
        </row>
        <row r="157">
          <cell r="D157" t="str">
            <v>Altra College Centrum (7)</v>
          </cell>
          <cell r="E157" t="str">
            <v>3e</v>
          </cell>
          <cell r="F157" t="str">
            <v>3.03</v>
          </cell>
          <cell r="G157" t="str">
            <v>leslokaal / theorielokaal</v>
          </cell>
          <cell r="H157" t="str">
            <v>leslokaal</v>
          </cell>
          <cell r="I157" t="str">
            <v>linoleum</v>
          </cell>
          <cell r="J157">
            <v>44.93</v>
          </cell>
          <cell r="K157">
            <v>0</v>
          </cell>
          <cell r="L157">
            <v>7200</v>
          </cell>
          <cell r="M157">
            <v>107</v>
          </cell>
          <cell r="N157">
            <v>0</v>
          </cell>
          <cell r="O157">
            <v>200</v>
          </cell>
          <cell r="P157">
            <v>1</v>
          </cell>
          <cell r="Q157">
            <v>0</v>
          </cell>
          <cell r="R157">
            <v>0</v>
          </cell>
          <cell r="S157">
            <v>0</v>
          </cell>
        </row>
        <row r="158">
          <cell r="D158" t="str">
            <v>Altra College Centrum (7)</v>
          </cell>
          <cell r="E158" t="str">
            <v>3e</v>
          </cell>
          <cell r="F158" t="str">
            <v>3.04</v>
          </cell>
          <cell r="G158" t="str">
            <v>leslokaal / theorielokaal</v>
          </cell>
          <cell r="H158" t="str">
            <v>leslokaal</v>
          </cell>
          <cell r="I158" t="str">
            <v>linoleum</v>
          </cell>
          <cell r="J158">
            <v>46.22</v>
          </cell>
          <cell r="K158">
            <v>0</v>
          </cell>
          <cell r="L158">
            <v>7200</v>
          </cell>
          <cell r="M158">
            <v>107</v>
          </cell>
          <cell r="N158">
            <v>0</v>
          </cell>
          <cell r="O158">
            <v>200</v>
          </cell>
          <cell r="P158">
            <v>1</v>
          </cell>
          <cell r="Q158">
            <v>0</v>
          </cell>
          <cell r="R158">
            <v>0</v>
          </cell>
          <cell r="S158">
            <v>0</v>
          </cell>
        </row>
        <row r="159">
          <cell r="D159" t="str">
            <v>Altra College Centrum (7)</v>
          </cell>
          <cell r="E159" t="str">
            <v>3e</v>
          </cell>
          <cell r="F159" t="str">
            <v>3.04A</v>
          </cell>
          <cell r="G159" t="str">
            <v>kantoor</v>
          </cell>
          <cell r="H159" t="str">
            <v>administratieve -, personeels- en vergaderruimte</v>
          </cell>
          <cell r="I159" t="str">
            <v>linoleum</v>
          </cell>
          <cell r="J159">
            <v>11.03</v>
          </cell>
          <cell r="K159">
            <v>0</v>
          </cell>
          <cell r="L159">
            <v>1200</v>
          </cell>
          <cell r="M159">
            <v>101</v>
          </cell>
          <cell r="N159">
            <v>0</v>
          </cell>
          <cell r="O159">
            <v>200</v>
          </cell>
          <cell r="P159">
            <v>1</v>
          </cell>
          <cell r="Q159">
            <v>0</v>
          </cell>
          <cell r="R159">
            <v>0</v>
          </cell>
          <cell r="S159">
            <v>0</v>
          </cell>
        </row>
        <row r="160">
          <cell r="D160" t="str">
            <v>Altra College Centrum (7)</v>
          </cell>
          <cell r="E160" t="str">
            <v>3e</v>
          </cell>
          <cell r="F160" t="str">
            <v>3.05</v>
          </cell>
          <cell r="G160" t="str">
            <v>leslokaal</v>
          </cell>
          <cell r="H160" t="str">
            <v>leslokaal</v>
          </cell>
          <cell r="I160" t="str">
            <v>linoleum</v>
          </cell>
          <cell r="J160">
            <v>45.37</v>
          </cell>
          <cell r="K160">
            <v>0</v>
          </cell>
          <cell r="L160">
            <v>7200</v>
          </cell>
          <cell r="M160">
            <v>107</v>
          </cell>
          <cell r="N160">
            <v>0</v>
          </cell>
          <cell r="O160">
            <v>200</v>
          </cell>
          <cell r="P160">
            <v>1</v>
          </cell>
          <cell r="Q160">
            <v>0</v>
          </cell>
          <cell r="R160">
            <v>0</v>
          </cell>
          <cell r="S160">
            <v>0</v>
          </cell>
        </row>
        <row r="161">
          <cell r="D161" t="str">
            <v>Altra College Centrum (7)</v>
          </cell>
          <cell r="E161" t="str">
            <v>3e</v>
          </cell>
          <cell r="F161" t="str">
            <v>3.06A</v>
          </cell>
          <cell r="G161" t="str">
            <v>kantoor</v>
          </cell>
          <cell r="H161" t="str">
            <v>administratieve -, personeels- en vergaderruimte</v>
          </cell>
          <cell r="I161" t="str">
            <v>linoleum</v>
          </cell>
          <cell r="J161">
            <v>8.36</v>
          </cell>
          <cell r="K161">
            <v>0</v>
          </cell>
          <cell r="L161">
            <v>1200</v>
          </cell>
          <cell r="M161">
            <v>101</v>
          </cell>
          <cell r="N161">
            <v>0</v>
          </cell>
          <cell r="O161">
            <v>200</v>
          </cell>
          <cell r="P161">
            <v>1</v>
          </cell>
          <cell r="Q161">
            <v>0</v>
          </cell>
          <cell r="R161">
            <v>0</v>
          </cell>
          <cell r="S161">
            <v>0</v>
          </cell>
        </row>
        <row r="162">
          <cell r="D162" t="str">
            <v>Altra College Centrum (7)</v>
          </cell>
          <cell r="E162" t="str">
            <v>3e</v>
          </cell>
          <cell r="F162" t="str">
            <v>3.06</v>
          </cell>
          <cell r="G162" t="str">
            <v>leslokaal / theorielokaal</v>
          </cell>
          <cell r="H162" t="str">
            <v>leslokaal</v>
          </cell>
          <cell r="I162" t="str">
            <v>linoleum</v>
          </cell>
          <cell r="J162">
            <v>48.37</v>
          </cell>
          <cell r="K162">
            <v>0</v>
          </cell>
          <cell r="L162">
            <v>7200</v>
          </cell>
          <cell r="M162">
            <v>107</v>
          </cell>
          <cell r="N162">
            <v>0</v>
          </cell>
          <cell r="O162">
            <v>200</v>
          </cell>
          <cell r="P162">
            <v>1</v>
          </cell>
          <cell r="Q162">
            <v>0</v>
          </cell>
          <cell r="R162">
            <v>0</v>
          </cell>
          <cell r="S162">
            <v>0</v>
          </cell>
        </row>
        <row r="163">
          <cell r="D163" t="str">
            <v>Altra College Centrum (7)</v>
          </cell>
          <cell r="E163" t="str">
            <v>3e</v>
          </cell>
          <cell r="F163" t="str">
            <v>3.08, 3.13 en 3.14</v>
          </cell>
          <cell r="G163" t="str">
            <v>toilet</v>
          </cell>
          <cell r="H163" t="str">
            <v>sanitaire ruimte (toilet-/doucheruimte)</v>
          </cell>
          <cell r="I163" t="str">
            <v>steen</v>
          </cell>
          <cell r="J163">
            <v>5.17</v>
          </cell>
          <cell r="K163">
            <v>0</v>
          </cell>
          <cell r="L163">
            <v>4200</v>
          </cell>
          <cell r="M163">
            <v>104</v>
          </cell>
          <cell r="N163">
            <v>0</v>
          </cell>
          <cell r="O163">
            <v>200</v>
          </cell>
          <cell r="P163">
            <v>1.05</v>
          </cell>
          <cell r="Q163">
            <v>0</v>
          </cell>
          <cell r="R163">
            <v>0</v>
          </cell>
          <cell r="S163">
            <v>0</v>
          </cell>
        </row>
        <row r="164">
          <cell r="D164" t="str">
            <v>Altra College Centrum (7)</v>
          </cell>
          <cell r="E164" t="str">
            <v>3e</v>
          </cell>
          <cell r="F164" t="str">
            <v>3.15</v>
          </cell>
          <cell r="G164" t="str">
            <v>flexplek</v>
          </cell>
          <cell r="H164" t="str">
            <v>administratieve -, personeels- en vergaderruimte</v>
          </cell>
          <cell r="I164" t="str">
            <v>linoleum</v>
          </cell>
          <cell r="J164">
            <v>18.760000000000002</v>
          </cell>
          <cell r="K164">
            <v>0</v>
          </cell>
          <cell r="L164">
            <v>1200</v>
          </cell>
          <cell r="M164">
            <v>101</v>
          </cell>
          <cell r="N164">
            <v>0</v>
          </cell>
          <cell r="O164">
            <v>200</v>
          </cell>
          <cell r="P164">
            <v>1</v>
          </cell>
          <cell r="Q164">
            <v>0</v>
          </cell>
          <cell r="R164">
            <v>0</v>
          </cell>
          <cell r="S164">
            <v>0</v>
          </cell>
        </row>
        <row r="165">
          <cell r="D165" t="str">
            <v>Altra College Centrum (7)</v>
          </cell>
          <cell r="E165" t="str">
            <v>3e</v>
          </cell>
          <cell r="F165" t="str">
            <v>3.09</v>
          </cell>
          <cell r="G165" t="str">
            <v>managementassistent</v>
          </cell>
          <cell r="H165" t="str">
            <v>administratieve -, personeels- en vergaderruimte</v>
          </cell>
          <cell r="I165" t="str">
            <v>linoleum</v>
          </cell>
          <cell r="J165">
            <v>7.66</v>
          </cell>
          <cell r="K165">
            <v>0</v>
          </cell>
          <cell r="L165">
            <v>1200</v>
          </cell>
          <cell r="M165">
            <v>101</v>
          </cell>
          <cell r="N165">
            <v>0</v>
          </cell>
          <cell r="O165">
            <v>200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</row>
        <row r="166">
          <cell r="D166" t="str">
            <v>Altra College Centrum (7)</v>
          </cell>
          <cell r="E166" t="str">
            <v>3e</v>
          </cell>
          <cell r="F166" t="str">
            <v>3.10</v>
          </cell>
          <cell r="G166" t="str">
            <v>werkkast</v>
          </cell>
          <cell r="H166" t="str">
            <v>niet van toepassing</v>
          </cell>
          <cell r="I166" t="str">
            <v>linoleum</v>
          </cell>
          <cell r="J166">
            <v>0</v>
          </cell>
          <cell r="K166">
            <v>1.79</v>
          </cell>
          <cell r="L166" t="str">
            <v>nvt</v>
          </cell>
          <cell r="M166">
            <v>0</v>
          </cell>
          <cell r="N166">
            <v>0</v>
          </cell>
          <cell r="O166">
            <v>0</v>
          </cell>
          <cell r="P166">
            <v>1</v>
          </cell>
          <cell r="Q166">
            <v>0</v>
          </cell>
          <cell r="R166">
            <v>0</v>
          </cell>
          <cell r="S166">
            <v>0</v>
          </cell>
        </row>
        <row r="167">
          <cell r="D167" t="str">
            <v>Altra College Centrum (7)</v>
          </cell>
          <cell r="E167" t="str">
            <v>3e</v>
          </cell>
          <cell r="F167" t="str">
            <v>3.12A</v>
          </cell>
          <cell r="G167" t="str">
            <v>gang</v>
          </cell>
          <cell r="H167" t="str">
            <v>entree, gang, hal, repro, kopieer, was/droogruimte</v>
          </cell>
          <cell r="I167" t="str">
            <v>linoleum</v>
          </cell>
          <cell r="J167">
            <v>51.05</v>
          </cell>
          <cell r="K167">
            <v>0</v>
          </cell>
          <cell r="L167">
            <v>3200</v>
          </cell>
          <cell r="M167">
            <v>103</v>
          </cell>
          <cell r="N167">
            <v>0</v>
          </cell>
          <cell r="O167">
            <v>200</v>
          </cell>
          <cell r="P167">
            <v>1</v>
          </cell>
          <cell r="Q167">
            <v>0</v>
          </cell>
          <cell r="R167">
            <v>0</v>
          </cell>
          <cell r="S167">
            <v>0</v>
          </cell>
        </row>
        <row r="168">
          <cell r="D168" t="str">
            <v>Altra College Centrum (7)</v>
          </cell>
          <cell r="E168" t="str">
            <v>3e</v>
          </cell>
          <cell r="F168" t="str">
            <v>3.12</v>
          </cell>
          <cell r="G168" t="str">
            <v>toilet</v>
          </cell>
          <cell r="H168" t="str">
            <v>sanitaire ruimte (toilet-/doucheruimte)</v>
          </cell>
          <cell r="I168" t="str">
            <v>stuc/tegels</v>
          </cell>
          <cell r="J168">
            <v>3.86</v>
          </cell>
          <cell r="K168">
            <v>0</v>
          </cell>
          <cell r="L168">
            <v>4200</v>
          </cell>
          <cell r="M168">
            <v>104</v>
          </cell>
          <cell r="N168">
            <v>0</v>
          </cell>
          <cell r="O168">
            <v>200</v>
          </cell>
          <cell r="P168">
            <v>1.05</v>
          </cell>
          <cell r="Q168">
            <v>0</v>
          </cell>
          <cell r="R168">
            <v>0</v>
          </cell>
          <cell r="S168">
            <v>0</v>
          </cell>
        </row>
        <row r="169">
          <cell r="D169" t="str">
            <v>Altra College Centrum (7)</v>
          </cell>
          <cell r="E169" t="str">
            <v>3e</v>
          </cell>
          <cell r="F169" t="str">
            <v>3.16</v>
          </cell>
          <cell r="G169" t="str">
            <v>directeur</v>
          </cell>
          <cell r="H169" t="str">
            <v>administratieve -, personeels- en vergaderruimte</v>
          </cell>
          <cell r="I169" t="str">
            <v>linoleum</v>
          </cell>
          <cell r="J169">
            <v>14.58</v>
          </cell>
          <cell r="K169">
            <v>0</v>
          </cell>
          <cell r="L169">
            <v>1200</v>
          </cell>
          <cell r="M169">
            <v>101</v>
          </cell>
          <cell r="N169">
            <v>0</v>
          </cell>
          <cell r="O169">
            <v>200</v>
          </cell>
          <cell r="P169">
            <v>1</v>
          </cell>
          <cell r="Q169">
            <v>0</v>
          </cell>
          <cell r="R169">
            <v>0</v>
          </cell>
          <cell r="S169">
            <v>0</v>
          </cell>
        </row>
        <row r="170">
          <cell r="D170" t="str">
            <v>Altra College Centrum (7)</v>
          </cell>
          <cell r="E170" t="str">
            <v>3e</v>
          </cell>
          <cell r="F170" t="str">
            <v>3.16A</v>
          </cell>
          <cell r="G170" t="str">
            <v>gang</v>
          </cell>
          <cell r="H170" t="str">
            <v>entree, gang, hal, repro, kopieer, was/droogruimte</v>
          </cell>
          <cell r="I170" t="str">
            <v>linoleum</v>
          </cell>
          <cell r="J170">
            <v>7.36</v>
          </cell>
          <cell r="K170">
            <v>0</v>
          </cell>
          <cell r="L170">
            <v>3200</v>
          </cell>
          <cell r="M170">
            <v>103</v>
          </cell>
          <cell r="N170">
            <v>0</v>
          </cell>
          <cell r="O170">
            <v>200</v>
          </cell>
          <cell r="P170">
            <v>1</v>
          </cell>
          <cell r="Q170">
            <v>0</v>
          </cell>
          <cell r="R170">
            <v>0</v>
          </cell>
          <cell r="S170">
            <v>0</v>
          </cell>
        </row>
        <row r="171">
          <cell r="D171" t="str">
            <v>Altra College Centrum (7)</v>
          </cell>
          <cell r="E171" t="str">
            <v>3e</v>
          </cell>
          <cell r="F171" t="str">
            <v>3.16B</v>
          </cell>
          <cell r="G171" t="str">
            <v>gang</v>
          </cell>
          <cell r="H171" t="str">
            <v>entree, gang, hal, repro, kopieer, was/droogruimte</v>
          </cell>
          <cell r="I171" t="str">
            <v>linoleum</v>
          </cell>
          <cell r="J171">
            <v>3.67</v>
          </cell>
          <cell r="K171">
            <v>0</v>
          </cell>
          <cell r="L171">
            <v>3200</v>
          </cell>
          <cell r="M171">
            <v>103</v>
          </cell>
          <cell r="N171">
            <v>0</v>
          </cell>
          <cell r="O171">
            <v>200</v>
          </cell>
          <cell r="P171">
            <v>1</v>
          </cell>
          <cell r="Q171">
            <v>0</v>
          </cell>
          <cell r="R171">
            <v>0</v>
          </cell>
          <cell r="S171">
            <v>0</v>
          </cell>
        </row>
        <row r="172">
          <cell r="D172" t="str">
            <v>Altra College Centrum (9)</v>
          </cell>
          <cell r="E172" t="str">
            <v>3e</v>
          </cell>
          <cell r="F172" t="str">
            <v>3.16C</v>
          </cell>
          <cell r="G172" t="str">
            <v>gang</v>
          </cell>
          <cell r="H172" t="str">
            <v>entree, gang, hal, repro, kopieer, was/droogruimte</v>
          </cell>
          <cell r="I172" t="str">
            <v>linoleum</v>
          </cell>
          <cell r="J172">
            <v>3.68</v>
          </cell>
          <cell r="K172">
            <v>0</v>
          </cell>
          <cell r="L172">
            <v>3236</v>
          </cell>
          <cell r="M172">
            <v>103</v>
          </cell>
          <cell r="N172">
            <v>0</v>
          </cell>
          <cell r="O172">
            <v>236</v>
          </cell>
          <cell r="P172">
            <v>1</v>
          </cell>
          <cell r="Q172">
            <v>0</v>
          </cell>
          <cell r="R172">
            <v>0</v>
          </cell>
          <cell r="S172">
            <v>0</v>
          </cell>
        </row>
        <row r="173">
          <cell r="D173" t="str">
            <v>Altra College Centrum (9)</v>
          </cell>
          <cell r="E173" t="str">
            <v>3e</v>
          </cell>
          <cell r="F173" t="str">
            <v>3.16D</v>
          </cell>
          <cell r="G173" t="str">
            <v>gang</v>
          </cell>
          <cell r="H173" t="str">
            <v>entree, gang, hal, repro, kopieer, was/droogruimte</v>
          </cell>
          <cell r="I173" t="str">
            <v>linoleum</v>
          </cell>
          <cell r="J173">
            <v>3.17</v>
          </cell>
          <cell r="K173">
            <v>0</v>
          </cell>
          <cell r="L173">
            <v>3236</v>
          </cell>
          <cell r="M173">
            <v>103</v>
          </cell>
          <cell r="N173">
            <v>0</v>
          </cell>
          <cell r="O173">
            <v>236</v>
          </cell>
          <cell r="P173">
            <v>1</v>
          </cell>
          <cell r="Q173">
            <v>0</v>
          </cell>
          <cell r="R173">
            <v>0</v>
          </cell>
          <cell r="S173">
            <v>0</v>
          </cell>
        </row>
        <row r="174">
          <cell r="D174" t="str">
            <v>Altra College Centrum (9)</v>
          </cell>
          <cell r="E174" t="str">
            <v>3e</v>
          </cell>
          <cell r="F174" t="str">
            <v>3.16E</v>
          </cell>
          <cell r="G174" t="str">
            <v>gang</v>
          </cell>
          <cell r="H174" t="str">
            <v>entree, gang, hal, repro, kopieer, was/droogruimte</v>
          </cell>
          <cell r="I174" t="str">
            <v>linoleum</v>
          </cell>
          <cell r="J174">
            <v>10.35</v>
          </cell>
          <cell r="K174">
            <v>0</v>
          </cell>
          <cell r="L174">
            <v>3236</v>
          </cell>
          <cell r="M174">
            <v>103</v>
          </cell>
          <cell r="N174">
            <v>0</v>
          </cell>
          <cell r="O174">
            <v>236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</row>
        <row r="175">
          <cell r="D175" t="str">
            <v>Altra College Centrum (9)</v>
          </cell>
          <cell r="E175" t="str">
            <v>3e</v>
          </cell>
          <cell r="F175" t="str">
            <v>3.52</v>
          </cell>
          <cell r="G175" t="str">
            <v>toilet</v>
          </cell>
          <cell r="H175" t="str">
            <v>sanitaire ruimte (toilet-/doucheruimte)</v>
          </cell>
          <cell r="I175" t="str">
            <v>stuc/tegels</v>
          </cell>
          <cell r="J175">
            <v>1.96</v>
          </cell>
          <cell r="K175">
            <v>0</v>
          </cell>
          <cell r="L175">
            <v>4236</v>
          </cell>
          <cell r="M175">
            <v>104</v>
          </cell>
          <cell r="N175">
            <v>0</v>
          </cell>
          <cell r="O175">
            <v>236</v>
          </cell>
          <cell r="P175">
            <v>1.05</v>
          </cell>
          <cell r="Q175">
            <v>0</v>
          </cell>
          <cell r="R175">
            <v>0</v>
          </cell>
          <cell r="S175">
            <v>0</v>
          </cell>
        </row>
        <row r="176">
          <cell r="D176" t="str">
            <v>Altra College Centrum (9)</v>
          </cell>
          <cell r="E176" t="str">
            <v>3e</v>
          </cell>
          <cell r="F176" t="str">
            <v>3.54</v>
          </cell>
          <cell r="G176" t="str">
            <v>kantoor zorg</v>
          </cell>
          <cell r="H176" t="str">
            <v>administratieve -, personeels- en vergaderruimte</v>
          </cell>
          <cell r="I176" t="str">
            <v>linoleum</v>
          </cell>
          <cell r="J176">
            <v>26.48</v>
          </cell>
          <cell r="K176">
            <v>0</v>
          </cell>
          <cell r="L176">
            <v>1236</v>
          </cell>
          <cell r="M176">
            <v>101</v>
          </cell>
          <cell r="N176">
            <v>0</v>
          </cell>
          <cell r="O176">
            <v>236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</row>
        <row r="177">
          <cell r="D177" t="str">
            <v>Altra College Centrum (9)</v>
          </cell>
          <cell r="E177" t="str">
            <v>3e</v>
          </cell>
          <cell r="F177" t="str">
            <v>3.55</v>
          </cell>
          <cell r="G177" t="str">
            <v>spreekkamer</v>
          </cell>
          <cell r="H177" t="str">
            <v>administratieve -, personeels- en vergaderruimte</v>
          </cell>
          <cell r="I177" t="str">
            <v>linoleum</v>
          </cell>
          <cell r="J177">
            <v>11.97</v>
          </cell>
          <cell r="K177">
            <v>0</v>
          </cell>
          <cell r="L177">
            <v>1236</v>
          </cell>
          <cell r="M177">
            <v>101</v>
          </cell>
          <cell r="N177">
            <v>0</v>
          </cell>
          <cell r="O177">
            <v>236</v>
          </cell>
          <cell r="P177">
            <v>1</v>
          </cell>
          <cell r="Q177">
            <v>0</v>
          </cell>
          <cell r="R177">
            <v>0</v>
          </cell>
          <cell r="S177">
            <v>0</v>
          </cell>
        </row>
        <row r="178">
          <cell r="D178" t="str">
            <v>Altra College Centrum (9)</v>
          </cell>
          <cell r="E178" t="str">
            <v>3e</v>
          </cell>
          <cell r="F178" t="str">
            <v>3.56</v>
          </cell>
          <cell r="G178" t="str">
            <v>zorgcoordinator</v>
          </cell>
          <cell r="H178" t="str">
            <v>administratieve -, personeels- en vergaderruimte</v>
          </cell>
          <cell r="I178" t="str">
            <v>linoleum</v>
          </cell>
          <cell r="J178">
            <v>25.54</v>
          </cell>
          <cell r="K178">
            <v>0</v>
          </cell>
          <cell r="L178">
            <v>1236</v>
          </cell>
          <cell r="M178">
            <v>101</v>
          </cell>
          <cell r="N178">
            <v>0</v>
          </cell>
          <cell r="O178">
            <v>236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</row>
        <row r="179">
          <cell r="D179" t="str">
            <v>Altra College Centrum (7)</v>
          </cell>
          <cell r="E179" t="str">
            <v>4e</v>
          </cell>
          <cell r="F179" t="str">
            <v>4.01</v>
          </cell>
          <cell r="G179" t="str">
            <v>cv-ruimte</v>
          </cell>
          <cell r="H179" t="str">
            <v>niet van toepassing</v>
          </cell>
          <cell r="I179" t="str">
            <v>stuc/tegels</v>
          </cell>
          <cell r="J179">
            <v>0</v>
          </cell>
          <cell r="K179">
            <v>16.87</v>
          </cell>
          <cell r="L179" t="str">
            <v>nvt</v>
          </cell>
          <cell r="M179">
            <v>0</v>
          </cell>
          <cell r="N179">
            <v>0</v>
          </cell>
          <cell r="O179">
            <v>0</v>
          </cell>
          <cell r="P179">
            <v>1</v>
          </cell>
          <cell r="Q179">
            <v>0</v>
          </cell>
          <cell r="R179">
            <v>0</v>
          </cell>
          <cell r="S179">
            <v>0</v>
          </cell>
        </row>
        <row r="180">
          <cell r="D180" t="str">
            <v>Altra College Centrum (9)</v>
          </cell>
          <cell r="E180" t="str">
            <v>4e</v>
          </cell>
          <cell r="F180" t="str">
            <v>4.02</v>
          </cell>
          <cell r="G180" t="str">
            <v>trappenhuis</v>
          </cell>
          <cell r="H180" t="str">
            <v>trappenhuis</v>
          </cell>
          <cell r="I180" t="str">
            <v>linoleum</v>
          </cell>
          <cell r="J180">
            <v>13.24</v>
          </cell>
          <cell r="K180">
            <v>0</v>
          </cell>
          <cell r="L180">
            <v>9236</v>
          </cell>
          <cell r="M180">
            <v>109</v>
          </cell>
          <cell r="N180">
            <v>0</v>
          </cell>
          <cell r="O180">
            <v>236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</row>
        <row r="181">
          <cell r="D181" t="str">
            <v>Altra College Centrum (9)</v>
          </cell>
          <cell r="E181" t="str">
            <v>4e</v>
          </cell>
          <cell r="F181" t="str">
            <v>4.03</v>
          </cell>
          <cell r="G181" t="str">
            <v>gang</v>
          </cell>
          <cell r="H181" t="str">
            <v>entree, gang, hal, repro, kopieer, was/droogruimte</v>
          </cell>
          <cell r="I181" t="str">
            <v>linoleum</v>
          </cell>
          <cell r="J181">
            <v>3.1</v>
          </cell>
          <cell r="K181">
            <v>0</v>
          </cell>
          <cell r="L181">
            <v>3236</v>
          </cell>
          <cell r="M181">
            <v>103</v>
          </cell>
          <cell r="N181">
            <v>0</v>
          </cell>
          <cell r="O181">
            <v>236</v>
          </cell>
          <cell r="P181">
            <v>1</v>
          </cell>
          <cell r="Q181">
            <v>0</v>
          </cell>
          <cell r="R181">
            <v>0</v>
          </cell>
          <cell r="S181">
            <v>0</v>
          </cell>
        </row>
        <row r="182">
          <cell r="D182" t="str">
            <v>Altra College Centrum (9)</v>
          </cell>
          <cell r="E182" t="str">
            <v>4e</v>
          </cell>
          <cell r="F182" t="str">
            <v>4.04</v>
          </cell>
          <cell r="G182" t="str">
            <v>gang</v>
          </cell>
          <cell r="H182" t="str">
            <v>entree, gang, hal, repro, kopieer, was/droogruimte</v>
          </cell>
          <cell r="I182" t="str">
            <v>linoleum</v>
          </cell>
          <cell r="J182">
            <v>15.29</v>
          </cell>
          <cell r="K182">
            <v>0</v>
          </cell>
          <cell r="L182">
            <v>3236</v>
          </cell>
          <cell r="M182">
            <v>103</v>
          </cell>
          <cell r="N182">
            <v>0</v>
          </cell>
          <cell r="O182">
            <v>236</v>
          </cell>
          <cell r="P182">
            <v>1</v>
          </cell>
          <cell r="Q182">
            <v>0</v>
          </cell>
          <cell r="R182">
            <v>0</v>
          </cell>
          <cell r="S182">
            <v>0</v>
          </cell>
        </row>
        <row r="183">
          <cell r="D183" t="str">
            <v>Altra College Centrum (9)</v>
          </cell>
          <cell r="E183" t="str">
            <v>4e</v>
          </cell>
          <cell r="F183" t="str">
            <v>4.52</v>
          </cell>
          <cell r="G183" t="str">
            <v>berging</v>
          </cell>
          <cell r="H183" t="str">
            <v>niet van toepassing</v>
          </cell>
          <cell r="I183" t="str">
            <v>linoleum</v>
          </cell>
          <cell r="J183">
            <v>0</v>
          </cell>
          <cell r="K183">
            <v>2.61</v>
          </cell>
          <cell r="L183" t="str">
            <v>nvt</v>
          </cell>
          <cell r="M183">
            <v>0</v>
          </cell>
          <cell r="N183">
            <v>0</v>
          </cell>
          <cell r="O183">
            <v>0</v>
          </cell>
          <cell r="P183">
            <v>1</v>
          </cell>
          <cell r="Q183">
            <v>0</v>
          </cell>
          <cell r="R183">
            <v>0</v>
          </cell>
          <cell r="S183">
            <v>0</v>
          </cell>
        </row>
        <row r="184">
          <cell r="D184" t="str">
            <v>Altra College Centrum (9)</v>
          </cell>
          <cell r="E184" t="str">
            <v>4e</v>
          </cell>
          <cell r="F184" t="str">
            <v>4.54</v>
          </cell>
          <cell r="G184" t="str">
            <v>flexruimte</v>
          </cell>
          <cell r="H184" t="str">
            <v>administratieve -, personeels- en vergaderruimte</v>
          </cell>
          <cell r="I184" t="str">
            <v>linoleum</v>
          </cell>
          <cell r="J184">
            <v>11.32</v>
          </cell>
          <cell r="K184">
            <v>0</v>
          </cell>
          <cell r="L184">
            <v>1236</v>
          </cell>
          <cell r="M184">
            <v>101</v>
          </cell>
          <cell r="N184">
            <v>0</v>
          </cell>
          <cell r="O184">
            <v>236</v>
          </cell>
          <cell r="P184">
            <v>1</v>
          </cell>
          <cell r="Q184">
            <v>0</v>
          </cell>
          <cell r="R184">
            <v>0</v>
          </cell>
          <cell r="S184">
            <v>0</v>
          </cell>
        </row>
        <row r="185">
          <cell r="D185" t="str">
            <v>Altra College Centrum (9)</v>
          </cell>
          <cell r="E185" t="str">
            <v>4e</v>
          </cell>
          <cell r="F185" t="str">
            <v>4.55</v>
          </cell>
          <cell r="G185" t="str">
            <v>flexruimte</v>
          </cell>
          <cell r="H185" t="str">
            <v>administratieve -, personeels- en vergaderruimte</v>
          </cell>
          <cell r="I185" t="str">
            <v>linoleum</v>
          </cell>
          <cell r="J185">
            <v>11.36</v>
          </cell>
          <cell r="K185">
            <v>0</v>
          </cell>
          <cell r="L185">
            <v>1236</v>
          </cell>
          <cell r="M185">
            <v>101</v>
          </cell>
          <cell r="N185">
            <v>0</v>
          </cell>
          <cell r="O185">
            <v>236</v>
          </cell>
          <cell r="P185">
            <v>1</v>
          </cell>
          <cell r="Q185">
            <v>0</v>
          </cell>
          <cell r="R185">
            <v>0</v>
          </cell>
          <cell r="S185">
            <v>0</v>
          </cell>
        </row>
        <row r="186">
          <cell r="D186" t="str">
            <v>Altra College Centrum (9)</v>
          </cell>
          <cell r="E186" t="str">
            <v>4e</v>
          </cell>
          <cell r="F186" t="str">
            <v>4.56</v>
          </cell>
          <cell r="G186" t="str">
            <v>flexruimte</v>
          </cell>
          <cell r="H186" t="str">
            <v>administratieve -, personeels- en vergaderruimte</v>
          </cell>
          <cell r="I186" t="str">
            <v>linoleum</v>
          </cell>
          <cell r="J186">
            <v>14.09</v>
          </cell>
          <cell r="K186">
            <v>0</v>
          </cell>
          <cell r="L186">
            <v>1236</v>
          </cell>
          <cell r="M186">
            <v>101</v>
          </cell>
          <cell r="N186">
            <v>0</v>
          </cell>
          <cell r="O186">
            <v>236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</row>
        <row r="187">
          <cell r="D187" t="str">
            <v>Altra College Centrum (9)</v>
          </cell>
          <cell r="E187" t="str">
            <v>4e</v>
          </cell>
          <cell r="F187" t="str">
            <v>4.57A</v>
          </cell>
          <cell r="G187" t="str">
            <v>schacht</v>
          </cell>
          <cell r="H187" t="str">
            <v>niet van toepassing</v>
          </cell>
          <cell r="I187" t="str">
            <v>laminaat</v>
          </cell>
          <cell r="J187">
            <v>0</v>
          </cell>
          <cell r="K187">
            <v>1.56</v>
          </cell>
          <cell r="L187" t="str">
            <v>nvt</v>
          </cell>
          <cell r="M187">
            <v>0</v>
          </cell>
          <cell r="N187">
            <v>0</v>
          </cell>
          <cell r="O187">
            <v>0</v>
          </cell>
          <cell r="P187">
            <v>1</v>
          </cell>
          <cell r="Q187">
            <v>0</v>
          </cell>
          <cell r="R187">
            <v>0</v>
          </cell>
          <cell r="S187">
            <v>0</v>
          </cell>
        </row>
        <row r="188">
          <cell r="D188" t="str">
            <v>Altra College Centrum (9)</v>
          </cell>
          <cell r="E188" t="str">
            <v>4e</v>
          </cell>
          <cell r="F188" t="str">
            <v>4.57</v>
          </cell>
          <cell r="G188" t="str">
            <v>flexruimte/vergaderruimte</v>
          </cell>
          <cell r="H188" t="str">
            <v>administratieve -, personeels- en vergaderruimte</v>
          </cell>
          <cell r="I188" t="str">
            <v>linoleum</v>
          </cell>
          <cell r="J188">
            <v>19.190000000000001</v>
          </cell>
          <cell r="K188">
            <v>0</v>
          </cell>
          <cell r="L188">
            <v>1236</v>
          </cell>
          <cell r="M188">
            <v>101</v>
          </cell>
          <cell r="N188">
            <v>0</v>
          </cell>
          <cell r="O188">
            <v>236</v>
          </cell>
          <cell r="P188">
            <v>1</v>
          </cell>
          <cell r="Q188">
            <v>0</v>
          </cell>
          <cell r="R188">
            <v>0</v>
          </cell>
          <cell r="S188">
            <v>0</v>
          </cell>
        </row>
        <row r="189">
          <cell r="D189" t="str">
            <v>Altra College Noord</v>
          </cell>
          <cell r="E189" t="str">
            <v>bgg</v>
          </cell>
          <cell r="F189" t="str">
            <v>0.1</v>
          </cell>
          <cell r="G189" t="str">
            <v>entree</v>
          </cell>
          <cell r="H189" t="str">
            <v>entree, gang, hal, repro, kopieer, was/droogruimte</v>
          </cell>
          <cell r="I189" t="str">
            <v>linoleum</v>
          </cell>
          <cell r="J189">
            <v>5.56</v>
          </cell>
          <cell r="K189">
            <v>0</v>
          </cell>
          <cell r="L189">
            <v>3200</v>
          </cell>
          <cell r="M189">
            <v>103</v>
          </cell>
          <cell r="N189">
            <v>0</v>
          </cell>
          <cell r="O189">
            <v>200</v>
          </cell>
          <cell r="P189">
            <v>1</v>
          </cell>
          <cell r="Q189">
            <v>0</v>
          </cell>
          <cell r="R189">
            <v>0</v>
          </cell>
          <cell r="S189">
            <v>0</v>
          </cell>
        </row>
        <row r="190">
          <cell r="D190" t="str">
            <v>Altra College Noord</v>
          </cell>
          <cell r="E190" t="str">
            <v>bgg</v>
          </cell>
          <cell r="F190" t="str">
            <v>0.10</v>
          </cell>
          <cell r="G190" t="str">
            <v>receptie</v>
          </cell>
          <cell r="H190" t="str">
            <v>entree, gang, hal, repro, kopieer, was/droogruimte</v>
          </cell>
          <cell r="I190" t="str">
            <v>linoleum</v>
          </cell>
          <cell r="J190">
            <v>18.989999999999998</v>
          </cell>
          <cell r="K190">
            <v>0</v>
          </cell>
          <cell r="L190">
            <v>3200</v>
          </cell>
          <cell r="M190">
            <v>103</v>
          </cell>
          <cell r="N190">
            <v>0</v>
          </cell>
          <cell r="O190">
            <v>200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</row>
        <row r="191">
          <cell r="D191" t="str">
            <v>Altra College Noord</v>
          </cell>
          <cell r="E191" t="str">
            <v>bgg</v>
          </cell>
          <cell r="F191" t="str">
            <v>0.11</v>
          </cell>
          <cell r="G191" t="str">
            <v>kantoor</v>
          </cell>
          <cell r="H191" t="str">
            <v>administratieve -, personeels- en vergaderruimte</v>
          </cell>
          <cell r="I191" t="str">
            <v>linoleum</v>
          </cell>
          <cell r="J191">
            <v>11.03</v>
          </cell>
          <cell r="K191">
            <v>0</v>
          </cell>
          <cell r="L191">
            <v>1200</v>
          </cell>
          <cell r="M191">
            <v>101</v>
          </cell>
          <cell r="N191">
            <v>0</v>
          </cell>
          <cell r="O191">
            <v>200</v>
          </cell>
          <cell r="P191">
            <v>1</v>
          </cell>
          <cell r="Q191">
            <v>0</v>
          </cell>
          <cell r="R191">
            <v>0</v>
          </cell>
          <cell r="S191">
            <v>0</v>
          </cell>
        </row>
        <row r="192">
          <cell r="D192" t="str">
            <v>Altra College Noord</v>
          </cell>
          <cell r="E192" t="str">
            <v>bgg</v>
          </cell>
          <cell r="F192" t="str">
            <v>0.12</v>
          </cell>
          <cell r="G192" t="str">
            <v>kantoor</v>
          </cell>
          <cell r="H192" t="str">
            <v>administratieve -, personeels- en vergaderruimte</v>
          </cell>
          <cell r="I192" t="str">
            <v>linoleum</v>
          </cell>
          <cell r="J192">
            <v>15.89</v>
          </cell>
          <cell r="K192">
            <v>0</v>
          </cell>
          <cell r="L192">
            <v>1200</v>
          </cell>
          <cell r="M192">
            <v>101</v>
          </cell>
          <cell r="N192">
            <v>0</v>
          </cell>
          <cell r="O192">
            <v>200</v>
          </cell>
          <cell r="P192">
            <v>1</v>
          </cell>
          <cell r="Q192">
            <v>0</v>
          </cell>
          <cell r="R192">
            <v>0</v>
          </cell>
          <cell r="S192">
            <v>0</v>
          </cell>
        </row>
        <row r="193">
          <cell r="D193" t="str">
            <v>Altra College Noord</v>
          </cell>
          <cell r="E193" t="str">
            <v>bgg</v>
          </cell>
          <cell r="F193" t="str">
            <v>0.13</v>
          </cell>
          <cell r="G193" t="str">
            <v>kantine</v>
          </cell>
          <cell r="H193" t="str">
            <v>kantine, restaurant</v>
          </cell>
          <cell r="I193" t="str">
            <v>linoleum</v>
          </cell>
          <cell r="J193">
            <v>67.489999999999995</v>
          </cell>
          <cell r="K193">
            <v>0</v>
          </cell>
          <cell r="L193">
            <v>11200</v>
          </cell>
          <cell r="M193">
            <v>105</v>
          </cell>
          <cell r="N193">
            <v>0</v>
          </cell>
          <cell r="O193">
            <v>200</v>
          </cell>
          <cell r="P193">
            <v>1</v>
          </cell>
          <cell r="Q193">
            <v>0</v>
          </cell>
          <cell r="R193">
            <v>0</v>
          </cell>
          <cell r="S193">
            <v>0</v>
          </cell>
        </row>
        <row r="194">
          <cell r="D194" t="str">
            <v>Altra College Noord</v>
          </cell>
          <cell r="E194" t="str">
            <v>bgg</v>
          </cell>
          <cell r="F194" t="str">
            <v>0.14</v>
          </cell>
          <cell r="G194" t="str">
            <v>lokaal</v>
          </cell>
          <cell r="H194" t="str">
            <v>leslokaal</v>
          </cell>
          <cell r="I194" t="str">
            <v>linoleum</v>
          </cell>
          <cell r="J194">
            <v>11.5</v>
          </cell>
          <cell r="K194">
            <v>0</v>
          </cell>
          <cell r="L194">
            <v>7200</v>
          </cell>
          <cell r="M194">
            <v>107</v>
          </cell>
          <cell r="N194">
            <v>0</v>
          </cell>
          <cell r="O194">
            <v>200</v>
          </cell>
          <cell r="P194">
            <v>1</v>
          </cell>
          <cell r="Q194">
            <v>0</v>
          </cell>
          <cell r="R194">
            <v>0</v>
          </cell>
          <cell r="S194">
            <v>0</v>
          </cell>
        </row>
        <row r="195">
          <cell r="D195" t="str">
            <v>Altra College Noord</v>
          </cell>
          <cell r="E195" t="str">
            <v>bgg</v>
          </cell>
          <cell r="F195" t="str">
            <v>0.15</v>
          </cell>
          <cell r="G195" t="str">
            <v>verkeersruimte</v>
          </cell>
          <cell r="H195" t="str">
            <v>entree, gang, hal, repro, kopieer, was/droogruimte</v>
          </cell>
          <cell r="I195" t="str">
            <v>linoleum</v>
          </cell>
          <cell r="J195">
            <v>28.72</v>
          </cell>
          <cell r="K195">
            <v>0</v>
          </cell>
          <cell r="L195">
            <v>3200</v>
          </cell>
          <cell r="M195">
            <v>103</v>
          </cell>
          <cell r="N195">
            <v>0</v>
          </cell>
          <cell r="O195">
            <v>200</v>
          </cell>
          <cell r="P195">
            <v>1</v>
          </cell>
          <cell r="Q195">
            <v>0</v>
          </cell>
          <cell r="R195">
            <v>0</v>
          </cell>
          <cell r="S195">
            <v>0</v>
          </cell>
        </row>
        <row r="196">
          <cell r="D196" t="str">
            <v>Altra College Noord</v>
          </cell>
          <cell r="E196" t="str">
            <v>bgg</v>
          </cell>
          <cell r="F196" t="str">
            <v>0.16</v>
          </cell>
          <cell r="G196" t="str">
            <v>berging</v>
          </cell>
          <cell r="H196" t="str">
            <v>niet van toepassing</v>
          </cell>
          <cell r="I196" t="str">
            <v>linoleum</v>
          </cell>
          <cell r="J196">
            <v>0</v>
          </cell>
          <cell r="K196">
            <v>45.34</v>
          </cell>
          <cell r="L196" t="str">
            <v>nvt</v>
          </cell>
          <cell r="M196">
            <v>0</v>
          </cell>
          <cell r="N196">
            <v>0</v>
          </cell>
          <cell r="O196">
            <v>0</v>
          </cell>
          <cell r="P196">
            <v>1</v>
          </cell>
          <cell r="Q196">
            <v>0</v>
          </cell>
          <cell r="R196">
            <v>0</v>
          </cell>
          <cell r="S196">
            <v>0</v>
          </cell>
        </row>
        <row r="197">
          <cell r="D197" t="str">
            <v>Altra College Noord</v>
          </cell>
          <cell r="E197" t="str">
            <v>bgg</v>
          </cell>
          <cell r="F197" t="str">
            <v>0.17</v>
          </cell>
          <cell r="G197" t="str">
            <v>trappenhuis</v>
          </cell>
          <cell r="H197" t="str">
            <v>trappenhuis</v>
          </cell>
          <cell r="I197" t="str">
            <v>linoleum</v>
          </cell>
          <cell r="J197">
            <v>11.25</v>
          </cell>
          <cell r="K197">
            <v>0</v>
          </cell>
          <cell r="L197">
            <v>9200</v>
          </cell>
          <cell r="M197">
            <v>109</v>
          </cell>
          <cell r="N197">
            <v>0</v>
          </cell>
          <cell r="O197">
            <v>200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</row>
        <row r="198">
          <cell r="D198" t="str">
            <v>Altra College Noord</v>
          </cell>
          <cell r="E198" t="str">
            <v>bgg</v>
          </cell>
          <cell r="F198" t="str">
            <v>0.18</v>
          </cell>
          <cell r="G198" t="str">
            <v>kleedruimte</v>
          </cell>
          <cell r="H198" t="str">
            <v>kleedruimten</v>
          </cell>
          <cell r="I198" t="str">
            <v>linoleum</v>
          </cell>
          <cell r="J198">
            <v>15.68</v>
          </cell>
          <cell r="K198">
            <v>0</v>
          </cell>
          <cell r="L198">
            <v>13200</v>
          </cell>
          <cell r="M198">
            <v>103</v>
          </cell>
          <cell r="N198">
            <v>0</v>
          </cell>
          <cell r="O198">
            <v>200</v>
          </cell>
          <cell r="P198">
            <v>1</v>
          </cell>
          <cell r="Q198">
            <v>0</v>
          </cell>
          <cell r="R198">
            <v>0</v>
          </cell>
          <cell r="S198">
            <v>0</v>
          </cell>
        </row>
        <row r="199">
          <cell r="D199" t="str">
            <v>Altra College Noord</v>
          </cell>
          <cell r="E199" t="str">
            <v>bgg</v>
          </cell>
          <cell r="F199" t="str">
            <v>0.2</v>
          </cell>
          <cell r="G199" t="str">
            <v>verkeersruimte</v>
          </cell>
          <cell r="H199" t="str">
            <v>entree, gang, hal, repro, kopieer, was/droogruimte</v>
          </cell>
          <cell r="I199" t="str">
            <v>linoleum</v>
          </cell>
          <cell r="J199">
            <v>50.14</v>
          </cell>
          <cell r="K199">
            <v>0</v>
          </cell>
          <cell r="L199">
            <v>3200</v>
          </cell>
          <cell r="M199">
            <v>103</v>
          </cell>
          <cell r="N199">
            <v>0</v>
          </cell>
          <cell r="O199">
            <v>200</v>
          </cell>
          <cell r="P199">
            <v>1</v>
          </cell>
          <cell r="Q199">
            <v>0</v>
          </cell>
          <cell r="R199">
            <v>0</v>
          </cell>
          <cell r="S199">
            <v>0</v>
          </cell>
        </row>
        <row r="200">
          <cell r="D200" t="str">
            <v>Altra College Noord</v>
          </cell>
          <cell r="E200" t="str">
            <v>bgg</v>
          </cell>
          <cell r="F200" t="str">
            <v>0.20</v>
          </cell>
          <cell r="G200" t="str">
            <v>archief</v>
          </cell>
          <cell r="H200" t="str">
            <v>niet van toepassing</v>
          </cell>
          <cell r="I200" t="str">
            <v>linoleum</v>
          </cell>
          <cell r="J200">
            <v>0</v>
          </cell>
          <cell r="K200">
            <v>3.29</v>
          </cell>
          <cell r="L200" t="str">
            <v>nvt</v>
          </cell>
          <cell r="M200">
            <v>0</v>
          </cell>
          <cell r="N200">
            <v>0</v>
          </cell>
          <cell r="O200">
            <v>0</v>
          </cell>
          <cell r="P200">
            <v>1</v>
          </cell>
          <cell r="Q200">
            <v>0</v>
          </cell>
          <cell r="R200">
            <v>0</v>
          </cell>
          <cell r="S200">
            <v>0</v>
          </cell>
        </row>
        <row r="201">
          <cell r="D201" t="str">
            <v>Altra College Noord</v>
          </cell>
          <cell r="E201" t="str">
            <v>bgg</v>
          </cell>
          <cell r="F201" t="str">
            <v>0.21</v>
          </cell>
          <cell r="G201" t="str">
            <v>sanitaire ruimte</v>
          </cell>
          <cell r="H201" t="str">
            <v>sanitaire ruimte (toilet-/doucheruimte)</v>
          </cell>
          <cell r="I201" t="str">
            <v>stuc/tegels</v>
          </cell>
          <cell r="J201">
            <v>13.89</v>
          </cell>
          <cell r="K201">
            <v>0</v>
          </cell>
          <cell r="L201">
            <v>4200</v>
          </cell>
          <cell r="M201">
            <v>104</v>
          </cell>
          <cell r="N201">
            <v>0</v>
          </cell>
          <cell r="O201">
            <v>200</v>
          </cell>
          <cell r="P201">
            <v>1.05</v>
          </cell>
          <cell r="Q201">
            <v>0</v>
          </cell>
          <cell r="R201">
            <v>0</v>
          </cell>
          <cell r="S201">
            <v>0</v>
          </cell>
        </row>
        <row r="202">
          <cell r="D202" t="str">
            <v>Altra College Noord</v>
          </cell>
          <cell r="E202" t="str">
            <v>bgg</v>
          </cell>
          <cell r="F202" t="str">
            <v>0.29</v>
          </cell>
          <cell r="G202" t="str">
            <v>technische ruimte</v>
          </cell>
          <cell r="H202" t="str">
            <v>niet van toepassing</v>
          </cell>
          <cell r="I202" t="str">
            <v>stuc/tegels</v>
          </cell>
          <cell r="J202">
            <v>0</v>
          </cell>
          <cell r="K202">
            <v>7.21</v>
          </cell>
          <cell r="L202" t="str">
            <v>nvt</v>
          </cell>
          <cell r="M202">
            <v>0</v>
          </cell>
          <cell r="N202">
            <v>0</v>
          </cell>
          <cell r="O202">
            <v>0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D203" t="str">
            <v>Altra College Noord</v>
          </cell>
          <cell r="E203" t="str">
            <v>bgg</v>
          </cell>
          <cell r="F203" t="str">
            <v>0.30</v>
          </cell>
          <cell r="G203" t="str">
            <v>meterkast</v>
          </cell>
          <cell r="H203" t="str">
            <v>niet van toepassing</v>
          </cell>
          <cell r="I203" t="str">
            <v>linoleum</v>
          </cell>
          <cell r="J203">
            <v>0</v>
          </cell>
          <cell r="K203">
            <v>2.11</v>
          </cell>
          <cell r="L203" t="str">
            <v>nvt</v>
          </cell>
          <cell r="M203">
            <v>0</v>
          </cell>
          <cell r="N203">
            <v>0</v>
          </cell>
          <cell r="O203">
            <v>0</v>
          </cell>
          <cell r="P203">
            <v>1</v>
          </cell>
          <cell r="Q203">
            <v>0</v>
          </cell>
          <cell r="R203">
            <v>0</v>
          </cell>
          <cell r="S203">
            <v>0</v>
          </cell>
        </row>
        <row r="204">
          <cell r="D204" t="str">
            <v>Altra College Noord</v>
          </cell>
          <cell r="E204" t="str">
            <v>bgg</v>
          </cell>
          <cell r="F204" t="str">
            <v>0.4</v>
          </cell>
          <cell r="G204" t="str">
            <v>kooklokaal</v>
          </cell>
          <cell r="H204" t="str">
            <v>praktijklokaal</v>
          </cell>
          <cell r="I204" t="str">
            <v>linoleum</v>
          </cell>
          <cell r="J204">
            <v>53.56</v>
          </cell>
          <cell r="K204">
            <v>0</v>
          </cell>
          <cell r="L204">
            <v>6200</v>
          </cell>
          <cell r="M204">
            <v>107</v>
          </cell>
          <cell r="N204">
            <v>0</v>
          </cell>
          <cell r="O204">
            <v>200</v>
          </cell>
          <cell r="P204">
            <v>1</v>
          </cell>
          <cell r="Q204">
            <v>0</v>
          </cell>
          <cell r="R204">
            <v>0</v>
          </cell>
          <cell r="S204">
            <v>0</v>
          </cell>
        </row>
        <row r="205">
          <cell r="D205" t="str">
            <v>Altra College Noord</v>
          </cell>
          <cell r="E205" t="str">
            <v>bgg</v>
          </cell>
          <cell r="F205" t="str">
            <v>0.5</v>
          </cell>
          <cell r="G205" t="str">
            <v>klaslokaal</v>
          </cell>
          <cell r="H205" t="str">
            <v>leslokaal</v>
          </cell>
          <cell r="I205" t="str">
            <v>linoleum</v>
          </cell>
          <cell r="J205">
            <v>45.61</v>
          </cell>
          <cell r="K205">
            <v>0</v>
          </cell>
          <cell r="L205">
            <v>7200</v>
          </cell>
          <cell r="M205">
            <v>107</v>
          </cell>
          <cell r="N205">
            <v>0</v>
          </cell>
          <cell r="O205">
            <v>200</v>
          </cell>
          <cell r="P205">
            <v>1</v>
          </cell>
          <cell r="Q205">
            <v>0</v>
          </cell>
          <cell r="R205">
            <v>0</v>
          </cell>
          <cell r="S205">
            <v>0</v>
          </cell>
        </row>
        <row r="206">
          <cell r="D206" t="str">
            <v>Altra College Noord</v>
          </cell>
          <cell r="E206" t="str">
            <v>bgg</v>
          </cell>
          <cell r="F206" t="str">
            <v>0.6</v>
          </cell>
          <cell r="G206" t="str">
            <v>klaslokaal</v>
          </cell>
          <cell r="H206" t="str">
            <v>leslokaal</v>
          </cell>
          <cell r="I206" t="str">
            <v>linoleum</v>
          </cell>
          <cell r="J206">
            <v>45.61</v>
          </cell>
          <cell r="K206">
            <v>0</v>
          </cell>
          <cell r="L206">
            <v>7200</v>
          </cell>
          <cell r="M206">
            <v>107</v>
          </cell>
          <cell r="N206">
            <v>0</v>
          </cell>
          <cell r="O206">
            <v>200</v>
          </cell>
          <cell r="P206">
            <v>1</v>
          </cell>
          <cell r="Q206">
            <v>0</v>
          </cell>
          <cell r="R206">
            <v>0</v>
          </cell>
          <cell r="S206">
            <v>0</v>
          </cell>
        </row>
        <row r="207">
          <cell r="D207" t="str">
            <v>Altra College Noord</v>
          </cell>
          <cell r="E207" t="str">
            <v>bgg</v>
          </cell>
          <cell r="F207" t="str">
            <v>0.7</v>
          </cell>
          <cell r="G207" t="str">
            <v>mentorruimte</v>
          </cell>
          <cell r="H207" t="str">
            <v>administratieve -, personeels- en vergaderruimte</v>
          </cell>
          <cell r="I207" t="str">
            <v>linoleum</v>
          </cell>
          <cell r="J207">
            <v>7</v>
          </cell>
          <cell r="K207">
            <v>0</v>
          </cell>
          <cell r="L207">
            <v>1200</v>
          </cell>
          <cell r="M207">
            <v>101</v>
          </cell>
          <cell r="N207">
            <v>0</v>
          </cell>
          <cell r="O207">
            <v>200</v>
          </cell>
          <cell r="P207">
            <v>1</v>
          </cell>
          <cell r="Q207">
            <v>0</v>
          </cell>
          <cell r="R207">
            <v>0</v>
          </cell>
          <cell r="S207">
            <v>0</v>
          </cell>
        </row>
        <row r="208">
          <cell r="D208" t="str">
            <v>Altra College Noord</v>
          </cell>
          <cell r="E208" t="str">
            <v>bgg</v>
          </cell>
          <cell r="F208" t="str">
            <v>0.8</v>
          </cell>
          <cell r="G208" t="str">
            <v>mentorruimte</v>
          </cell>
          <cell r="H208" t="str">
            <v>administratieve -, personeels- en vergaderruimte</v>
          </cell>
          <cell r="I208" t="str">
            <v>linoleum</v>
          </cell>
          <cell r="J208">
            <v>7</v>
          </cell>
          <cell r="K208">
            <v>0</v>
          </cell>
          <cell r="L208">
            <v>1200</v>
          </cell>
          <cell r="M208">
            <v>101</v>
          </cell>
          <cell r="N208">
            <v>0</v>
          </cell>
          <cell r="O208">
            <v>200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</row>
        <row r="209">
          <cell r="D209" t="str">
            <v>Altra College Noord</v>
          </cell>
          <cell r="E209" t="str">
            <v>bgg</v>
          </cell>
          <cell r="F209" t="str">
            <v>0.9</v>
          </cell>
          <cell r="G209" t="str">
            <v>gymlokaal en berging</v>
          </cell>
          <cell r="H209" t="str">
            <v>gymzaal (berging)</v>
          </cell>
          <cell r="I209" t="str">
            <v>sportvloer</v>
          </cell>
          <cell r="J209">
            <v>96.24</v>
          </cell>
          <cell r="K209">
            <v>0</v>
          </cell>
          <cell r="L209">
            <v>14040</v>
          </cell>
          <cell r="M209">
            <v>108</v>
          </cell>
          <cell r="N209">
            <v>0</v>
          </cell>
          <cell r="O209">
            <v>40</v>
          </cell>
          <cell r="P209">
            <v>1</v>
          </cell>
          <cell r="Q209">
            <v>0</v>
          </cell>
          <cell r="R209">
            <v>0</v>
          </cell>
          <cell r="S209">
            <v>0</v>
          </cell>
        </row>
        <row r="210">
          <cell r="D210" t="str">
            <v>Altra College Noord</v>
          </cell>
          <cell r="E210" t="str">
            <v>1e</v>
          </cell>
          <cell r="F210" t="str">
            <v>1.1</v>
          </cell>
          <cell r="G210" t="str">
            <v>vekeersruimte</v>
          </cell>
          <cell r="H210" t="str">
            <v>entree, gang, hal, repro, kopieer, was/droogruimte</v>
          </cell>
          <cell r="I210" t="str">
            <v>linoleum</v>
          </cell>
          <cell r="J210">
            <v>52.82</v>
          </cell>
          <cell r="K210">
            <v>0</v>
          </cell>
          <cell r="L210">
            <v>3200</v>
          </cell>
          <cell r="M210">
            <v>103</v>
          </cell>
          <cell r="N210">
            <v>0</v>
          </cell>
          <cell r="O210">
            <v>200</v>
          </cell>
          <cell r="P210">
            <v>1</v>
          </cell>
          <cell r="Q210">
            <v>0</v>
          </cell>
          <cell r="R210">
            <v>0</v>
          </cell>
          <cell r="S210">
            <v>0</v>
          </cell>
        </row>
        <row r="211">
          <cell r="D211" t="str">
            <v>Altra College Noord</v>
          </cell>
          <cell r="E211" t="str">
            <v>1e</v>
          </cell>
          <cell r="F211" t="str">
            <v>1.10</v>
          </cell>
          <cell r="G211" t="str">
            <v>kantoor</v>
          </cell>
          <cell r="H211" t="str">
            <v>administratieve -, personeels- en vergaderruimte</v>
          </cell>
          <cell r="I211" t="str">
            <v>linoleum</v>
          </cell>
          <cell r="J211">
            <v>9.51</v>
          </cell>
          <cell r="K211">
            <v>0</v>
          </cell>
          <cell r="L211">
            <v>1200</v>
          </cell>
          <cell r="M211">
            <v>101</v>
          </cell>
          <cell r="N211">
            <v>0</v>
          </cell>
          <cell r="O211">
            <v>200</v>
          </cell>
          <cell r="P211">
            <v>1</v>
          </cell>
          <cell r="Q211">
            <v>0</v>
          </cell>
          <cell r="R211">
            <v>0</v>
          </cell>
          <cell r="S211">
            <v>0</v>
          </cell>
        </row>
        <row r="212">
          <cell r="D212" t="str">
            <v>Altra College Noord</v>
          </cell>
          <cell r="E212" t="str">
            <v>1e</v>
          </cell>
          <cell r="F212" t="str">
            <v>1.11</v>
          </cell>
          <cell r="G212" t="str">
            <v>kantoor</v>
          </cell>
          <cell r="H212" t="str">
            <v>administratieve -, personeels- en vergaderruimte</v>
          </cell>
          <cell r="I212" t="str">
            <v>linoleum</v>
          </cell>
          <cell r="J212">
            <v>12.79</v>
          </cell>
          <cell r="K212">
            <v>0</v>
          </cell>
          <cell r="L212">
            <v>1200</v>
          </cell>
          <cell r="M212">
            <v>101</v>
          </cell>
          <cell r="N212">
            <v>0</v>
          </cell>
          <cell r="O212">
            <v>200</v>
          </cell>
          <cell r="P212">
            <v>1</v>
          </cell>
          <cell r="Q212">
            <v>0</v>
          </cell>
          <cell r="R212">
            <v>0</v>
          </cell>
          <cell r="S212">
            <v>0</v>
          </cell>
        </row>
        <row r="213">
          <cell r="D213" t="str">
            <v>Altra College Noord</v>
          </cell>
          <cell r="E213" t="str">
            <v>1e</v>
          </cell>
          <cell r="F213" t="str">
            <v>1.12</v>
          </cell>
          <cell r="G213" t="str">
            <v>kantoor</v>
          </cell>
          <cell r="H213" t="str">
            <v>administratieve -, personeels- en vergaderruimte</v>
          </cell>
          <cell r="I213" t="str">
            <v>linoleum</v>
          </cell>
          <cell r="J213">
            <v>10.11</v>
          </cell>
          <cell r="K213">
            <v>0</v>
          </cell>
          <cell r="L213">
            <v>1200</v>
          </cell>
          <cell r="M213">
            <v>101</v>
          </cell>
          <cell r="N213">
            <v>0</v>
          </cell>
          <cell r="O213">
            <v>200</v>
          </cell>
          <cell r="P213">
            <v>1</v>
          </cell>
          <cell r="Q213">
            <v>0</v>
          </cell>
          <cell r="R213">
            <v>0</v>
          </cell>
          <cell r="S213">
            <v>0</v>
          </cell>
        </row>
        <row r="214">
          <cell r="D214" t="str">
            <v>Altra College Noord</v>
          </cell>
          <cell r="E214" t="str">
            <v>1e</v>
          </cell>
          <cell r="F214" t="str">
            <v>1.13</v>
          </cell>
          <cell r="G214" t="str">
            <v>kantoor</v>
          </cell>
          <cell r="H214" t="str">
            <v>administratieve -, personeels- en vergaderruimte</v>
          </cell>
          <cell r="I214" t="str">
            <v>linoleum</v>
          </cell>
          <cell r="J214">
            <v>14.64</v>
          </cell>
          <cell r="K214">
            <v>0</v>
          </cell>
          <cell r="L214">
            <v>1200</v>
          </cell>
          <cell r="M214">
            <v>101</v>
          </cell>
          <cell r="N214">
            <v>0</v>
          </cell>
          <cell r="O214">
            <v>200</v>
          </cell>
          <cell r="P214">
            <v>1</v>
          </cell>
          <cell r="Q214">
            <v>0</v>
          </cell>
          <cell r="R214">
            <v>0</v>
          </cell>
          <cell r="S214">
            <v>0</v>
          </cell>
        </row>
        <row r="215">
          <cell r="D215" t="str">
            <v>Altra College Noord</v>
          </cell>
          <cell r="E215" t="str">
            <v>1e</v>
          </cell>
          <cell r="F215" t="str">
            <v>1.14</v>
          </cell>
          <cell r="G215" t="str">
            <v>serverruimte</v>
          </cell>
          <cell r="H215" t="str">
            <v>niet van toepassing</v>
          </cell>
          <cell r="I215" t="str">
            <v>linoleum</v>
          </cell>
          <cell r="J215">
            <v>0</v>
          </cell>
          <cell r="K215">
            <v>5.71</v>
          </cell>
          <cell r="L215" t="str">
            <v>nvt</v>
          </cell>
          <cell r="M215">
            <v>0</v>
          </cell>
          <cell r="N215">
            <v>0</v>
          </cell>
          <cell r="O215">
            <v>0</v>
          </cell>
          <cell r="P215">
            <v>1</v>
          </cell>
          <cell r="Q215">
            <v>0</v>
          </cell>
          <cell r="R215">
            <v>0</v>
          </cell>
          <cell r="S215">
            <v>0</v>
          </cell>
        </row>
        <row r="216">
          <cell r="D216" t="str">
            <v>Altra College Noord</v>
          </cell>
          <cell r="E216" t="str">
            <v>1e</v>
          </cell>
          <cell r="F216" t="str">
            <v>1.15</v>
          </cell>
          <cell r="G216" t="str">
            <v>technische ruimte</v>
          </cell>
          <cell r="H216" t="str">
            <v>niet van toepassing</v>
          </cell>
          <cell r="I216" t="str">
            <v>linoleum</v>
          </cell>
          <cell r="J216">
            <v>0</v>
          </cell>
          <cell r="K216">
            <v>14.2</v>
          </cell>
          <cell r="L216" t="str">
            <v>nvt</v>
          </cell>
          <cell r="M216">
            <v>0</v>
          </cell>
          <cell r="N216">
            <v>0</v>
          </cell>
          <cell r="O216">
            <v>0</v>
          </cell>
          <cell r="P216">
            <v>1</v>
          </cell>
          <cell r="Q216">
            <v>0</v>
          </cell>
          <cell r="R216">
            <v>0</v>
          </cell>
          <cell r="S216">
            <v>0</v>
          </cell>
        </row>
        <row r="217">
          <cell r="D217" t="str">
            <v>Altra College Noord</v>
          </cell>
          <cell r="E217" t="str">
            <v>1e</v>
          </cell>
          <cell r="F217" t="str">
            <v>1.16</v>
          </cell>
          <cell r="G217" t="str">
            <v>berging</v>
          </cell>
          <cell r="H217" t="str">
            <v>niet van toepassing</v>
          </cell>
          <cell r="I217" t="str">
            <v>linoleum</v>
          </cell>
          <cell r="J217">
            <v>0</v>
          </cell>
          <cell r="K217">
            <v>5.63</v>
          </cell>
          <cell r="L217" t="str">
            <v>nvt</v>
          </cell>
          <cell r="M217">
            <v>0</v>
          </cell>
          <cell r="N217">
            <v>0</v>
          </cell>
          <cell r="O217">
            <v>0</v>
          </cell>
          <cell r="P217">
            <v>1</v>
          </cell>
          <cell r="Q217">
            <v>0</v>
          </cell>
          <cell r="R217">
            <v>0</v>
          </cell>
          <cell r="S217">
            <v>0</v>
          </cell>
        </row>
        <row r="218">
          <cell r="D218" t="str">
            <v>Altra College Noord</v>
          </cell>
          <cell r="E218" t="str">
            <v>1e</v>
          </cell>
          <cell r="F218" t="str">
            <v>1.17</v>
          </cell>
          <cell r="G218" t="str">
            <v>trappenhuis</v>
          </cell>
          <cell r="H218" t="str">
            <v>trappenhuis</v>
          </cell>
          <cell r="I218" t="str">
            <v>linoleum</v>
          </cell>
          <cell r="J218">
            <v>11.25</v>
          </cell>
          <cell r="K218">
            <v>0</v>
          </cell>
          <cell r="L218">
            <v>9200</v>
          </cell>
          <cell r="M218">
            <v>109</v>
          </cell>
          <cell r="N218">
            <v>0</v>
          </cell>
          <cell r="O218">
            <v>200</v>
          </cell>
          <cell r="P218">
            <v>1</v>
          </cell>
          <cell r="Q218">
            <v>0</v>
          </cell>
          <cell r="R218">
            <v>0</v>
          </cell>
          <cell r="S218">
            <v>0</v>
          </cell>
        </row>
        <row r="219">
          <cell r="D219" t="str">
            <v>Altra College Noord</v>
          </cell>
          <cell r="E219" t="str">
            <v>1e</v>
          </cell>
          <cell r="F219" t="str">
            <v>1.18</v>
          </cell>
          <cell r="G219" t="str">
            <v>werkkast</v>
          </cell>
          <cell r="H219" t="str">
            <v>niet van toepassing</v>
          </cell>
          <cell r="I219" t="str">
            <v>linoleum</v>
          </cell>
          <cell r="J219">
            <v>0</v>
          </cell>
          <cell r="K219">
            <v>1.31</v>
          </cell>
          <cell r="L219" t="str">
            <v>nvt</v>
          </cell>
          <cell r="M219">
            <v>0</v>
          </cell>
          <cell r="N219">
            <v>0</v>
          </cell>
          <cell r="O219">
            <v>0</v>
          </cell>
          <cell r="P219">
            <v>1</v>
          </cell>
          <cell r="Q219">
            <v>0</v>
          </cell>
          <cell r="R219">
            <v>0</v>
          </cell>
          <cell r="S219">
            <v>0</v>
          </cell>
        </row>
        <row r="220">
          <cell r="D220" t="str">
            <v>Altra College Noord</v>
          </cell>
          <cell r="E220" t="str">
            <v>1e</v>
          </cell>
          <cell r="F220" t="str">
            <v>1.19</v>
          </cell>
          <cell r="G220" t="str">
            <v>berging</v>
          </cell>
          <cell r="H220" t="str">
            <v>niet van toepassing</v>
          </cell>
          <cell r="I220" t="str">
            <v>linoleum</v>
          </cell>
          <cell r="J220">
            <v>0</v>
          </cell>
          <cell r="K220">
            <v>2.33</v>
          </cell>
          <cell r="L220" t="str">
            <v>nvt</v>
          </cell>
          <cell r="M220">
            <v>0</v>
          </cell>
          <cell r="N220">
            <v>0</v>
          </cell>
          <cell r="O220">
            <v>0</v>
          </cell>
          <cell r="P220">
            <v>1</v>
          </cell>
          <cell r="Q220">
            <v>0</v>
          </cell>
          <cell r="R220">
            <v>0</v>
          </cell>
          <cell r="S220">
            <v>0</v>
          </cell>
        </row>
        <row r="221">
          <cell r="D221" t="str">
            <v>Altra College Noord</v>
          </cell>
          <cell r="E221" t="str">
            <v>1e</v>
          </cell>
          <cell r="F221" t="str">
            <v>1.20</v>
          </cell>
          <cell r="G221" t="str">
            <v>berging</v>
          </cell>
          <cell r="H221" t="str">
            <v>niet van toepassing</v>
          </cell>
          <cell r="I221" t="str">
            <v>linoleum</v>
          </cell>
          <cell r="J221">
            <v>0</v>
          </cell>
          <cell r="K221">
            <v>4.88</v>
          </cell>
          <cell r="L221" t="str">
            <v>nvt</v>
          </cell>
          <cell r="M221">
            <v>0</v>
          </cell>
          <cell r="N221">
            <v>0</v>
          </cell>
          <cell r="O221">
            <v>0</v>
          </cell>
          <cell r="P221">
            <v>1</v>
          </cell>
          <cell r="Q221">
            <v>0</v>
          </cell>
          <cell r="R221">
            <v>0</v>
          </cell>
          <cell r="S221">
            <v>0</v>
          </cell>
        </row>
        <row r="222">
          <cell r="D222" t="str">
            <v>Altra College Noord</v>
          </cell>
          <cell r="E222" t="str">
            <v>1e</v>
          </cell>
          <cell r="F222" t="str">
            <v>1.21</v>
          </cell>
          <cell r="G222" t="str">
            <v>sanitaire ruimtes</v>
          </cell>
          <cell r="H222" t="str">
            <v>sanitaire ruimte (toilet-/doucheruimte)</v>
          </cell>
          <cell r="I222" t="str">
            <v>stuc/tegels</v>
          </cell>
          <cell r="J222">
            <v>15.16</v>
          </cell>
          <cell r="K222">
            <v>0</v>
          </cell>
          <cell r="L222">
            <v>4200</v>
          </cell>
          <cell r="M222">
            <v>104</v>
          </cell>
          <cell r="N222">
            <v>0</v>
          </cell>
          <cell r="O222">
            <v>200</v>
          </cell>
          <cell r="P222">
            <v>1.05</v>
          </cell>
          <cell r="Q222">
            <v>0</v>
          </cell>
          <cell r="R222">
            <v>0</v>
          </cell>
          <cell r="S222">
            <v>0</v>
          </cell>
        </row>
        <row r="223">
          <cell r="D223" t="str">
            <v>Altra College Noord</v>
          </cell>
          <cell r="E223" t="str">
            <v>1e</v>
          </cell>
          <cell r="F223" t="str">
            <v>1.29</v>
          </cell>
          <cell r="G223" t="str">
            <v>berging</v>
          </cell>
          <cell r="H223" t="str">
            <v>niet van toepassing</v>
          </cell>
          <cell r="I223" t="str">
            <v>linoleum</v>
          </cell>
          <cell r="J223">
            <v>0</v>
          </cell>
          <cell r="K223">
            <v>3.37</v>
          </cell>
          <cell r="L223" t="str">
            <v>nvt</v>
          </cell>
          <cell r="M223">
            <v>0</v>
          </cell>
          <cell r="N223">
            <v>0</v>
          </cell>
          <cell r="O223">
            <v>0</v>
          </cell>
          <cell r="P223">
            <v>1</v>
          </cell>
          <cell r="Q223">
            <v>0</v>
          </cell>
          <cell r="R223">
            <v>0</v>
          </cell>
          <cell r="S223">
            <v>0</v>
          </cell>
        </row>
        <row r="224">
          <cell r="D224" t="str">
            <v>Altra College Noord</v>
          </cell>
          <cell r="E224" t="str">
            <v>1e</v>
          </cell>
          <cell r="F224" t="str">
            <v>1.3</v>
          </cell>
          <cell r="G224" t="str">
            <v>klaslokaal</v>
          </cell>
          <cell r="H224" t="str">
            <v>leslokaal</v>
          </cell>
          <cell r="I224" t="str">
            <v>linoleum</v>
          </cell>
          <cell r="J224">
            <v>45.57</v>
          </cell>
          <cell r="K224">
            <v>0</v>
          </cell>
          <cell r="L224">
            <v>7200</v>
          </cell>
          <cell r="M224">
            <v>107</v>
          </cell>
          <cell r="N224">
            <v>0</v>
          </cell>
          <cell r="O224">
            <v>200</v>
          </cell>
          <cell r="P224">
            <v>1</v>
          </cell>
          <cell r="Q224">
            <v>0</v>
          </cell>
          <cell r="R224">
            <v>0</v>
          </cell>
          <cell r="S224">
            <v>0</v>
          </cell>
        </row>
        <row r="225">
          <cell r="D225" t="str">
            <v>Altra College Noord</v>
          </cell>
          <cell r="E225" t="str">
            <v>1e</v>
          </cell>
          <cell r="F225" t="str">
            <v>1.4</v>
          </cell>
          <cell r="G225" t="str">
            <v>klaslokaal</v>
          </cell>
          <cell r="H225" t="str">
            <v>leslokaal</v>
          </cell>
          <cell r="I225" t="str">
            <v>linoleum</v>
          </cell>
          <cell r="J225">
            <v>45.61</v>
          </cell>
          <cell r="K225">
            <v>0</v>
          </cell>
          <cell r="L225">
            <v>7200</v>
          </cell>
          <cell r="M225">
            <v>107</v>
          </cell>
          <cell r="N225">
            <v>0</v>
          </cell>
          <cell r="O225">
            <v>200</v>
          </cell>
          <cell r="P225">
            <v>1</v>
          </cell>
          <cell r="Q225">
            <v>0</v>
          </cell>
          <cell r="R225">
            <v>0</v>
          </cell>
          <cell r="S225">
            <v>0</v>
          </cell>
        </row>
        <row r="226">
          <cell r="D226" t="str">
            <v>Altra College Noord</v>
          </cell>
          <cell r="E226" t="str">
            <v>1e</v>
          </cell>
          <cell r="F226" t="str">
            <v>1.5</v>
          </cell>
          <cell r="G226" t="str">
            <v>klaslokaal</v>
          </cell>
          <cell r="H226" t="str">
            <v>leslokaal</v>
          </cell>
          <cell r="I226" t="str">
            <v>linoleum</v>
          </cell>
          <cell r="J226">
            <v>45.61</v>
          </cell>
          <cell r="K226">
            <v>0</v>
          </cell>
          <cell r="L226">
            <v>7200</v>
          </cell>
          <cell r="M226">
            <v>107</v>
          </cell>
          <cell r="N226">
            <v>0</v>
          </cell>
          <cell r="O226">
            <v>200</v>
          </cell>
          <cell r="P226">
            <v>1</v>
          </cell>
          <cell r="Q226">
            <v>0</v>
          </cell>
          <cell r="R226">
            <v>0</v>
          </cell>
          <cell r="S226">
            <v>0</v>
          </cell>
        </row>
        <row r="227">
          <cell r="D227" t="str">
            <v>Altra College Noord</v>
          </cell>
          <cell r="E227" t="str">
            <v>1e</v>
          </cell>
          <cell r="F227" t="str">
            <v>1.6</v>
          </cell>
          <cell r="G227" t="str">
            <v>mentorruimte</v>
          </cell>
          <cell r="H227" t="str">
            <v>administratieve -, personeels- en vergaderruimte</v>
          </cell>
          <cell r="I227" t="str">
            <v>linoleum</v>
          </cell>
          <cell r="J227">
            <v>7.43</v>
          </cell>
          <cell r="K227">
            <v>0</v>
          </cell>
          <cell r="L227">
            <v>1200</v>
          </cell>
          <cell r="M227">
            <v>101</v>
          </cell>
          <cell r="N227">
            <v>0</v>
          </cell>
          <cell r="O227">
            <v>200</v>
          </cell>
          <cell r="P227">
            <v>1</v>
          </cell>
          <cell r="Q227">
            <v>0</v>
          </cell>
          <cell r="R227">
            <v>0</v>
          </cell>
          <cell r="S227">
            <v>0</v>
          </cell>
        </row>
        <row r="228">
          <cell r="D228" t="str">
            <v>Altra College Noord</v>
          </cell>
          <cell r="E228" t="str">
            <v>1e</v>
          </cell>
          <cell r="F228" t="str">
            <v>1.7</v>
          </cell>
          <cell r="G228" t="str">
            <v>mentorruimte</v>
          </cell>
          <cell r="H228" t="str">
            <v>administratieve -, personeels- en vergaderruimte</v>
          </cell>
          <cell r="I228" t="str">
            <v>linoleum</v>
          </cell>
          <cell r="J228">
            <v>7.01</v>
          </cell>
          <cell r="K228">
            <v>0</v>
          </cell>
          <cell r="L228">
            <v>1200</v>
          </cell>
          <cell r="M228">
            <v>101</v>
          </cell>
          <cell r="N228">
            <v>0</v>
          </cell>
          <cell r="O228">
            <v>200</v>
          </cell>
          <cell r="P228">
            <v>1</v>
          </cell>
          <cell r="Q228">
            <v>0</v>
          </cell>
          <cell r="R228">
            <v>0</v>
          </cell>
          <cell r="S228">
            <v>0</v>
          </cell>
        </row>
        <row r="229">
          <cell r="D229" t="str">
            <v>Altra College Noord</v>
          </cell>
          <cell r="E229" t="str">
            <v>1e</v>
          </cell>
          <cell r="F229" t="str">
            <v>1.8</v>
          </cell>
          <cell r="G229" t="str">
            <v>mentorruimte</v>
          </cell>
          <cell r="H229" t="str">
            <v>administratieve -, personeels- en vergaderruimte</v>
          </cell>
          <cell r="I229" t="str">
            <v>linoleum</v>
          </cell>
          <cell r="J229">
            <v>7.14</v>
          </cell>
          <cell r="K229">
            <v>0</v>
          </cell>
          <cell r="L229">
            <v>1200</v>
          </cell>
          <cell r="M229">
            <v>101</v>
          </cell>
          <cell r="N229">
            <v>0</v>
          </cell>
          <cell r="O229">
            <v>200</v>
          </cell>
          <cell r="P229">
            <v>1</v>
          </cell>
          <cell r="Q229">
            <v>0</v>
          </cell>
          <cell r="R229">
            <v>0</v>
          </cell>
          <cell r="S229">
            <v>0</v>
          </cell>
        </row>
        <row r="230">
          <cell r="D230" t="str">
            <v>Altra College Noord</v>
          </cell>
          <cell r="E230" t="str">
            <v>1e</v>
          </cell>
          <cell r="F230" t="str">
            <v>1.9</v>
          </cell>
          <cell r="G230" t="str">
            <v>klaslokaal</v>
          </cell>
          <cell r="H230" t="str">
            <v>leslokaal</v>
          </cell>
          <cell r="I230" t="str">
            <v>linoleum</v>
          </cell>
          <cell r="J230">
            <v>80.12</v>
          </cell>
          <cell r="K230">
            <v>0</v>
          </cell>
          <cell r="L230">
            <v>7200</v>
          </cell>
          <cell r="M230">
            <v>107</v>
          </cell>
          <cell r="N230">
            <v>0</v>
          </cell>
          <cell r="O230">
            <v>200</v>
          </cell>
          <cell r="P230">
            <v>1</v>
          </cell>
          <cell r="Q230">
            <v>0</v>
          </cell>
          <cell r="R230">
            <v>0</v>
          </cell>
          <cell r="S230">
            <v>0</v>
          </cell>
        </row>
        <row r="231">
          <cell r="D231" t="str">
            <v>Altra College Noord</v>
          </cell>
          <cell r="E231" t="str">
            <v>2e</v>
          </cell>
          <cell r="F231" t="str">
            <v>2.1</v>
          </cell>
          <cell r="G231" t="str">
            <v>verkeersruimte</v>
          </cell>
          <cell r="H231" t="str">
            <v>entree, gang, hal, repro, kopieer, was/droogruimte</v>
          </cell>
          <cell r="I231" t="str">
            <v>linoleum</v>
          </cell>
          <cell r="J231">
            <v>56.47</v>
          </cell>
          <cell r="K231">
            <v>0</v>
          </cell>
          <cell r="L231">
            <v>3200</v>
          </cell>
          <cell r="M231">
            <v>103</v>
          </cell>
          <cell r="N231">
            <v>0</v>
          </cell>
          <cell r="O231">
            <v>200</v>
          </cell>
          <cell r="P231">
            <v>1</v>
          </cell>
          <cell r="Q231">
            <v>0</v>
          </cell>
          <cell r="R231">
            <v>0</v>
          </cell>
          <cell r="S231">
            <v>0</v>
          </cell>
        </row>
        <row r="232">
          <cell r="D232" t="str">
            <v>Altra College Noord</v>
          </cell>
          <cell r="E232" t="str">
            <v>2e</v>
          </cell>
          <cell r="F232" t="str">
            <v>2.10</v>
          </cell>
          <cell r="G232" t="str">
            <v>verblijfsruimte</v>
          </cell>
          <cell r="H232" t="str">
            <v>entree, gang, hal, repro, kopieer, was/droogruimte</v>
          </cell>
          <cell r="I232" t="str">
            <v>linoleum</v>
          </cell>
          <cell r="J232">
            <v>31.93</v>
          </cell>
          <cell r="K232">
            <v>0</v>
          </cell>
          <cell r="L232">
            <v>3200</v>
          </cell>
          <cell r="M232">
            <v>103</v>
          </cell>
          <cell r="N232">
            <v>0</v>
          </cell>
          <cell r="O232">
            <v>200</v>
          </cell>
          <cell r="P232">
            <v>1</v>
          </cell>
          <cell r="Q232">
            <v>0</v>
          </cell>
          <cell r="R232">
            <v>0</v>
          </cell>
          <cell r="S232">
            <v>0</v>
          </cell>
        </row>
        <row r="233">
          <cell r="D233" t="str">
            <v>Altra College Noord</v>
          </cell>
          <cell r="E233" t="str">
            <v>2e</v>
          </cell>
          <cell r="F233" t="str">
            <v>2.12</v>
          </cell>
          <cell r="G233" t="str">
            <v>sanitaire ruimte</v>
          </cell>
          <cell r="H233" t="str">
            <v>sanitaire ruimte (toilet-/doucheruimte)</v>
          </cell>
          <cell r="I233" t="str">
            <v>stuc/tegels</v>
          </cell>
          <cell r="J233">
            <v>6.9</v>
          </cell>
          <cell r="K233">
            <v>0</v>
          </cell>
          <cell r="L233">
            <v>4200</v>
          </cell>
          <cell r="M233">
            <v>104</v>
          </cell>
          <cell r="N233">
            <v>0</v>
          </cell>
          <cell r="O233">
            <v>200</v>
          </cell>
          <cell r="P233">
            <v>1.05</v>
          </cell>
          <cell r="Q233">
            <v>0</v>
          </cell>
          <cell r="R233">
            <v>0</v>
          </cell>
          <cell r="S233">
            <v>0</v>
          </cell>
        </row>
        <row r="234">
          <cell r="D234" t="str">
            <v>Altra College Noord</v>
          </cell>
          <cell r="E234" t="str">
            <v>2e</v>
          </cell>
          <cell r="F234" t="str">
            <v>2.16</v>
          </cell>
          <cell r="G234" t="str">
            <v>afgesloten ruimte</v>
          </cell>
          <cell r="H234" t="str">
            <v>niet van toepassing</v>
          </cell>
          <cell r="I234" t="str">
            <v>linoleum</v>
          </cell>
          <cell r="J234">
            <v>0</v>
          </cell>
          <cell r="K234">
            <v>3.58</v>
          </cell>
          <cell r="L234" t="str">
            <v>nvt</v>
          </cell>
          <cell r="M234">
            <v>0</v>
          </cell>
          <cell r="N234">
            <v>0</v>
          </cell>
          <cell r="O234">
            <v>0</v>
          </cell>
          <cell r="P234">
            <v>1</v>
          </cell>
          <cell r="Q234">
            <v>0</v>
          </cell>
          <cell r="R234">
            <v>0</v>
          </cell>
          <cell r="S234">
            <v>0</v>
          </cell>
        </row>
        <row r="235">
          <cell r="D235" t="str">
            <v>Altra College Noord</v>
          </cell>
          <cell r="E235" t="str">
            <v>2e</v>
          </cell>
          <cell r="F235" t="str">
            <v>2.17</v>
          </cell>
          <cell r="G235" t="str">
            <v>trappenhuis</v>
          </cell>
          <cell r="H235" t="str">
            <v>trappenhuis</v>
          </cell>
          <cell r="I235" t="str">
            <v>stuc/tegels</v>
          </cell>
          <cell r="J235">
            <v>14.2</v>
          </cell>
          <cell r="K235">
            <v>0</v>
          </cell>
          <cell r="L235">
            <v>9200</v>
          </cell>
          <cell r="M235">
            <v>109</v>
          </cell>
          <cell r="N235">
            <v>0</v>
          </cell>
          <cell r="O235">
            <v>200</v>
          </cell>
          <cell r="P235">
            <v>1</v>
          </cell>
          <cell r="Q235">
            <v>0</v>
          </cell>
          <cell r="R235">
            <v>0</v>
          </cell>
          <cell r="S235">
            <v>0</v>
          </cell>
        </row>
        <row r="236">
          <cell r="D236" t="str">
            <v>Altra College Noord</v>
          </cell>
          <cell r="E236" t="str">
            <v>2e</v>
          </cell>
          <cell r="F236" t="str">
            <v>2.18</v>
          </cell>
          <cell r="G236" t="str">
            <v>toilet</v>
          </cell>
          <cell r="H236" t="str">
            <v>sanitaire ruimte (toilet-/doucheruimte)</v>
          </cell>
          <cell r="I236" t="str">
            <v>stuc/tegels</v>
          </cell>
          <cell r="J236">
            <v>3.48</v>
          </cell>
          <cell r="K236">
            <v>0</v>
          </cell>
          <cell r="L236">
            <v>4200</v>
          </cell>
          <cell r="M236">
            <v>104</v>
          </cell>
          <cell r="N236">
            <v>0</v>
          </cell>
          <cell r="O236">
            <v>200</v>
          </cell>
          <cell r="P236">
            <v>1.05</v>
          </cell>
          <cell r="Q236">
            <v>0</v>
          </cell>
          <cell r="R236">
            <v>0</v>
          </cell>
          <cell r="S236">
            <v>0</v>
          </cell>
        </row>
        <row r="237">
          <cell r="D237" t="str">
            <v>Altra College Noord</v>
          </cell>
          <cell r="E237" t="str">
            <v>2e</v>
          </cell>
          <cell r="F237" t="str">
            <v>2.3</v>
          </cell>
          <cell r="G237" t="str">
            <v>klaslokaal</v>
          </cell>
          <cell r="H237" t="str">
            <v>leslokaal</v>
          </cell>
          <cell r="I237" t="str">
            <v>linoleum</v>
          </cell>
          <cell r="J237">
            <v>29.15</v>
          </cell>
          <cell r="K237">
            <v>0</v>
          </cell>
          <cell r="L237">
            <v>7200</v>
          </cell>
          <cell r="M237">
            <v>107</v>
          </cell>
          <cell r="N237">
            <v>0</v>
          </cell>
          <cell r="O237">
            <v>200</v>
          </cell>
          <cell r="P237">
            <v>1</v>
          </cell>
          <cell r="Q237">
            <v>0</v>
          </cell>
          <cell r="R237">
            <v>0</v>
          </cell>
          <cell r="S237">
            <v>0</v>
          </cell>
        </row>
        <row r="238">
          <cell r="D238" t="str">
            <v>Altra College Noord</v>
          </cell>
          <cell r="E238" t="str">
            <v>2e</v>
          </cell>
          <cell r="F238" t="str">
            <v>2.4</v>
          </cell>
          <cell r="G238" t="str">
            <v>klaslokaal</v>
          </cell>
          <cell r="H238" t="str">
            <v>leslokaal</v>
          </cell>
          <cell r="I238" t="str">
            <v>linoleum</v>
          </cell>
          <cell r="J238">
            <v>29.15</v>
          </cell>
          <cell r="K238">
            <v>0</v>
          </cell>
          <cell r="L238">
            <v>7200</v>
          </cell>
          <cell r="M238">
            <v>107</v>
          </cell>
          <cell r="N238">
            <v>0</v>
          </cell>
          <cell r="O238">
            <v>200</v>
          </cell>
          <cell r="P238">
            <v>1</v>
          </cell>
          <cell r="Q238">
            <v>0</v>
          </cell>
          <cell r="R238">
            <v>0</v>
          </cell>
          <cell r="S238">
            <v>0</v>
          </cell>
        </row>
        <row r="239">
          <cell r="D239" t="str">
            <v>Altra College Noord</v>
          </cell>
          <cell r="E239" t="str">
            <v>2e</v>
          </cell>
          <cell r="F239" t="str">
            <v>2.5</v>
          </cell>
          <cell r="G239" t="str">
            <v>klaslokaal</v>
          </cell>
          <cell r="H239" t="str">
            <v>leslokaal</v>
          </cell>
          <cell r="I239" t="str">
            <v>linoleum</v>
          </cell>
          <cell r="J239">
            <v>29.62</v>
          </cell>
          <cell r="K239">
            <v>0</v>
          </cell>
          <cell r="L239">
            <v>7200</v>
          </cell>
          <cell r="M239">
            <v>107</v>
          </cell>
          <cell r="N239">
            <v>0</v>
          </cell>
          <cell r="O239">
            <v>200</v>
          </cell>
          <cell r="P239">
            <v>1</v>
          </cell>
          <cell r="Q239">
            <v>0</v>
          </cell>
          <cell r="R239">
            <v>0</v>
          </cell>
          <cell r="S239">
            <v>0</v>
          </cell>
        </row>
        <row r="240">
          <cell r="D240" t="str">
            <v>Altra College Noord</v>
          </cell>
          <cell r="E240" t="str">
            <v>2e</v>
          </cell>
          <cell r="F240" t="str">
            <v>2.6</v>
          </cell>
          <cell r="G240" t="str">
            <v>mentorruimte</v>
          </cell>
          <cell r="H240" t="str">
            <v>administratieve -, personeels- en vergaderruimte</v>
          </cell>
          <cell r="I240" t="str">
            <v>linoleum</v>
          </cell>
          <cell r="J240">
            <v>6.75</v>
          </cell>
          <cell r="K240">
            <v>0</v>
          </cell>
          <cell r="L240">
            <v>1200</v>
          </cell>
          <cell r="M240">
            <v>101</v>
          </cell>
          <cell r="N240">
            <v>0</v>
          </cell>
          <cell r="O240">
            <v>200</v>
          </cell>
          <cell r="P240">
            <v>1</v>
          </cell>
          <cell r="Q240">
            <v>0</v>
          </cell>
          <cell r="R240">
            <v>0</v>
          </cell>
          <cell r="S240">
            <v>0</v>
          </cell>
        </row>
        <row r="241">
          <cell r="D241" t="str">
            <v>Altra College Noord</v>
          </cell>
          <cell r="E241" t="str">
            <v>2e</v>
          </cell>
          <cell r="F241" t="str">
            <v>2.7</v>
          </cell>
          <cell r="G241" t="str">
            <v>mentorruimte</v>
          </cell>
          <cell r="H241" t="str">
            <v>administratieve -, personeels- en vergaderruimte</v>
          </cell>
          <cell r="I241" t="str">
            <v>linoleum</v>
          </cell>
          <cell r="J241">
            <v>6.75</v>
          </cell>
          <cell r="K241">
            <v>0</v>
          </cell>
          <cell r="L241">
            <v>1200</v>
          </cell>
          <cell r="M241">
            <v>101</v>
          </cell>
          <cell r="N241">
            <v>0</v>
          </cell>
          <cell r="O241">
            <v>200</v>
          </cell>
          <cell r="P241">
            <v>1</v>
          </cell>
          <cell r="Q241">
            <v>0</v>
          </cell>
          <cell r="R241">
            <v>0</v>
          </cell>
          <cell r="S241">
            <v>0</v>
          </cell>
        </row>
        <row r="242">
          <cell r="D242" t="str">
            <v>Altra College Noord</v>
          </cell>
          <cell r="E242" t="str">
            <v>2e</v>
          </cell>
          <cell r="F242" t="str">
            <v>2.8</v>
          </cell>
          <cell r="G242" t="str">
            <v>mentorruimte</v>
          </cell>
          <cell r="H242" t="str">
            <v>administratieve -, personeels- en vergaderruimte</v>
          </cell>
          <cell r="I242" t="str">
            <v>linoleum</v>
          </cell>
          <cell r="J242">
            <v>6.63</v>
          </cell>
          <cell r="K242">
            <v>0</v>
          </cell>
          <cell r="L242">
            <v>1200</v>
          </cell>
          <cell r="M242">
            <v>101</v>
          </cell>
          <cell r="N242">
            <v>0</v>
          </cell>
          <cell r="O242">
            <v>200</v>
          </cell>
          <cell r="P242">
            <v>1</v>
          </cell>
          <cell r="Q242">
            <v>0</v>
          </cell>
          <cell r="R242">
            <v>0</v>
          </cell>
          <cell r="S242">
            <v>0</v>
          </cell>
        </row>
        <row r="243">
          <cell r="D243" t="str">
            <v>Altra College Noord</v>
          </cell>
          <cell r="E243" t="str">
            <v>2e</v>
          </cell>
          <cell r="F243" t="str">
            <v>2.9</v>
          </cell>
          <cell r="G243" t="str">
            <v>verblijfsruimte</v>
          </cell>
          <cell r="H243" t="str">
            <v>entree, gang, hal, repro, kopieer, was/droogruimte</v>
          </cell>
          <cell r="I243" t="str">
            <v>linoleum</v>
          </cell>
          <cell r="J243">
            <v>25.74</v>
          </cell>
          <cell r="K243">
            <v>0</v>
          </cell>
          <cell r="L243">
            <v>3200</v>
          </cell>
          <cell r="M243">
            <v>103</v>
          </cell>
          <cell r="N243">
            <v>0</v>
          </cell>
          <cell r="O243">
            <v>200</v>
          </cell>
          <cell r="P243">
            <v>1</v>
          </cell>
          <cell r="Q243">
            <v>0</v>
          </cell>
          <cell r="R243">
            <v>0</v>
          </cell>
          <cell r="S243">
            <v>0</v>
          </cell>
        </row>
        <row r="244">
          <cell r="D244" t="str">
            <v>Altra College Noord</v>
          </cell>
          <cell r="E244"/>
          <cell r="F244" t="str">
            <v>0.00</v>
          </cell>
          <cell r="G244" t="str">
            <v>meetstation</v>
          </cell>
          <cell r="H244" t="str">
            <v>niet van toepassing</v>
          </cell>
          <cell r="I244" t="str">
            <v>beton</v>
          </cell>
          <cell r="J244">
            <v>0</v>
          </cell>
          <cell r="K244">
            <v>4.1900000000000004</v>
          </cell>
          <cell r="L244" t="str">
            <v>nvt</v>
          </cell>
          <cell r="M244">
            <v>0</v>
          </cell>
          <cell r="N244">
            <v>0</v>
          </cell>
          <cell r="O244">
            <v>0</v>
          </cell>
          <cell r="P244">
            <v>1</v>
          </cell>
          <cell r="Q244">
            <v>0</v>
          </cell>
          <cell r="R244">
            <v>0</v>
          </cell>
          <cell r="S244">
            <v>0</v>
          </cell>
        </row>
        <row r="245">
          <cell r="D245" t="str">
            <v>Altra Jeugdhulp Noord</v>
          </cell>
          <cell r="E245" t="str">
            <v>kelder</v>
          </cell>
          <cell r="F245" t="str">
            <v>- 0.01</v>
          </cell>
          <cell r="G245" t="str">
            <v>archief kantoorartikelen soutterrain</v>
          </cell>
          <cell r="H245" t="str">
            <v>niet van toepassing</v>
          </cell>
          <cell r="I245" t="str">
            <v>tapijt</v>
          </cell>
          <cell r="J245">
            <v>0</v>
          </cell>
          <cell r="K245">
            <v>44.98</v>
          </cell>
          <cell r="L245" t="str">
            <v>nvt</v>
          </cell>
          <cell r="M245">
            <v>0</v>
          </cell>
          <cell r="N245">
            <v>0</v>
          </cell>
          <cell r="O245">
            <v>0</v>
          </cell>
          <cell r="P245">
            <v>1</v>
          </cell>
          <cell r="Q245">
            <v>0</v>
          </cell>
          <cell r="R245">
            <v>0</v>
          </cell>
          <cell r="S245">
            <v>0</v>
          </cell>
        </row>
        <row r="246">
          <cell r="D246" t="str">
            <v>Altra Jeugdhulp Noord</v>
          </cell>
          <cell r="E246" t="str">
            <v>kelder</v>
          </cell>
          <cell r="F246" t="str">
            <v>- 0.02</v>
          </cell>
          <cell r="G246" t="str">
            <v>toilet souterrain</v>
          </cell>
          <cell r="H246" t="str">
            <v>sanitaire ruimte (toilet-/doucheruimte)</v>
          </cell>
          <cell r="I246" t="str">
            <v>stuc/tegels</v>
          </cell>
          <cell r="J246">
            <v>5.52</v>
          </cell>
          <cell r="K246">
            <v>0</v>
          </cell>
          <cell r="L246">
            <v>4255</v>
          </cell>
          <cell r="M246">
            <v>104</v>
          </cell>
          <cell r="N246">
            <v>0</v>
          </cell>
          <cell r="O246">
            <v>255</v>
          </cell>
          <cell r="P246">
            <v>1</v>
          </cell>
          <cell r="Q246">
            <v>0</v>
          </cell>
          <cell r="R246">
            <v>0</v>
          </cell>
          <cell r="S246">
            <v>0</v>
          </cell>
        </row>
        <row r="247">
          <cell r="D247" t="str">
            <v>Altra Jeugdhulp Noord</v>
          </cell>
          <cell r="E247" t="str">
            <v>kelder</v>
          </cell>
          <cell r="F247" t="str">
            <v>- 0.03</v>
          </cell>
          <cell r="G247" t="str">
            <v>wasruimte</v>
          </cell>
          <cell r="H247" t="str">
            <v>sanitaire ruimte (toilet-/doucheruimte)</v>
          </cell>
          <cell r="I247" t="str">
            <v>stuc/tegels</v>
          </cell>
          <cell r="J247">
            <v>5.79</v>
          </cell>
          <cell r="K247">
            <v>0</v>
          </cell>
          <cell r="L247">
            <v>4255</v>
          </cell>
          <cell r="M247">
            <v>104</v>
          </cell>
          <cell r="N247">
            <v>0</v>
          </cell>
          <cell r="O247">
            <v>255</v>
          </cell>
          <cell r="P247">
            <v>1</v>
          </cell>
          <cell r="Q247">
            <v>0</v>
          </cell>
          <cell r="R247">
            <v>0</v>
          </cell>
          <cell r="S247">
            <v>0</v>
          </cell>
        </row>
        <row r="248">
          <cell r="D248" t="str">
            <v>Altra Jeugdhulp Noord</v>
          </cell>
          <cell r="E248" t="str">
            <v>kelder</v>
          </cell>
          <cell r="F248" t="str">
            <v>- 0.04</v>
          </cell>
          <cell r="G248" t="str">
            <v>souterrain pantry</v>
          </cell>
          <cell r="H248" t="str">
            <v>pantry</v>
          </cell>
          <cell r="I248" t="str">
            <v>tapijt</v>
          </cell>
          <cell r="J248">
            <v>5.07</v>
          </cell>
          <cell r="K248">
            <v>0</v>
          </cell>
          <cell r="L248">
            <v>5255</v>
          </cell>
          <cell r="M248">
            <v>105</v>
          </cell>
          <cell r="N248">
            <v>0</v>
          </cell>
          <cell r="O248">
            <v>255</v>
          </cell>
          <cell r="P248">
            <v>1</v>
          </cell>
          <cell r="Q248">
            <v>0</v>
          </cell>
          <cell r="R248">
            <v>0</v>
          </cell>
          <cell r="S248">
            <v>0</v>
          </cell>
        </row>
        <row r="249">
          <cell r="D249" t="str">
            <v>Altra Jeugdhulp Noord</v>
          </cell>
          <cell r="E249" t="str">
            <v>kelder</v>
          </cell>
          <cell r="F249" t="str">
            <v>- 0.05</v>
          </cell>
          <cell r="G249" t="str">
            <v>vergaderruimte souterrain</v>
          </cell>
          <cell r="H249" t="str">
            <v>administratieve -, personeels- en vergaderruimte</v>
          </cell>
          <cell r="I249" t="str">
            <v>tapijt</v>
          </cell>
          <cell r="J249">
            <v>34.21</v>
          </cell>
          <cell r="K249">
            <v>0</v>
          </cell>
          <cell r="L249">
            <v>1255</v>
          </cell>
          <cell r="M249">
            <v>101</v>
          </cell>
          <cell r="N249">
            <v>0</v>
          </cell>
          <cell r="O249">
            <v>255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</row>
        <row r="250">
          <cell r="D250" t="str">
            <v>Altra Jeugdhulp Noord</v>
          </cell>
          <cell r="E250" t="str">
            <v>kelder</v>
          </cell>
          <cell r="F250" t="str">
            <v>- 0.06</v>
          </cell>
          <cell r="G250" t="str">
            <v>toilet</v>
          </cell>
          <cell r="H250" t="str">
            <v>sanitaire ruimte (toilet-/doucheruimte)</v>
          </cell>
          <cell r="I250" t="str">
            <v>stuc/tegels</v>
          </cell>
          <cell r="J250">
            <v>12.18</v>
          </cell>
          <cell r="K250">
            <v>0</v>
          </cell>
          <cell r="L250">
            <v>4255</v>
          </cell>
          <cell r="M250">
            <v>104</v>
          </cell>
          <cell r="N250">
            <v>0</v>
          </cell>
          <cell r="O250">
            <v>255</v>
          </cell>
          <cell r="P250">
            <v>1</v>
          </cell>
          <cell r="Q250">
            <v>0</v>
          </cell>
          <cell r="R250">
            <v>0</v>
          </cell>
          <cell r="S250">
            <v>0</v>
          </cell>
        </row>
        <row r="251">
          <cell r="D251" t="str">
            <v>Altra Jeugdhulp Noord</v>
          </cell>
          <cell r="E251" t="str">
            <v>kelder</v>
          </cell>
          <cell r="F251" t="str">
            <v xml:space="preserve"> -0.07 en -0.08</v>
          </cell>
          <cell r="G251" t="str">
            <v>vergaderruimte</v>
          </cell>
          <cell r="H251" t="str">
            <v>administratieve -, personeels- en vergaderruimte</v>
          </cell>
          <cell r="I251" t="str">
            <v>tapijt</v>
          </cell>
          <cell r="J251">
            <v>78.430000000000007</v>
          </cell>
          <cell r="K251">
            <v>0</v>
          </cell>
          <cell r="L251">
            <v>1255</v>
          </cell>
          <cell r="M251">
            <v>101</v>
          </cell>
          <cell r="N251">
            <v>0</v>
          </cell>
          <cell r="O251">
            <v>255</v>
          </cell>
          <cell r="P251">
            <v>1</v>
          </cell>
          <cell r="Q251">
            <v>0</v>
          </cell>
          <cell r="R251">
            <v>0</v>
          </cell>
          <cell r="S251">
            <v>0</v>
          </cell>
        </row>
        <row r="252">
          <cell r="D252" t="str">
            <v>Altra Jeugdhulp Noord</v>
          </cell>
          <cell r="E252" t="str">
            <v>kelder</v>
          </cell>
          <cell r="F252" t="str">
            <v>- 0.09</v>
          </cell>
          <cell r="G252" t="str">
            <v>spreekkamer (gebruik is nu opslag) souterrain</v>
          </cell>
          <cell r="H252" t="str">
            <v>niet van toepassing</v>
          </cell>
          <cell r="I252" t="str">
            <v>tapijt</v>
          </cell>
          <cell r="J252">
            <v>0</v>
          </cell>
          <cell r="K252">
            <v>9.2100000000000009</v>
          </cell>
          <cell r="L252" t="str">
            <v>nvt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0</v>
          </cell>
          <cell r="R252">
            <v>0</v>
          </cell>
          <cell r="S252">
            <v>0</v>
          </cell>
        </row>
        <row r="253">
          <cell r="D253" t="str">
            <v>Altra Jeugdhulp Noord</v>
          </cell>
          <cell r="E253" t="str">
            <v>kelder</v>
          </cell>
          <cell r="F253" t="str">
            <v>- 0.10</v>
          </cell>
          <cell r="G253" t="str">
            <v>trappenhuis</v>
          </cell>
          <cell r="H253" t="str">
            <v>trappenhuis</v>
          </cell>
          <cell r="I253" t="str">
            <v>stuc/tegels</v>
          </cell>
          <cell r="J253">
            <v>17.57</v>
          </cell>
          <cell r="K253">
            <v>0</v>
          </cell>
          <cell r="L253">
            <v>9255</v>
          </cell>
          <cell r="M253">
            <v>109</v>
          </cell>
          <cell r="N253">
            <v>0</v>
          </cell>
          <cell r="O253">
            <v>255</v>
          </cell>
          <cell r="P253">
            <v>1</v>
          </cell>
          <cell r="Q253">
            <v>0</v>
          </cell>
          <cell r="R253">
            <v>0</v>
          </cell>
          <cell r="S253">
            <v>0</v>
          </cell>
        </row>
        <row r="254">
          <cell r="D254" t="str">
            <v>Altra Jeugdhulp Noord</v>
          </cell>
          <cell r="E254" t="str">
            <v>kelder</v>
          </cell>
          <cell r="F254" t="str">
            <v>- 0.11</v>
          </cell>
          <cell r="G254" t="str">
            <v>ontmoetingsruimte</v>
          </cell>
          <cell r="H254" t="str">
            <v>aula, gemeenschappelijke ruimte, bibliotheek</v>
          </cell>
          <cell r="I254" t="str">
            <v>tapijt</v>
          </cell>
          <cell r="J254">
            <v>98.31</v>
          </cell>
          <cell r="K254">
            <v>0</v>
          </cell>
          <cell r="L254">
            <v>2255</v>
          </cell>
          <cell r="M254">
            <v>102</v>
          </cell>
          <cell r="N254">
            <v>0</v>
          </cell>
          <cell r="O254">
            <v>255</v>
          </cell>
          <cell r="P254">
            <v>1</v>
          </cell>
          <cell r="Q254">
            <v>0</v>
          </cell>
          <cell r="R254">
            <v>0</v>
          </cell>
          <cell r="S254">
            <v>0</v>
          </cell>
        </row>
        <row r="255">
          <cell r="D255" t="str">
            <v>Altra Jeugdhulp Noord</v>
          </cell>
          <cell r="E255" t="str">
            <v>kelder</v>
          </cell>
          <cell r="F255" t="str">
            <v>- 0.12</v>
          </cell>
          <cell r="G255" t="str">
            <v>pompput</v>
          </cell>
          <cell r="H255" t="str">
            <v>niet van toepassing</v>
          </cell>
          <cell r="I255" t="str">
            <v>stuc/tegels</v>
          </cell>
          <cell r="J255">
            <v>0</v>
          </cell>
          <cell r="K255">
            <v>2.76</v>
          </cell>
          <cell r="L255" t="str">
            <v>nvt</v>
          </cell>
          <cell r="M255">
            <v>0</v>
          </cell>
          <cell r="N255">
            <v>0</v>
          </cell>
          <cell r="O255">
            <v>0</v>
          </cell>
          <cell r="P255">
            <v>1</v>
          </cell>
          <cell r="Q255">
            <v>0</v>
          </cell>
          <cell r="R255">
            <v>0</v>
          </cell>
          <cell r="S255">
            <v>0</v>
          </cell>
        </row>
        <row r="256">
          <cell r="D256" t="str">
            <v>Altra Jeugdhulp Noord</v>
          </cell>
          <cell r="E256" t="str">
            <v>bgg</v>
          </cell>
          <cell r="F256" t="str">
            <v>0.01A en 0.03B</v>
          </cell>
          <cell r="G256" t="str">
            <v>hal receptie</v>
          </cell>
          <cell r="H256" t="str">
            <v>entree, gang, hal, repro, kopieer, was/droogruimte</v>
          </cell>
          <cell r="I256" t="str">
            <v>tapijt</v>
          </cell>
          <cell r="J256">
            <v>125.91</v>
          </cell>
          <cell r="K256">
            <v>0</v>
          </cell>
          <cell r="L256">
            <v>3255</v>
          </cell>
          <cell r="M256">
            <v>103</v>
          </cell>
          <cell r="N256">
            <v>0</v>
          </cell>
          <cell r="O256">
            <v>255</v>
          </cell>
          <cell r="P256">
            <v>1</v>
          </cell>
          <cell r="Q256">
            <v>0</v>
          </cell>
          <cell r="R256">
            <v>0</v>
          </cell>
          <cell r="S256">
            <v>0</v>
          </cell>
        </row>
        <row r="257">
          <cell r="D257" t="str">
            <v>Altra Jeugdhulp Noord</v>
          </cell>
          <cell r="E257" t="str">
            <v>bgg</v>
          </cell>
          <cell r="F257" t="str">
            <v>0.01</v>
          </cell>
          <cell r="G257" t="str">
            <v>entree/hal</v>
          </cell>
          <cell r="H257" t="str">
            <v>entree, gang, hal, repro, kopieer, was/droogruimte</v>
          </cell>
          <cell r="I257" t="str">
            <v>tapijt</v>
          </cell>
          <cell r="J257">
            <v>6.61</v>
          </cell>
          <cell r="K257">
            <v>0</v>
          </cell>
          <cell r="L257">
            <v>3255</v>
          </cell>
          <cell r="M257">
            <v>103</v>
          </cell>
          <cell r="N257">
            <v>0</v>
          </cell>
          <cell r="O257">
            <v>255</v>
          </cell>
          <cell r="P257">
            <v>1</v>
          </cell>
          <cell r="Q257">
            <v>0</v>
          </cell>
          <cell r="R257">
            <v>0</v>
          </cell>
          <cell r="S257">
            <v>0</v>
          </cell>
        </row>
        <row r="258">
          <cell r="D258" t="str">
            <v>Altra Jeugdhulp Noord</v>
          </cell>
          <cell r="E258" t="str">
            <v>bgg</v>
          </cell>
          <cell r="F258" t="str">
            <v>0.02</v>
          </cell>
          <cell r="G258" t="str">
            <v>trappenhuis</v>
          </cell>
          <cell r="H258" t="str">
            <v>trappenhuis</v>
          </cell>
          <cell r="I258" t="str">
            <v>stuc/tegels</v>
          </cell>
          <cell r="J258">
            <v>17.57</v>
          </cell>
          <cell r="K258">
            <v>0</v>
          </cell>
          <cell r="L258">
            <v>9255</v>
          </cell>
          <cell r="M258">
            <v>109</v>
          </cell>
          <cell r="N258">
            <v>0</v>
          </cell>
          <cell r="O258">
            <v>255</v>
          </cell>
          <cell r="P258">
            <v>1</v>
          </cell>
          <cell r="Q258">
            <v>0</v>
          </cell>
          <cell r="R258">
            <v>0</v>
          </cell>
          <cell r="S258">
            <v>0</v>
          </cell>
        </row>
        <row r="259">
          <cell r="D259" t="str">
            <v>Altra Jeugdhulp Noord</v>
          </cell>
          <cell r="E259" t="str">
            <v>bgg</v>
          </cell>
          <cell r="F259" t="str">
            <v>0.02</v>
          </cell>
          <cell r="G259" t="str">
            <v>verkeersruimte</v>
          </cell>
          <cell r="H259" t="str">
            <v>entree, gang, hal, repro, kopieer, was/droogruimte</v>
          </cell>
          <cell r="I259" t="str">
            <v>tapijt</v>
          </cell>
          <cell r="J259">
            <v>5.37</v>
          </cell>
          <cell r="K259">
            <v>0</v>
          </cell>
          <cell r="L259">
            <v>3255</v>
          </cell>
          <cell r="M259">
            <v>103</v>
          </cell>
          <cell r="N259">
            <v>0</v>
          </cell>
          <cell r="O259">
            <v>255</v>
          </cell>
          <cell r="P259">
            <v>1</v>
          </cell>
          <cell r="Q259">
            <v>0</v>
          </cell>
          <cell r="R259">
            <v>0</v>
          </cell>
          <cell r="S259">
            <v>0</v>
          </cell>
        </row>
        <row r="260">
          <cell r="D260" t="str">
            <v>Altra Jeugdhulp Noord</v>
          </cell>
          <cell r="E260" t="str">
            <v>bgg</v>
          </cell>
          <cell r="F260" t="str">
            <v>0.02B</v>
          </cell>
          <cell r="G260" t="str">
            <v>verkeersruimte</v>
          </cell>
          <cell r="H260" t="str">
            <v>entree, gang, hal, repro, kopieer, was/droogruimte</v>
          </cell>
          <cell r="I260" t="str">
            <v>stuc/tegels</v>
          </cell>
          <cell r="J260">
            <v>17.57</v>
          </cell>
          <cell r="K260">
            <v>0</v>
          </cell>
          <cell r="L260">
            <v>3255</v>
          </cell>
          <cell r="M260">
            <v>103</v>
          </cell>
          <cell r="N260">
            <v>0</v>
          </cell>
          <cell r="O260">
            <v>255</v>
          </cell>
          <cell r="P260">
            <v>1</v>
          </cell>
          <cell r="Q260">
            <v>0</v>
          </cell>
          <cell r="R260">
            <v>0</v>
          </cell>
          <cell r="S260">
            <v>0</v>
          </cell>
        </row>
        <row r="261">
          <cell r="D261" t="str">
            <v>Altra Jeugdhulp Noord</v>
          </cell>
          <cell r="E261" t="str">
            <v>bgg</v>
          </cell>
          <cell r="F261" t="str">
            <v>0.04</v>
          </cell>
          <cell r="G261" t="str">
            <v>spreekkamer</v>
          </cell>
          <cell r="H261" t="str">
            <v>administratieve -, personeels- en vergaderruimte</v>
          </cell>
          <cell r="I261" t="str">
            <v>tapijt</v>
          </cell>
          <cell r="J261">
            <v>55.32</v>
          </cell>
          <cell r="K261">
            <v>0</v>
          </cell>
          <cell r="L261">
            <v>1255</v>
          </cell>
          <cell r="M261">
            <v>101</v>
          </cell>
          <cell r="N261">
            <v>0</v>
          </cell>
          <cell r="O261">
            <v>255</v>
          </cell>
          <cell r="P261">
            <v>1</v>
          </cell>
          <cell r="Q261">
            <v>0</v>
          </cell>
          <cell r="R261">
            <v>0</v>
          </cell>
          <cell r="S261">
            <v>0</v>
          </cell>
        </row>
        <row r="262">
          <cell r="D262" t="str">
            <v>Altra Jeugdhulp Noord</v>
          </cell>
          <cell r="E262" t="str">
            <v>bgg</v>
          </cell>
          <cell r="F262" t="str">
            <v>0.05</v>
          </cell>
          <cell r="G262" t="str">
            <v>therapielokaal</v>
          </cell>
          <cell r="H262" t="str">
            <v>leslokaal</v>
          </cell>
          <cell r="I262" t="str">
            <v>tapijt</v>
          </cell>
          <cell r="J262">
            <v>93.19</v>
          </cell>
          <cell r="K262">
            <v>0</v>
          </cell>
          <cell r="L262">
            <v>7255</v>
          </cell>
          <cell r="M262">
            <v>107</v>
          </cell>
          <cell r="N262">
            <v>0</v>
          </cell>
          <cell r="O262">
            <v>255</v>
          </cell>
          <cell r="P262">
            <v>1</v>
          </cell>
          <cell r="Q262">
            <v>0</v>
          </cell>
          <cell r="R262">
            <v>0</v>
          </cell>
          <cell r="S262">
            <v>0</v>
          </cell>
        </row>
        <row r="263">
          <cell r="D263" t="str">
            <v>Altra Jeugdhulp Noord</v>
          </cell>
          <cell r="E263" t="str">
            <v>bgg</v>
          </cell>
          <cell r="F263" t="str">
            <v>0.06C</v>
          </cell>
          <cell r="G263" t="str">
            <v>sanitaire ruimte + werkruimte</v>
          </cell>
          <cell r="H263" t="str">
            <v>sanitaire ruimte (toilet-/doucheruimte)</v>
          </cell>
          <cell r="I263" t="str">
            <v>stuc/tegels</v>
          </cell>
          <cell r="J263">
            <v>32.200000000000003</v>
          </cell>
          <cell r="K263">
            <v>0</v>
          </cell>
          <cell r="L263">
            <v>4255</v>
          </cell>
          <cell r="M263">
            <v>104</v>
          </cell>
          <cell r="N263">
            <v>0</v>
          </cell>
          <cell r="O263">
            <v>255</v>
          </cell>
          <cell r="P263">
            <v>1</v>
          </cell>
          <cell r="Q263">
            <v>0</v>
          </cell>
          <cell r="R263">
            <v>0</v>
          </cell>
          <cell r="S263">
            <v>0</v>
          </cell>
        </row>
        <row r="264">
          <cell r="D264" t="str">
            <v>Altra Jeugdhulp Noord</v>
          </cell>
          <cell r="E264" t="str">
            <v>bgg</v>
          </cell>
          <cell r="F264" t="str">
            <v>0.07</v>
          </cell>
          <cell r="G264" t="str">
            <v>berging</v>
          </cell>
          <cell r="H264" t="str">
            <v>niet van toepassing</v>
          </cell>
          <cell r="I264" t="str">
            <v>linoleum</v>
          </cell>
          <cell r="J264">
            <v>0</v>
          </cell>
          <cell r="K264">
            <v>7.63</v>
          </cell>
          <cell r="L264" t="str">
            <v>nvt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  <cell r="S264">
            <v>0</v>
          </cell>
        </row>
        <row r="265">
          <cell r="D265" t="str">
            <v>Altra Jeugdhulp Noord</v>
          </cell>
          <cell r="E265" t="str">
            <v>bgg</v>
          </cell>
          <cell r="F265" t="str">
            <v>0.08</v>
          </cell>
          <cell r="G265" t="str">
            <v>berging</v>
          </cell>
          <cell r="H265" t="str">
            <v>niet van toepassing</v>
          </cell>
          <cell r="I265" t="str">
            <v>linoleum</v>
          </cell>
          <cell r="J265">
            <v>0</v>
          </cell>
          <cell r="K265">
            <v>7.36</v>
          </cell>
          <cell r="L265" t="str">
            <v>nvt</v>
          </cell>
          <cell r="M265">
            <v>0</v>
          </cell>
          <cell r="N265">
            <v>0</v>
          </cell>
          <cell r="O265">
            <v>0</v>
          </cell>
          <cell r="P265">
            <v>1</v>
          </cell>
          <cell r="Q265">
            <v>0</v>
          </cell>
          <cell r="R265">
            <v>0</v>
          </cell>
          <cell r="S265">
            <v>0</v>
          </cell>
        </row>
        <row r="266">
          <cell r="D266" t="str">
            <v>Altra Jeugdhulp Noord</v>
          </cell>
          <cell r="E266" t="str">
            <v>bgg</v>
          </cell>
          <cell r="F266" t="str">
            <v>0.09</v>
          </cell>
          <cell r="G266" t="str">
            <v>berging</v>
          </cell>
          <cell r="H266" t="str">
            <v>niet van toepassing</v>
          </cell>
          <cell r="I266" t="str">
            <v>linoleum</v>
          </cell>
          <cell r="J266">
            <v>0</v>
          </cell>
          <cell r="K266">
            <v>9.09</v>
          </cell>
          <cell r="L266" t="str">
            <v>nvt</v>
          </cell>
          <cell r="M266">
            <v>0</v>
          </cell>
          <cell r="N266">
            <v>0</v>
          </cell>
          <cell r="O266">
            <v>0</v>
          </cell>
          <cell r="P266">
            <v>1</v>
          </cell>
          <cell r="Q266">
            <v>0</v>
          </cell>
          <cell r="R266">
            <v>0</v>
          </cell>
          <cell r="S266">
            <v>0</v>
          </cell>
        </row>
        <row r="267">
          <cell r="D267" t="str">
            <v>Altra Jeugdhulp Noord</v>
          </cell>
          <cell r="E267" t="str">
            <v>bgg</v>
          </cell>
          <cell r="F267" t="str">
            <v>0.10</v>
          </cell>
          <cell r="G267" t="str">
            <v>therapielokaal</v>
          </cell>
          <cell r="H267" t="str">
            <v>leslokaal</v>
          </cell>
          <cell r="I267" t="str">
            <v>linoleum</v>
          </cell>
          <cell r="J267">
            <v>19.920000000000002</v>
          </cell>
          <cell r="K267">
            <v>0</v>
          </cell>
          <cell r="L267">
            <v>7255</v>
          </cell>
          <cell r="M267">
            <v>107</v>
          </cell>
          <cell r="N267">
            <v>0</v>
          </cell>
          <cell r="O267">
            <v>255</v>
          </cell>
          <cell r="P267">
            <v>1</v>
          </cell>
          <cell r="Q267">
            <v>0</v>
          </cell>
          <cell r="R267">
            <v>0</v>
          </cell>
          <cell r="S267">
            <v>0</v>
          </cell>
        </row>
        <row r="268">
          <cell r="D268" t="str">
            <v>Altra Jeugdhulp Noord</v>
          </cell>
          <cell r="E268" t="str">
            <v>bgg</v>
          </cell>
          <cell r="F268" t="str">
            <v>0.12</v>
          </cell>
          <cell r="G268" t="str">
            <v>therapielokaal</v>
          </cell>
          <cell r="H268" t="str">
            <v>leslokaal</v>
          </cell>
          <cell r="I268" t="str">
            <v>tapijt</v>
          </cell>
          <cell r="J268">
            <v>42.81</v>
          </cell>
          <cell r="K268">
            <v>0</v>
          </cell>
          <cell r="L268">
            <v>7255</v>
          </cell>
          <cell r="M268">
            <v>107</v>
          </cell>
          <cell r="N268">
            <v>0</v>
          </cell>
          <cell r="O268">
            <v>255</v>
          </cell>
          <cell r="P268">
            <v>1</v>
          </cell>
          <cell r="Q268">
            <v>0</v>
          </cell>
          <cell r="R268">
            <v>0</v>
          </cell>
          <cell r="S268">
            <v>0</v>
          </cell>
        </row>
        <row r="269">
          <cell r="D269" t="str">
            <v>Altra Jeugdhulp Noord</v>
          </cell>
          <cell r="E269" t="str">
            <v>bgg</v>
          </cell>
          <cell r="F269" t="str">
            <v>0.13</v>
          </cell>
          <cell r="G269" t="str">
            <v>berging</v>
          </cell>
          <cell r="H269" t="str">
            <v>niet van toepassing</v>
          </cell>
          <cell r="I269" t="str">
            <v>tapijt</v>
          </cell>
          <cell r="J269">
            <v>0</v>
          </cell>
          <cell r="K269">
            <v>4.49</v>
          </cell>
          <cell r="L269" t="str">
            <v>nvt</v>
          </cell>
          <cell r="M269">
            <v>0</v>
          </cell>
          <cell r="N269">
            <v>0</v>
          </cell>
          <cell r="O269">
            <v>0</v>
          </cell>
          <cell r="P269">
            <v>1</v>
          </cell>
          <cell r="Q269">
            <v>0</v>
          </cell>
          <cell r="R269">
            <v>0</v>
          </cell>
          <cell r="S269">
            <v>0</v>
          </cell>
        </row>
        <row r="270">
          <cell r="D270" t="str">
            <v>Altra Jeugdhulp Noord</v>
          </cell>
          <cell r="E270" t="str">
            <v>bgg</v>
          </cell>
          <cell r="F270" t="str">
            <v>0.14</v>
          </cell>
          <cell r="G270" t="str">
            <v>spreekkamer</v>
          </cell>
          <cell r="H270" t="str">
            <v>administratieve -, personeels- en vergaderruimte</v>
          </cell>
          <cell r="I270" t="str">
            <v>tapijt</v>
          </cell>
          <cell r="J270">
            <v>19.68</v>
          </cell>
          <cell r="K270">
            <v>0</v>
          </cell>
          <cell r="L270">
            <v>1255</v>
          </cell>
          <cell r="M270">
            <v>101</v>
          </cell>
          <cell r="N270">
            <v>0</v>
          </cell>
          <cell r="O270">
            <v>255</v>
          </cell>
          <cell r="P270">
            <v>1</v>
          </cell>
          <cell r="Q270">
            <v>0</v>
          </cell>
          <cell r="R270">
            <v>0</v>
          </cell>
          <cell r="S270">
            <v>0</v>
          </cell>
        </row>
        <row r="271">
          <cell r="D271" t="str">
            <v>Altra Jeugdhulp Noord</v>
          </cell>
          <cell r="E271" t="str">
            <v>bgg</v>
          </cell>
          <cell r="F271" t="str">
            <v>0.15</v>
          </cell>
          <cell r="G271" t="str">
            <v>sanitaire ruimte</v>
          </cell>
          <cell r="H271" t="str">
            <v>sanitaire ruimte (toilet-/doucheruimte)</v>
          </cell>
          <cell r="I271" t="str">
            <v>stuc/tegels</v>
          </cell>
          <cell r="J271">
            <v>11.99</v>
          </cell>
          <cell r="K271">
            <v>0</v>
          </cell>
          <cell r="L271">
            <v>4255</v>
          </cell>
          <cell r="M271">
            <v>104</v>
          </cell>
          <cell r="N271">
            <v>0</v>
          </cell>
          <cell r="O271">
            <v>255</v>
          </cell>
          <cell r="P271">
            <v>1</v>
          </cell>
          <cell r="Q271">
            <v>0</v>
          </cell>
          <cell r="R271">
            <v>0</v>
          </cell>
          <cell r="S271">
            <v>0</v>
          </cell>
        </row>
        <row r="272">
          <cell r="D272" t="str">
            <v>Altra Jeugdhulp Noord</v>
          </cell>
          <cell r="E272" t="str">
            <v>bgg</v>
          </cell>
          <cell r="F272" t="str">
            <v>0.16</v>
          </cell>
          <cell r="G272" t="str">
            <v>provisiekeuken</v>
          </cell>
          <cell r="H272" t="str">
            <v>niet van toepassing</v>
          </cell>
          <cell r="I272" t="str">
            <v>tapijt</v>
          </cell>
          <cell r="J272">
            <v>0</v>
          </cell>
          <cell r="K272">
            <v>5.28</v>
          </cell>
          <cell r="L272" t="str">
            <v>nvt</v>
          </cell>
          <cell r="M272">
            <v>0</v>
          </cell>
          <cell r="N272">
            <v>0</v>
          </cell>
          <cell r="O272">
            <v>0</v>
          </cell>
          <cell r="P272">
            <v>1</v>
          </cell>
          <cell r="Q272">
            <v>0</v>
          </cell>
          <cell r="R272">
            <v>0</v>
          </cell>
          <cell r="S272">
            <v>0</v>
          </cell>
        </row>
        <row r="273">
          <cell r="D273" t="str">
            <v>Altra Jeugdhulp Noord</v>
          </cell>
          <cell r="E273" t="str">
            <v>bgg</v>
          </cell>
          <cell r="F273" t="str">
            <v>0.16A</v>
          </cell>
          <cell r="G273" t="str">
            <v>spoelkeuken</v>
          </cell>
          <cell r="H273" t="str">
            <v>niet van toepassing</v>
          </cell>
          <cell r="I273" t="str">
            <v>tapijt</v>
          </cell>
          <cell r="J273">
            <v>0</v>
          </cell>
          <cell r="K273">
            <v>6.09</v>
          </cell>
          <cell r="L273" t="str">
            <v>nvt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0</v>
          </cell>
          <cell r="R273">
            <v>0</v>
          </cell>
          <cell r="S273">
            <v>0</v>
          </cell>
        </row>
        <row r="274">
          <cell r="D274" t="str">
            <v>Altra Jeugdhulp Noord</v>
          </cell>
          <cell r="E274" t="str">
            <v>bgg</v>
          </cell>
          <cell r="F274" t="str">
            <v>0.16B</v>
          </cell>
          <cell r="G274" t="str">
            <v>voorraad keuken/kantine</v>
          </cell>
          <cell r="H274" t="str">
            <v>niet van toepassing</v>
          </cell>
          <cell r="I274" t="str">
            <v>stuc/tegels</v>
          </cell>
          <cell r="J274">
            <v>0</v>
          </cell>
          <cell r="K274">
            <v>4.9400000000000004</v>
          </cell>
          <cell r="L274" t="str">
            <v>nvt</v>
          </cell>
          <cell r="M274">
            <v>0</v>
          </cell>
          <cell r="N274">
            <v>0</v>
          </cell>
          <cell r="O274">
            <v>0</v>
          </cell>
          <cell r="P274">
            <v>1</v>
          </cell>
          <cell r="Q274">
            <v>0</v>
          </cell>
          <cell r="R274">
            <v>0</v>
          </cell>
          <cell r="S274">
            <v>0</v>
          </cell>
        </row>
        <row r="275">
          <cell r="D275" t="str">
            <v>Altra Jeugdhulp Noord</v>
          </cell>
          <cell r="E275" t="str">
            <v>bgg</v>
          </cell>
          <cell r="F275" t="str">
            <v>0.16C</v>
          </cell>
          <cell r="G275" t="str">
            <v>treinstel/ontmoetingsruimte</v>
          </cell>
          <cell r="H275" t="str">
            <v>entree, gang, hal, repro, kopieer, was/droogruimte</v>
          </cell>
          <cell r="I275" t="str">
            <v>tapijt</v>
          </cell>
          <cell r="J275">
            <v>95.94</v>
          </cell>
          <cell r="K275">
            <v>0</v>
          </cell>
          <cell r="L275">
            <v>3255</v>
          </cell>
          <cell r="M275">
            <v>103</v>
          </cell>
          <cell r="N275">
            <v>0</v>
          </cell>
          <cell r="O275">
            <v>255</v>
          </cell>
          <cell r="P275">
            <v>1</v>
          </cell>
          <cell r="Q275">
            <v>0</v>
          </cell>
          <cell r="R275">
            <v>0</v>
          </cell>
          <cell r="S275">
            <v>0</v>
          </cell>
        </row>
        <row r="276">
          <cell r="D276" t="str">
            <v>Altra Jeugdhulp Noord</v>
          </cell>
          <cell r="E276" t="str">
            <v>bgg</v>
          </cell>
          <cell r="F276" t="str">
            <v>0.18A</v>
          </cell>
          <cell r="G276" t="str">
            <v>miva toilet</v>
          </cell>
          <cell r="H276" t="str">
            <v>sanitaire ruimte (toilet-/doucheruimte)</v>
          </cell>
          <cell r="I276" t="str">
            <v>stuc/tegels</v>
          </cell>
          <cell r="J276">
            <v>11.99</v>
          </cell>
          <cell r="K276">
            <v>0</v>
          </cell>
          <cell r="L276">
            <v>4255</v>
          </cell>
          <cell r="M276">
            <v>104</v>
          </cell>
          <cell r="N276">
            <v>0</v>
          </cell>
          <cell r="O276">
            <v>255</v>
          </cell>
          <cell r="P276">
            <v>1</v>
          </cell>
          <cell r="Q276">
            <v>0</v>
          </cell>
          <cell r="R276">
            <v>0</v>
          </cell>
          <cell r="S276">
            <v>0</v>
          </cell>
        </row>
        <row r="277">
          <cell r="D277" t="str">
            <v>Altra Jeugdhulp Noord</v>
          </cell>
          <cell r="E277" t="str">
            <v>bgg</v>
          </cell>
          <cell r="F277" t="str">
            <v>0.19</v>
          </cell>
          <cell r="G277" t="str">
            <v>lockers medewerkers</v>
          </cell>
          <cell r="H277" t="str">
            <v>entree, gang, hal, repro, kopieer, was/droogruimte</v>
          </cell>
          <cell r="I277" t="str">
            <v>tapijt</v>
          </cell>
          <cell r="J277">
            <v>10.06</v>
          </cell>
          <cell r="K277">
            <v>0</v>
          </cell>
          <cell r="L277">
            <v>3255</v>
          </cell>
          <cell r="M277">
            <v>103</v>
          </cell>
          <cell r="N277">
            <v>0</v>
          </cell>
          <cell r="O277">
            <v>255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</row>
        <row r="278">
          <cell r="D278" t="str">
            <v>Altra Jeugdhulp Noord</v>
          </cell>
          <cell r="E278" t="str">
            <v>bgg</v>
          </cell>
          <cell r="F278" t="str">
            <v>0.20</v>
          </cell>
          <cell r="G278" t="str">
            <v>vergaderruimte</v>
          </cell>
          <cell r="H278" t="str">
            <v>administratieve -, personeels- en vergaderruimte</v>
          </cell>
          <cell r="I278" t="str">
            <v>tapijt</v>
          </cell>
          <cell r="J278">
            <v>26.46</v>
          </cell>
          <cell r="K278">
            <v>0</v>
          </cell>
          <cell r="L278">
            <v>1255</v>
          </cell>
          <cell r="M278">
            <v>101</v>
          </cell>
          <cell r="N278">
            <v>0</v>
          </cell>
          <cell r="O278">
            <v>255</v>
          </cell>
          <cell r="P278">
            <v>1</v>
          </cell>
          <cell r="Q278">
            <v>0</v>
          </cell>
          <cell r="R278">
            <v>0</v>
          </cell>
          <cell r="S278">
            <v>0</v>
          </cell>
        </row>
        <row r="279">
          <cell r="D279" t="str">
            <v>Altra Jeugdhulp Noord</v>
          </cell>
          <cell r="E279" t="str">
            <v>bgg</v>
          </cell>
          <cell r="F279" t="str">
            <v>0.21</v>
          </cell>
          <cell r="G279" t="str">
            <v>reproruimte</v>
          </cell>
          <cell r="H279" t="str">
            <v>entree, gang, hal, repro, kopieer, was/droogruimte</v>
          </cell>
          <cell r="I279" t="str">
            <v>tapijt</v>
          </cell>
          <cell r="J279">
            <v>9.2100000000000009</v>
          </cell>
          <cell r="K279">
            <v>0</v>
          </cell>
          <cell r="L279">
            <v>3255</v>
          </cell>
          <cell r="M279">
            <v>103</v>
          </cell>
          <cell r="N279">
            <v>0</v>
          </cell>
          <cell r="O279">
            <v>255</v>
          </cell>
          <cell r="P279">
            <v>1</v>
          </cell>
          <cell r="Q279">
            <v>0</v>
          </cell>
          <cell r="R279">
            <v>0</v>
          </cell>
          <cell r="S279">
            <v>0</v>
          </cell>
        </row>
        <row r="280">
          <cell r="D280" t="str">
            <v>Altra Jeugdhulp Noord</v>
          </cell>
          <cell r="E280" t="str">
            <v>bgg</v>
          </cell>
          <cell r="F280" t="str">
            <v>0.22</v>
          </cell>
          <cell r="G280" t="str">
            <v>spreekkamer</v>
          </cell>
          <cell r="H280" t="str">
            <v>administratieve -, personeels- en vergaderruimte</v>
          </cell>
          <cell r="I280" t="str">
            <v>tapijt</v>
          </cell>
          <cell r="J280">
            <v>18.329999999999998</v>
          </cell>
          <cell r="K280">
            <v>0</v>
          </cell>
          <cell r="L280">
            <v>1255</v>
          </cell>
          <cell r="M280">
            <v>101</v>
          </cell>
          <cell r="N280">
            <v>0</v>
          </cell>
          <cell r="O280">
            <v>255</v>
          </cell>
          <cell r="P280">
            <v>1</v>
          </cell>
          <cell r="Q280">
            <v>0</v>
          </cell>
          <cell r="R280">
            <v>0</v>
          </cell>
          <cell r="S280">
            <v>0</v>
          </cell>
        </row>
        <row r="281">
          <cell r="D281" t="str">
            <v>Altra Jeugdhulp Noord</v>
          </cell>
          <cell r="E281" t="str">
            <v>bgg</v>
          </cell>
          <cell r="F281" t="str">
            <v>0.23</v>
          </cell>
          <cell r="G281" t="str">
            <v>spreekkamer</v>
          </cell>
          <cell r="H281" t="str">
            <v>administratieve -, personeels- en vergaderruimte</v>
          </cell>
          <cell r="I281" t="str">
            <v>tapijt</v>
          </cell>
          <cell r="J281">
            <v>15.36</v>
          </cell>
          <cell r="K281">
            <v>0</v>
          </cell>
          <cell r="L281">
            <v>1255</v>
          </cell>
          <cell r="M281">
            <v>101</v>
          </cell>
          <cell r="N281">
            <v>0</v>
          </cell>
          <cell r="O281">
            <v>255</v>
          </cell>
          <cell r="P281">
            <v>1</v>
          </cell>
          <cell r="Q281">
            <v>0</v>
          </cell>
          <cell r="R281">
            <v>0</v>
          </cell>
          <cell r="S281">
            <v>0</v>
          </cell>
        </row>
        <row r="282">
          <cell r="D282" t="str">
            <v>Altra Jeugdhulp Noord</v>
          </cell>
          <cell r="E282" t="str">
            <v>1e</v>
          </cell>
          <cell r="F282" t="str">
            <v>1.02</v>
          </cell>
          <cell r="G282" t="str">
            <v>spreekkamer</v>
          </cell>
          <cell r="H282" t="str">
            <v>administratieve -, personeels- en vergaderruimte</v>
          </cell>
          <cell r="I282" t="str">
            <v>tapijt</v>
          </cell>
          <cell r="J282">
            <v>18.79</v>
          </cell>
          <cell r="K282">
            <v>0</v>
          </cell>
          <cell r="L282">
            <v>1255</v>
          </cell>
          <cell r="M282">
            <v>101</v>
          </cell>
          <cell r="N282">
            <v>0</v>
          </cell>
          <cell r="O282">
            <v>255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</row>
        <row r="283">
          <cell r="D283" t="str">
            <v>Altra Jeugdhulp Noord</v>
          </cell>
          <cell r="E283" t="str">
            <v>1e</v>
          </cell>
          <cell r="F283" t="str">
            <v>1.02A</v>
          </cell>
          <cell r="G283" t="str">
            <v>verkeersruimte</v>
          </cell>
          <cell r="H283" t="str">
            <v>entree, gang, hal, repro, kopieer, was/droogruimte</v>
          </cell>
          <cell r="I283" t="str">
            <v>tapijt</v>
          </cell>
          <cell r="J283">
            <v>39.49</v>
          </cell>
          <cell r="K283">
            <v>0</v>
          </cell>
          <cell r="L283">
            <v>3255</v>
          </cell>
          <cell r="M283">
            <v>103</v>
          </cell>
          <cell r="N283">
            <v>0</v>
          </cell>
          <cell r="O283">
            <v>255</v>
          </cell>
          <cell r="P283">
            <v>1</v>
          </cell>
          <cell r="Q283">
            <v>0</v>
          </cell>
          <cell r="R283">
            <v>0</v>
          </cell>
          <cell r="S283">
            <v>0</v>
          </cell>
        </row>
        <row r="284">
          <cell r="D284" t="str">
            <v>Altra Jeugdhulp Noord</v>
          </cell>
          <cell r="E284" t="str">
            <v>1e</v>
          </cell>
          <cell r="F284" t="str">
            <v>1.03</v>
          </cell>
          <cell r="G284" t="str">
            <v>kantoorruimte raad van bestuur</v>
          </cell>
          <cell r="H284" t="str">
            <v>administratieve -, personeels- en vergaderruimte</v>
          </cell>
          <cell r="I284" t="str">
            <v>tapijt</v>
          </cell>
          <cell r="J284">
            <v>29.85</v>
          </cell>
          <cell r="K284">
            <v>0</v>
          </cell>
          <cell r="L284">
            <v>1255</v>
          </cell>
          <cell r="M284">
            <v>101</v>
          </cell>
          <cell r="N284">
            <v>0</v>
          </cell>
          <cell r="O284">
            <v>255</v>
          </cell>
          <cell r="P284">
            <v>1</v>
          </cell>
          <cell r="Q284">
            <v>0</v>
          </cell>
          <cell r="R284">
            <v>0</v>
          </cell>
          <cell r="S284">
            <v>0</v>
          </cell>
        </row>
        <row r="285">
          <cell r="D285" t="str">
            <v>Altra Jeugdhulp Noord</v>
          </cell>
          <cell r="E285" t="str">
            <v>1e</v>
          </cell>
          <cell r="F285" t="str">
            <v>1.04</v>
          </cell>
          <cell r="G285" t="str">
            <v>flexkantoor</v>
          </cell>
          <cell r="H285" t="str">
            <v>administratieve -, personeels- en vergaderruimte</v>
          </cell>
          <cell r="I285" t="str">
            <v>tapijt</v>
          </cell>
          <cell r="J285">
            <v>31.37</v>
          </cell>
          <cell r="K285">
            <v>0</v>
          </cell>
          <cell r="L285">
            <v>1255</v>
          </cell>
          <cell r="M285">
            <v>101</v>
          </cell>
          <cell r="N285">
            <v>0</v>
          </cell>
          <cell r="O285">
            <v>255</v>
          </cell>
          <cell r="P285">
            <v>1</v>
          </cell>
          <cell r="Q285">
            <v>0</v>
          </cell>
          <cell r="R285">
            <v>0</v>
          </cell>
          <cell r="S285">
            <v>0</v>
          </cell>
        </row>
        <row r="286">
          <cell r="D286" t="str">
            <v>Altra Jeugdhulp Noord</v>
          </cell>
          <cell r="E286" t="str">
            <v>1e</v>
          </cell>
          <cell r="F286" t="str">
            <v>1.05</v>
          </cell>
          <cell r="G286" t="str">
            <v>vergaderruimte</v>
          </cell>
          <cell r="H286" t="str">
            <v>administratieve -, personeels- en vergaderruimte</v>
          </cell>
          <cell r="I286" t="str">
            <v>tapijt</v>
          </cell>
          <cell r="J286">
            <v>49.7</v>
          </cell>
          <cell r="K286">
            <v>0</v>
          </cell>
          <cell r="L286">
            <v>1255</v>
          </cell>
          <cell r="M286">
            <v>101</v>
          </cell>
          <cell r="N286">
            <v>0</v>
          </cell>
          <cell r="O286">
            <v>255</v>
          </cell>
          <cell r="P286">
            <v>1</v>
          </cell>
          <cell r="Q286">
            <v>0</v>
          </cell>
          <cell r="R286">
            <v>0</v>
          </cell>
          <cell r="S286">
            <v>0</v>
          </cell>
        </row>
        <row r="287">
          <cell r="D287" t="str">
            <v>Altra Jeugdhulp Noord</v>
          </cell>
          <cell r="E287" t="str">
            <v>1e</v>
          </cell>
          <cell r="F287" t="str">
            <v>1.05A</v>
          </cell>
          <cell r="G287" t="str">
            <v>verkeersruimte</v>
          </cell>
          <cell r="H287" t="str">
            <v>entree, gang, hal, repro, kopieer, was/droogruimte</v>
          </cell>
          <cell r="I287" t="str">
            <v>tapijt</v>
          </cell>
          <cell r="J287">
            <v>17.39</v>
          </cell>
          <cell r="K287">
            <v>0</v>
          </cell>
          <cell r="L287">
            <v>3255</v>
          </cell>
          <cell r="M287">
            <v>103</v>
          </cell>
          <cell r="N287">
            <v>0</v>
          </cell>
          <cell r="O287">
            <v>255</v>
          </cell>
          <cell r="P287">
            <v>1</v>
          </cell>
          <cell r="Q287">
            <v>0</v>
          </cell>
          <cell r="R287">
            <v>0</v>
          </cell>
          <cell r="S287">
            <v>0</v>
          </cell>
        </row>
        <row r="288">
          <cell r="D288" t="str">
            <v>Altra Jeugdhulp Noord</v>
          </cell>
          <cell r="E288" t="str">
            <v>1e</v>
          </cell>
          <cell r="F288" t="str">
            <v>1.05C</v>
          </cell>
          <cell r="G288" t="str">
            <v>verkeersruimte</v>
          </cell>
          <cell r="H288" t="str">
            <v>entree, gang, hal, repro, kopieer, was/droogruimte</v>
          </cell>
          <cell r="I288" t="str">
            <v>tapijt</v>
          </cell>
          <cell r="J288">
            <v>25.28</v>
          </cell>
          <cell r="K288">
            <v>0</v>
          </cell>
          <cell r="L288">
            <v>3255</v>
          </cell>
          <cell r="M288">
            <v>103</v>
          </cell>
          <cell r="N288">
            <v>0</v>
          </cell>
          <cell r="O288">
            <v>255</v>
          </cell>
          <cell r="P288">
            <v>1</v>
          </cell>
          <cell r="Q288">
            <v>0</v>
          </cell>
          <cell r="R288">
            <v>0</v>
          </cell>
          <cell r="S288">
            <v>0</v>
          </cell>
        </row>
        <row r="289">
          <cell r="D289" t="str">
            <v>Altra Jeugdhulp Noord</v>
          </cell>
          <cell r="E289" t="str">
            <v>1e</v>
          </cell>
          <cell r="F289" t="str">
            <v>1.07</v>
          </cell>
          <cell r="G289" t="str">
            <v>flexkantoor</v>
          </cell>
          <cell r="H289" t="str">
            <v>administratieve -, personeels- en vergaderruimte</v>
          </cell>
          <cell r="I289" t="str">
            <v>tapijt</v>
          </cell>
          <cell r="J289">
            <v>19.440000000000001</v>
          </cell>
          <cell r="K289">
            <v>0</v>
          </cell>
          <cell r="L289">
            <v>1255</v>
          </cell>
          <cell r="M289">
            <v>101</v>
          </cell>
          <cell r="N289">
            <v>0</v>
          </cell>
          <cell r="O289">
            <v>255</v>
          </cell>
          <cell r="P289">
            <v>1</v>
          </cell>
          <cell r="Q289">
            <v>0</v>
          </cell>
          <cell r="R289">
            <v>0</v>
          </cell>
          <cell r="S289">
            <v>0</v>
          </cell>
        </row>
        <row r="290">
          <cell r="D290" t="str">
            <v>Altra Jeugdhulp Noord</v>
          </cell>
          <cell r="E290" t="str">
            <v>1e</v>
          </cell>
          <cell r="F290" t="str">
            <v>1.08</v>
          </cell>
          <cell r="G290" t="str">
            <v>flexruimte / kantoorruimte</v>
          </cell>
          <cell r="H290" t="str">
            <v>administratieve -, personeels- en vergaderruimte</v>
          </cell>
          <cell r="I290" t="str">
            <v>tapijt</v>
          </cell>
          <cell r="J290">
            <v>33.42</v>
          </cell>
          <cell r="K290">
            <v>0</v>
          </cell>
          <cell r="L290">
            <v>1255</v>
          </cell>
          <cell r="M290">
            <v>101</v>
          </cell>
          <cell r="N290">
            <v>0</v>
          </cell>
          <cell r="O290">
            <v>255</v>
          </cell>
          <cell r="P290">
            <v>1</v>
          </cell>
          <cell r="Q290">
            <v>0</v>
          </cell>
          <cell r="R290">
            <v>0</v>
          </cell>
          <cell r="S290">
            <v>0</v>
          </cell>
        </row>
        <row r="291">
          <cell r="D291" t="str">
            <v>Altra Jeugdhulp Noord</v>
          </cell>
          <cell r="E291" t="str">
            <v>1e</v>
          </cell>
          <cell r="F291" t="str">
            <v>1.09</v>
          </cell>
          <cell r="G291" t="str">
            <v>flexruimte / kantoorruimte</v>
          </cell>
          <cell r="H291" t="str">
            <v>administratieve -, personeels- en vergaderruimte</v>
          </cell>
          <cell r="I291" t="str">
            <v>tapijt</v>
          </cell>
          <cell r="J291">
            <v>21.45</v>
          </cell>
          <cell r="K291">
            <v>0</v>
          </cell>
          <cell r="L291">
            <v>1255</v>
          </cell>
          <cell r="M291">
            <v>101</v>
          </cell>
          <cell r="N291">
            <v>0</v>
          </cell>
          <cell r="O291">
            <v>255</v>
          </cell>
          <cell r="P291">
            <v>1</v>
          </cell>
          <cell r="Q291">
            <v>0</v>
          </cell>
          <cell r="R291">
            <v>0</v>
          </cell>
          <cell r="S291">
            <v>0</v>
          </cell>
        </row>
        <row r="292">
          <cell r="D292" t="str">
            <v>Altra Jeugdhulp Noord</v>
          </cell>
          <cell r="E292" t="str">
            <v>1e</v>
          </cell>
          <cell r="F292" t="str">
            <v>1.10</v>
          </cell>
          <cell r="G292" t="str">
            <v>reproruimte</v>
          </cell>
          <cell r="H292" t="str">
            <v>entree, gang, hal, repro, kopieer, was/droogruimte</v>
          </cell>
          <cell r="I292" t="str">
            <v>tapijt</v>
          </cell>
          <cell r="J292">
            <v>36.72</v>
          </cell>
          <cell r="K292">
            <v>0</v>
          </cell>
          <cell r="L292">
            <v>3255</v>
          </cell>
          <cell r="M292">
            <v>103</v>
          </cell>
          <cell r="N292">
            <v>0</v>
          </cell>
          <cell r="O292">
            <v>255</v>
          </cell>
          <cell r="P292">
            <v>1</v>
          </cell>
          <cell r="Q292">
            <v>0</v>
          </cell>
          <cell r="R292">
            <v>0</v>
          </cell>
          <cell r="S292">
            <v>0</v>
          </cell>
        </row>
        <row r="293">
          <cell r="D293" t="str">
            <v>Altra Jeugdhulp Noord</v>
          </cell>
          <cell r="E293" t="str">
            <v>1e</v>
          </cell>
          <cell r="F293" t="str">
            <v>1.11</v>
          </cell>
          <cell r="G293" t="str">
            <v>pantry</v>
          </cell>
          <cell r="H293" t="str">
            <v>pantry</v>
          </cell>
          <cell r="I293" t="str">
            <v>stuc/tegels</v>
          </cell>
          <cell r="J293">
            <v>4.3600000000000003</v>
          </cell>
          <cell r="K293">
            <v>0</v>
          </cell>
          <cell r="L293">
            <v>5255</v>
          </cell>
          <cell r="M293">
            <v>105</v>
          </cell>
          <cell r="N293">
            <v>0</v>
          </cell>
          <cell r="O293">
            <v>255</v>
          </cell>
          <cell r="P293">
            <v>1</v>
          </cell>
          <cell r="Q293">
            <v>0</v>
          </cell>
          <cell r="R293">
            <v>0</v>
          </cell>
          <cell r="S293">
            <v>0</v>
          </cell>
        </row>
        <row r="294">
          <cell r="D294" t="str">
            <v>Altra Jeugdhulp Noord</v>
          </cell>
          <cell r="E294" t="str">
            <v>1e</v>
          </cell>
          <cell r="F294" t="str">
            <v>1.12</v>
          </cell>
          <cell r="G294" t="str">
            <v>vergaderruimte</v>
          </cell>
          <cell r="H294" t="str">
            <v>administratieve -, personeels- en vergaderruimte</v>
          </cell>
          <cell r="I294" t="str">
            <v>tapijt</v>
          </cell>
          <cell r="J294">
            <v>9.67</v>
          </cell>
          <cell r="K294">
            <v>0</v>
          </cell>
          <cell r="L294">
            <v>1255</v>
          </cell>
          <cell r="M294">
            <v>101</v>
          </cell>
          <cell r="N294">
            <v>0</v>
          </cell>
          <cell r="O294">
            <v>255</v>
          </cell>
          <cell r="P294">
            <v>1</v>
          </cell>
          <cell r="Q294">
            <v>0</v>
          </cell>
          <cell r="R294">
            <v>0</v>
          </cell>
          <cell r="S294">
            <v>0</v>
          </cell>
        </row>
        <row r="295">
          <cell r="D295" t="str">
            <v>Altra Jeugdhulp Noord</v>
          </cell>
          <cell r="E295" t="str">
            <v>1e</v>
          </cell>
          <cell r="F295" t="str">
            <v>1.13</v>
          </cell>
          <cell r="G295" t="str">
            <v>spreekkamer</v>
          </cell>
          <cell r="H295" t="str">
            <v>administratieve -, personeels- en vergaderruimte</v>
          </cell>
          <cell r="I295" t="str">
            <v>tapijt</v>
          </cell>
          <cell r="J295">
            <v>14.07</v>
          </cell>
          <cell r="K295">
            <v>0</v>
          </cell>
          <cell r="L295">
            <v>1255</v>
          </cell>
          <cell r="M295">
            <v>101</v>
          </cell>
          <cell r="N295">
            <v>0</v>
          </cell>
          <cell r="O295">
            <v>255</v>
          </cell>
          <cell r="P295">
            <v>1</v>
          </cell>
          <cell r="Q295">
            <v>0</v>
          </cell>
          <cell r="R295">
            <v>0</v>
          </cell>
          <cell r="S295">
            <v>0</v>
          </cell>
        </row>
        <row r="296">
          <cell r="D296" t="str">
            <v>Altra Jeugdhulp Noord</v>
          </cell>
          <cell r="E296" t="str">
            <v>1e</v>
          </cell>
          <cell r="F296" t="str">
            <v>1.13A en B</v>
          </cell>
          <cell r="G296" t="str">
            <v>sanitaire ruimte</v>
          </cell>
          <cell r="H296" t="str">
            <v>sanitaire ruimte (toilet-/doucheruimte)</v>
          </cell>
          <cell r="I296" t="str">
            <v>stuc/tegels</v>
          </cell>
          <cell r="J296">
            <v>7.91</v>
          </cell>
          <cell r="K296">
            <v>0</v>
          </cell>
          <cell r="L296">
            <v>4255</v>
          </cell>
          <cell r="M296">
            <v>104</v>
          </cell>
          <cell r="N296">
            <v>0</v>
          </cell>
          <cell r="O296">
            <v>255</v>
          </cell>
          <cell r="P296">
            <v>1</v>
          </cell>
          <cell r="Q296">
            <v>0</v>
          </cell>
          <cell r="R296">
            <v>0</v>
          </cell>
          <cell r="S296">
            <v>0</v>
          </cell>
        </row>
        <row r="297">
          <cell r="D297" t="str">
            <v>Altra Jeugdhulp Noord</v>
          </cell>
          <cell r="E297" t="str">
            <v>1e</v>
          </cell>
          <cell r="F297" t="str">
            <v>1.14</v>
          </cell>
          <cell r="G297" t="str">
            <v>flexruimte / kantoorruimte</v>
          </cell>
          <cell r="H297" t="str">
            <v>administratieve -, personeels- en vergaderruimte</v>
          </cell>
          <cell r="I297" t="str">
            <v>tapijt</v>
          </cell>
          <cell r="J297">
            <v>37.75</v>
          </cell>
          <cell r="K297">
            <v>0</v>
          </cell>
          <cell r="L297">
            <v>1255</v>
          </cell>
          <cell r="M297">
            <v>101</v>
          </cell>
          <cell r="N297">
            <v>0</v>
          </cell>
          <cell r="O297">
            <v>255</v>
          </cell>
          <cell r="P297">
            <v>1</v>
          </cell>
          <cell r="Q297">
            <v>0</v>
          </cell>
          <cell r="R297">
            <v>0</v>
          </cell>
          <cell r="S297">
            <v>0</v>
          </cell>
        </row>
        <row r="298">
          <cell r="D298" t="str">
            <v>Altra Jeugdhulp Noord</v>
          </cell>
          <cell r="E298" t="str">
            <v>1e</v>
          </cell>
          <cell r="F298" t="str">
            <v>1.14A</v>
          </cell>
          <cell r="G298" t="str">
            <v>verkeersruimte</v>
          </cell>
          <cell r="H298" t="str">
            <v>entree, gang, hal, repro, kopieer, was/droogruimte</v>
          </cell>
          <cell r="I298" t="str">
            <v>tapijt</v>
          </cell>
          <cell r="J298">
            <v>5.82</v>
          </cell>
          <cell r="K298">
            <v>0</v>
          </cell>
          <cell r="L298">
            <v>3255</v>
          </cell>
          <cell r="M298">
            <v>103</v>
          </cell>
          <cell r="N298">
            <v>0</v>
          </cell>
          <cell r="O298">
            <v>255</v>
          </cell>
          <cell r="P298">
            <v>1</v>
          </cell>
          <cell r="Q298">
            <v>0</v>
          </cell>
          <cell r="R298">
            <v>0</v>
          </cell>
          <cell r="S298">
            <v>0</v>
          </cell>
        </row>
        <row r="299">
          <cell r="D299" t="str">
            <v>Altra Jeugdhulp Noord</v>
          </cell>
          <cell r="E299" t="str">
            <v>1e</v>
          </cell>
          <cell r="F299" t="str">
            <v>1.15A en B</v>
          </cell>
          <cell r="G299" t="str">
            <v>sanitaire ruimte</v>
          </cell>
          <cell r="H299" t="str">
            <v>sanitaire ruimte (toilet-/doucheruimte)</v>
          </cell>
          <cell r="I299" t="str">
            <v>stuc/tegels</v>
          </cell>
          <cell r="J299">
            <v>8.75</v>
          </cell>
          <cell r="K299">
            <v>0</v>
          </cell>
          <cell r="L299">
            <v>4255</v>
          </cell>
          <cell r="M299">
            <v>104</v>
          </cell>
          <cell r="N299">
            <v>0</v>
          </cell>
          <cell r="O299">
            <v>255</v>
          </cell>
          <cell r="P299">
            <v>1</v>
          </cell>
          <cell r="Q299">
            <v>0</v>
          </cell>
          <cell r="R299">
            <v>0</v>
          </cell>
          <cell r="S299">
            <v>0</v>
          </cell>
        </row>
        <row r="300">
          <cell r="D300" t="str">
            <v>Altra Jeugdhulp Noord</v>
          </cell>
          <cell r="E300" t="str">
            <v>1e</v>
          </cell>
          <cell r="F300" t="str">
            <v>1.16</v>
          </cell>
          <cell r="G300" t="str">
            <v>flex/kantoor</v>
          </cell>
          <cell r="H300" t="str">
            <v>administratieve -, personeels- en vergaderruimte</v>
          </cell>
          <cell r="I300" t="str">
            <v>tapijt</v>
          </cell>
          <cell r="J300">
            <v>9.1999999999999993</v>
          </cell>
          <cell r="K300">
            <v>0</v>
          </cell>
          <cell r="L300">
            <v>1255</v>
          </cell>
          <cell r="M300">
            <v>101</v>
          </cell>
          <cell r="N300">
            <v>0</v>
          </cell>
          <cell r="O300">
            <v>255</v>
          </cell>
          <cell r="P300">
            <v>1</v>
          </cell>
          <cell r="Q300">
            <v>0</v>
          </cell>
          <cell r="R300">
            <v>0</v>
          </cell>
          <cell r="S300">
            <v>0</v>
          </cell>
        </row>
        <row r="301">
          <cell r="D301" t="str">
            <v>Altra Jeugdhulp Noord</v>
          </cell>
          <cell r="E301" t="str">
            <v>1e</v>
          </cell>
          <cell r="F301" t="str">
            <v>1.17</v>
          </cell>
          <cell r="G301" t="str">
            <v>flex/kantoor</v>
          </cell>
          <cell r="H301" t="str">
            <v>administratieve -, personeels- en vergaderruimte</v>
          </cell>
          <cell r="I301" t="str">
            <v>tapijt</v>
          </cell>
          <cell r="J301">
            <v>9.67</v>
          </cell>
          <cell r="K301">
            <v>0</v>
          </cell>
          <cell r="L301">
            <v>1255</v>
          </cell>
          <cell r="M301">
            <v>101</v>
          </cell>
          <cell r="N301">
            <v>0</v>
          </cell>
          <cell r="O301">
            <v>255</v>
          </cell>
          <cell r="P301">
            <v>1</v>
          </cell>
          <cell r="Q301">
            <v>0</v>
          </cell>
          <cell r="R301">
            <v>0</v>
          </cell>
          <cell r="S301">
            <v>0</v>
          </cell>
        </row>
        <row r="302">
          <cell r="D302" t="str">
            <v>Altra Jeugdhulp Noord</v>
          </cell>
          <cell r="E302" t="str">
            <v>1e</v>
          </cell>
          <cell r="F302" t="str">
            <v>1.18</v>
          </cell>
          <cell r="G302" t="str">
            <v>flex/kantoorruimte</v>
          </cell>
          <cell r="H302" t="str">
            <v>administratieve -, personeels- en vergaderruimte</v>
          </cell>
          <cell r="I302" t="str">
            <v>tapijt</v>
          </cell>
          <cell r="J302">
            <v>44.46</v>
          </cell>
          <cell r="K302">
            <v>0</v>
          </cell>
          <cell r="L302">
            <v>1255</v>
          </cell>
          <cell r="M302">
            <v>101</v>
          </cell>
          <cell r="N302">
            <v>0</v>
          </cell>
          <cell r="O302">
            <v>255</v>
          </cell>
          <cell r="P302">
            <v>1</v>
          </cell>
          <cell r="Q302">
            <v>0</v>
          </cell>
          <cell r="R302">
            <v>0</v>
          </cell>
          <cell r="S302">
            <v>0</v>
          </cell>
        </row>
        <row r="303">
          <cell r="D303" t="str">
            <v>Altra Jeugdhulp Noord</v>
          </cell>
          <cell r="E303" t="str">
            <v>1e</v>
          </cell>
          <cell r="F303" t="str">
            <v>1.19</v>
          </cell>
          <cell r="G303" t="str">
            <v>flex / kantoorruimte</v>
          </cell>
          <cell r="H303" t="str">
            <v>administratieve -, personeels- en vergaderruimte</v>
          </cell>
          <cell r="I303" t="str">
            <v>tapijt</v>
          </cell>
          <cell r="J303">
            <v>59.01</v>
          </cell>
          <cell r="K303">
            <v>0</v>
          </cell>
          <cell r="L303">
            <v>1255</v>
          </cell>
          <cell r="M303">
            <v>101</v>
          </cell>
          <cell r="N303">
            <v>0</v>
          </cell>
          <cell r="O303">
            <v>255</v>
          </cell>
          <cell r="P303">
            <v>1</v>
          </cell>
          <cell r="Q303">
            <v>0</v>
          </cell>
          <cell r="R303">
            <v>0</v>
          </cell>
          <cell r="S303">
            <v>0</v>
          </cell>
        </row>
        <row r="304">
          <cell r="D304" t="str">
            <v>Altra Jeugdhulp Noord</v>
          </cell>
          <cell r="E304" t="str">
            <v>1e</v>
          </cell>
          <cell r="F304" t="str">
            <v>1.19A</v>
          </cell>
          <cell r="G304" t="str">
            <v>cv-kast</v>
          </cell>
          <cell r="H304" t="str">
            <v>niet van toepassing</v>
          </cell>
          <cell r="I304" t="str">
            <v>tapijt</v>
          </cell>
          <cell r="J304">
            <v>0</v>
          </cell>
          <cell r="K304">
            <v>1.84</v>
          </cell>
          <cell r="L304" t="str">
            <v>nvt</v>
          </cell>
          <cell r="M304">
            <v>0</v>
          </cell>
          <cell r="N304">
            <v>0</v>
          </cell>
          <cell r="O304">
            <v>0</v>
          </cell>
          <cell r="P304">
            <v>1</v>
          </cell>
          <cell r="Q304">
            <v>0</v>
          </cell>
          <cell r="R304">
            <v>0</v>
          </cell>
          <cell r="S304">
            <v>0</v>
          </cell>
        </row>
        <row r="305">
          <cell r="D305" t="str">
            <v>Altra Jeugdhulp Noord</v>
          </cell>
          <cell r="E305" t="str">
            <v>2e</v>
          </cell>
          <cell r="F305" t="str">
            <v>2.01</v>
          </cell>
          <cell r="G305" t="str">
            <v>installatie ruimte</v>
          </cell>
          <cell r="H305" t="str">
            <v>niet van toepassing</v>
          </cell>
          <cell r="I305" t="str">
            <v>beton</v>
          </cell>
          <cell r="J305">
            <v>0</v>
          </cell>
          <cell r="K305">
            <v>27.31</v>
          </cell>
          <cell r="L305" t="str">
            <v>nvt</v>
          </cell>
          <cell r="M305">
            <v>0</v>
          </cell>
          <cell r="N305">
            <v>0</v>
          </cell>
          <cell r="O305">
            <v>0</v>
          </cell>
          <cell r="P305">
            <v>1</v>
          </cell>
          <cell r="Q305">
            <v>0</v>
          </cell>
          <cell r="R305">
            <v>0</v>
          </cell>
          <cell r="S305">
            <v>0</v>
          </cell>
        </row>
        <row r="306">
          <cell r="D306" t="str">
            <v>Altra Jeugdhulp Noord</v>
          </cell>
          <cell r="E306" t="str">
            <v>2e</v>
          </cell>
          <cell r="F306" t="str">
            <v>2.02</v>
          </cell>
          <cell r="G306" t="str">
            <v>spreekkamer</v>
          </cell>
          <cell r="H306" t="str">
            <v>administratieve -, personeels- en vergaderruimte</v>
          </cell>
          <cell r="I306" t="str">
            <v>linoleum</v>
          </cell>
          <cell r="J306">
            <v>14.61</v>
          </cell>
          <cell r="K306">
            <v>0</v>
          </cell>
          <cell r="L306">
            <v>1255</v>
          </cell>
          <cell r="M306">
            <v>101</v>
          </cell>
          <cell r="N306">
            <v>0</v>
          </cell>
          <cell r="O306">
            <v>255</v>
          </cell>
          <cell r="P306">
            <v>1</v>
          </cell>
          <cell r="Q306">
            <v>0</v>
          </cell>
          <cell r="R306">
            <v>0</v>
          </cell>
          <cell r="S306">
            <v>0</v>
          </cell>
        </row>
        <row r="307">
          <cell r="D307" t="str">
            <v>Altra Bets Frijlingschool</v>
          </cell>
          <cell r="E307" t="str">
            <v>bgg</v>
          </cell>
          <cell r="F307" t="str">
            <v>A.001</v>
          </cell>
          <cell r="G307" t="str">
            <v>aula</v>
          </cell>
          <cell r="H307" t="str">
            <v>aula, gemeenschappelijke ruimte, bibliotheek</v>
          </cell>
          <cell r="I307" t="str">
            <v>gietvloer</v>
          </cell>
          <cell r="J307">
            <v>89.1</v>
          </cell>
          <cell r="K307">
            <v>0</v>
          </cell>
          <cell r="L307">
            <v>2200</v>
          </cell>
          <cell r="M307">
            <v>102</v>
          </cell>
          <cell r="N307">
            <v>0</v>
          </cell>
          <cell r="O307">
            <v>200</v>
          </cell>
          <cell r="P307">
            <v>1.22</v>
          </cell>
          <cell r="Q307">
            <v>0</v>
          </cell>
          <cell r="R307">
            <v>0</v>
          </cell>
          <cell r="S307">
            <v>0</v>
          </cell>
        </row>
        <row r="308">
          <cell r="D308" t="str">
            <v>Altra Bets Frijlingschool</v>
          </cell>
          <cell r="E308" t="str">
            <v>bgg</v>
          </cell>
          <cell r="F308" t="str">
            <v>E.001</v>
          </cell>
          <cell r="G308" t="str">
            <v>entree</v>
          </cell>
          <cell r="H308" t="str">
            <v>entree, gang, hal, repro, kopieer, was/droogruimte</v>
          </cell>
          <cell r="I308" t="str">
            <v>gietvloer</v>
          </cell>
          <cell r="J308">
            <v>8.64</v>
          </cell>
          <cell r="K308">
            <v>0</v>
          </cell>
          <cell r="L308">
            <v>3200</v>
          </cell>
          <cell r="M308">
            <v>103</v>
          </cell>
          <cell r="N308">
            <v>0</v>
          </cell>
          <cell r="O308">
            <v>200</v>
          </cell>
          <cell r="P308">
            <v>1.22</v>
          </cell>
          <cell r="Q308">
            <v>0</v>
          </cell>
          <cell r="R308">
            <v>0</v>
          </cell>
          <cell r="S308">
            <v>0</v>
          </cell>
        </row>
        <row r="309">
          <cell r="D309" t="str">
            <v>Altra Bets Frijlingschool</v>
          </cell>
          <cell r="E309" t="str">
            <v>bgg</v>
          </cell>
          <cell r="F309" t="str">
            <v>E.002</v>
          </cell>
          <cell r="G309" t="str">
            <v>entree</v>
          </cell>
          <cell r="H309" t="str">
            <v>entree, gang, hal, repro, kopieer, was/droogruimte</v>
          </cell>
          <cell r="I309" t="str">
            <v>gietvloer</v>
          </cell>
          <cell r="J309">
            <v>15.23</v>
          </cell>
          <cell r="K309">
            <v>0</v>
          </cell>
          <cell r="L309">
            <v>3200</v>
          </cell>
          <cell r="M309">
            <v>103</v>
          </cell>
          <cell r="N309">
            <v>0</v>
          </cell>
          <cell r="O309">
            <v>200</v>
          </cell>
          <cell r="P309">
            <v>1.22</v>
          </cell>
          <cell r="Q309">
            <v>0</v>
          </cell>
          <cell r="R309">
            <v>0</v>
          </cell>
          <cell r="S309">
            <v>0</v>
          </cell>
        </row>
        <row r="310">
          <cell r="D310" t="str">
            <v>Altra Bets Frijlingschool</v>
          </cell>
          <cell r="E310" t="str">
            <v>bgg</v>
          </cell>
          <cell r="F310" t="str">
            <v>E.003</v>
          </cell>
          <cell r="G310" t="str">
            <v>entree</v>
          </cell>
          <cell r="H310" t="str">
            <v>entree, gang, hal, repro, kopieer, was/droogruimte</v>
          </cell>
          <cell r="I310" t="str">
            <v>gietvloer</v>
          </cell>
          <cell r="J310">
            <v>22.47</v>
          </cell>
          <cell r="K310">
            <v>0</v>
          </cell>
          <cell r="L310">
            <v>3200</v>
          </cell>
          <cell r="M310">
            <v>103</v>
          </cell>
          <cell r="N310">
            <v>0</v>
          </cell>
          <cell r="O310">
            <v>200</v>
          </cell>
          <cell r="P310">
            <v>1.22</v>
          </cell>
          <cell r="Q310">
            <v>0</v>
          </cell>
          <cell r="R310">
            <v>0</v>
          </cell>
          <cell r="S310">
            <v>0</v>
          </cell>
        </row>
        <row r="311">
          <cell r="D311" t="str">
            <v>Altra Bets Frijlingschool</v>
          </cell>
          <cell r="E311" t="str">
            <v>bgg</v>
          </cell>
          <cell r="F311" t="str">
            <v>G.001</v>
          </cell>
          <cell r="G311" t="str">
            <v>gang</v>
          </cell>
          <cell r="H311" t="str">
            <v>entree, gang, hal, repro, kopieer, was/droogruimte</v>
          </cell>
          <cell r="I311" t="str">
            <v>gietvloer</v>
          </cell>
          <cell r="J311">
            <v>164.58</v>
          </cell>
          <cell r="K311">
            <v>0</v>
          </cell>
          <cell r="L311">
            <v>3200</v>
          </cell>
          <cell r="M311">
            <v>103</v>
          </cell>
          <cell r="N311">
            <v>0</v>
          </cell>
          <cell r="O311">
            <v>200</v>
          </cell>
          <cell r="P311">
            <v>1.22</v>
          </cell>
          <cell r="Q311">
            <v>0</v>
          </cell>
          <cell r="R311">
            <v>0</v>
          </cell>
          <cell r="S311">
            <v>0</v>
          </cell>
        </row>
        <row r="312">
          <cell r="D312" t="str">
            <v>Altra Bets Frijlingschool</v>
          </cell>
          <cell r="E312" t="str">
            <v>bgg</v>
          </cell>
          <cell r="F312" t="str">
            <v>G.002</v>
          </cell>
          <cell r="G312" t="str">
            <v>gang</v>
          </cell>
          <cell r="H312" t="str">
            <v>entree, gang, hal, repro, kopieer, was/droogruimte</v>
          </cell>
          <cell r="I312" t="str">
            <v>gietvloer</v>
          </cell>
          <cell r="J312">
            <v>10.02</v>
          </cell>
          <cell r="K312">
            <v>0</v>
          </cell>
          <cell r="L312">
            <v>3200</v>
          </cell>
          <cell r="M312">
            <v>103</v>
          </cell>
          <cell r="N312">
            <v>0</v>
          </cell>
          <cell r="O312">
            <v>200</v>
          </cell>
          <cell r="P312">
            <v>1.22</v>
          </cell>
          <cell r="Q312">
            <v>0</v>
          </cell>
          <cell r="R312">
            <v>0</v>
          </cell>
          <cell r="S312">
            <v>0</v>
          </cell>
        </row>
        <row r="313">
          <cell r="D313" t="str">
            <v>Altra Bets Frijlingschool</v>
          </cell>
          <cell r="E313" t="str">
            <v>bgg</v>
          </cell>
          <cell r="F313" t="str">
            <v>G.003</v>
          </cell>
          <cell r="G313" t="str">
            <v>gang</v>
          </cell>
          <cell r="H313" t="str">
            <v>entree, gang, hal, repro, kopieer, was/droogruimte</v>
          </cell>
          <cell r="I313" t="str">
            <v>gietvloer</v>
          </cell>
          <cell r="J313">
            <v>10.02</v>
          </cell>
          <cell r="K313">
            <v>0</v>
          </cell>
          <cell r="L313">
            <v>3200</v>
          </cell>
          <cell r="M313">
            <v>103</v>
          </cell>
          <cell r="N313">
            <v>0</v>
          </cell>
          <cell r="O313">
            <v>200</v>
          </cell>
          <cell r="P313">
            <v>1.22</v>
          </cell>
          <cell r="Q313">
            <v>0</v>
          </cell>
          <cell r="R313">
            <v>0</v>
          </cell>
          <cell r="S313">
            <v>0</v>
          </cell>
        </row>
        <row r="314">
          <cell r="D314" t="str">
            <v>Altra Bets Frijlingschool</v>
          </cell>
          <cell r="E314" t="str">
            <v>bgg</v>
          </cell>
          <cell r="F314" t="str">
            <v>L.001</v>
          </cell>
          <cell r="G314" t="str">
            <v>leslokaal</v>
          </cell>
          <cell r="H314" t="str">
            <v>leslokaal</v>
          </cell>
          <cell r="I314" t="str">
            <v>gietvloer</v>
          </cell>
          <cell r="J314">
            <v>60.42</v>
          </cell>
          <cell r="K314">
            <v>0</v>
          </cell>
          <cell r="L314">
            <v>7200</v>
          </cell>
          <cell r="M314">
            <v>107</v>
          </cell>
          <cell r="N314">
            <v>0</v>
          </cell>
          <cell r="O314">
            <v>200</v>
          </cell>
          <cell r="P314">
            <v>1.22</v>
          </cell>
          <cell r="Q314">
            <v>0</v>
          </cell>
          <cell r="R314">
            <v>0</v>
          </cell>
          <cell r="S314">
            <v>0</v>
          </cell>
        </row>
        <row r="315">
          <cell r="D315" t="str">
            <v>Altra Bets Frijlingschool</v>
          </cell>
          <cell r="E315" t="str">
            <v>bgg</v>
          </cell>
          <cell r="F315" t="str">
            <v>L.002</v>
          </cell>
          <cell r="G315" t="str">
            <v>leslokaal</v>
          </cell>
          <cell r="H315" t="str">
            <v>leslokaal</v>
          </cell>
          <cell r="I315" t="str">
            <v>gietvloer</v>
          </cell>
          <cell r="J315">
            <v>58.12</v>
          </cell>
          <cell r="K315">
            <v>0</v>
          </cell>
          <cell r="L315">
            <v>7200</v>
          </cell>
          <cell r="M315">
            <v>107</v>
          </cell>
          <cell r="N315">
            <v>0</v>
          </cell>
          <cell r="O315">
            <v>200</v>
          </cell>
          <cell r="P315">
            <v>1.22</v>
          </cell>
          <cell r="Q315">
            <v>0</v>
          </cell>
          <cell r="R315">
            <v>0</v>
          </cell>
          <cell r="S315">
            <v>0</v>
          </cell>
        </row>
        <row r="316">
          <cell r="D316" t="str">
            <v>Altra Bets Frijlingschool</v>
          </cell>
          <cell r="E316" t="str">
            <v>bgg</v>
          </cell>
          <cell r="F316" t="str">
            <v>L.003</v>
          </cell>
          <cell r="G316" t="str">
            <v>leslokaal</v>
          </cell>
          <cell r="H316" t="str">
            <v>leslokaal</v>
          </cell>
          <cell r="I316" t="str">
            <v>gietvloer</v>
          </cell>
          <cell r="J316">
            <v>58.12</v>
          </cell>
          <cell r="K316">
            <v>0</v>
          </cell>
          <cell r="L316">
            <v>7200</v>
          </cell>
          <cell r="M316">
            <v>107</v>
          </cell>
          <cell r="N316">
            <v>0</v>
          </cell>
          <cell r="O316">
            <v>200</v>
          </cell>
          <cell r="P316">
            <v>1.22</v>
          </cell>
          <cell r="Q316">
            <v>0</v>
          </cell>
          <cell r="R316">
            <v>0</v>
          </cell>
          <cell r="S316">
            <v>0</v>
          </cell>
        </row>
        <row r="317">
          <cell r="D317" t="str">
            <v>Altra Bets Frijlingschool</v>
          </cell>
          <cell r="E317" t="str">
            <v>bgg</v>
          </cell>
          <cell r="F317" t="str">
            <v>L.004</v>
          </cell>
          <cell r="G317" t="str">
            <v>leslokaal</v>
          </cell>
          <cell r="H317" t="str">
            <v>leslokaal</v>
          </cell>
          <cell r="I317" t="str">
            <v>gietvloer</v>
          </cell>
          <cell r="J317">
            <v>58.11</v>
          </cell>
          <cell r="K317">
            <v>0</v>
          </cell>
          <cell r="L317">
            <v>7200</v>
          </cell>
          <cell r="M317">
            <v>107</v>
          </cell>
          <cell r="N317">
            <v>0</v>
          </cell>
          <cell r="O317">
            <v>200</v>
          </cell>
          <cell r="P317">
            <v>1.22</v>
          </cell>
          <cell r="Q317">
            <v>0</v>
          </cell>
          <cell r="R317">
            <v>0</v>
          </cell>
          <cell r="S317">
            <v>0</v>
          </cell>
        </row>
        <row r="318">
          <cell r="D318" t="str">
            <v>Altra Bets Frijlingschool</v>
          </cell>
          <cell r="E318" t="str">
            <v>bgg</v>
          </cell>
          <cell r="F318" t="str">
            <v>L.005</v>
          </cell>
          <cell r="G318" t="str">
            <v>leslokaal</v>
          </cell>
          <cell r="H318" t="str">
            <v>leslokaal</v>
          </cell>
          <cell r="I318" t="str">
            <v>gietvloer</v>
          </cell>
          <cell r="J318">
            <v>58.12</v>
          </cell>
          <cell r="K318">
            <v>0</v>
          </cell>
          <cell r="L318">
            <v>7200</v>
          </cell>
          <cell r="M318">
            <v>107</v>
          </cell>
          <cell r="N318">
            <v>0</v>
          </cell>
          <cell r="O318">
            <v>200</v>
          </cell>
          <cell r="P318">
            <v>1.22</v>
          </cell>
          <cell r="Q318">
            <v>0</v>
          </cell>
          <cell r="R318">
            <v>0</v>
          </cell>
          <cell r="S318">
            <v>0</v>
          </cell>
        </row>
        <row r="319">
          <cell r="D319" t="str">
            <v>Altra Bets Frijlingschool</v>
          </cell>
          <cell r="E319" t="str">
            <v>bgg</v>
          </cell>
          <cell r="F319" t="str">
            <v>L.006</v>
          </cell>
          <cell r="G319" t="str">
            <v>leslokaal</v>
          </cell>
          <cell r="H319" t="str">
            <v>leslokaal</v>
          </cell>
          <cell r="I319" t="str">
            <v>gietvloer</v>
          </cell>
          <cell r="J319">
            <v>60.39</v>
          </cell>
          <cell r="K319">
            <v>0</v>
          </cell>
          <cell r="L319">
            <v>7200</v>
          </cell>
          <cell r="M319">
            <v>107</v>
          </cell>
          <cell r="N319">
            <v>0</v>
          </cell>
          <cell r="O319">
            <v>200</v>
          </cell>
          <cell r="P319">
            <v>1.22</v>
          </cell>
          <cell r="Q319">
            <v>0</v>
          </cell>
          <cell r="R319">
            <v>0</v>
          </cell>
          <cell r="S319">
            <v>0</v>
          </cell>
        </row>
        <row r="320">
          <cell r="D320" t="str">
            <v>Altra Bets Frijlingschool</v>
          </cell>
          <cell r="E320" t="str">
            <v>bgg</v>
          </cell>
          <cell r="F320" t="str">
            <v>L.007</v>
          </cell>
          <cell r="G320" t="str">
            <v>leslokaal</v>
          </cell>
          <cell r="H320" t="str">
            <v>leslokaal</v>
          </cell>
          <cell r="I320" t="str">
            <v>gietvloer</v>
          </cell>
          <cell r="J320">
            <v>60.4</v>
          </cell>
          <cell r="K320">
            <v>0</v>
          </cell>
          <cell r="L320">
            <v>7200</v>
          </cell>
          <cell r="M320">
            <v>107</v>
          </cell>
          <cell r="N320">
            <v>0</v>
          </cell>
          <cell r="O320">
            <v>200</v>
          </cell>
          <cell r="P320">
            <v>1.22</v>
          </cell>
          <cell r="Q320">
            <v>0</v>
          </cell>
          <cell r="R320">
            <v>0</v>
          </cell>
          <cell r="S320">
            <v>0</v>
          </cell>
        </row>
        <row r="321">
          <cell r="D321" t="str">
            <v>Altra Bets Frijlingschool</v>
          </cell>
          <cell r="E321" t="str">
            <v>bgg</v>
          </cell>
          <cell r="F321" t="str">
            <v>L.008</v>
          </cell>
          <cell r="G321" t="str">
            <v>leslokaal</v>
          </cell>
          <cell r="H321" t="str">
            <v>leslokaal</v>
          </cell>
          <cell r="I321" t="str">
            <v>gietvloer</v>
          </cell>
          <cell r="J321">
            <v>58.1</v>
          </cell>
          <cell r="K321">
            <v>0</v>
          </cell>
          <cell r="L321">
            <v>7200</v>
          </cell>
          <cell r="M321">
            <v>107</v>
          </cell>
          <cell r="N321">
            <v>0</v>
          </cell>
          <cell r="O321">
            <v>200</v>
          </cell>
          <cell r="P321">
            <v>1.22</v>
          </cell>
          <cell r="Q321">
            <v>0</v>
          </cell>
          <cell r="R321">
            <v>0</v>
          </cell>
          <cell r="S321">
            <v>0</v>
          </cell>
        </row>
        <row r="322">
          <cell r="D322" t="str">
            <v>Altra Bets Frijlingschool</v>
          </cell>
          <cell r="E322" t="str">
            <v>bgg</v>
          </cell>
          <cell r="F322" t="str">
            <v>O.001</v>
          </cell>
          <cell r="G322" t="str">
            <v>magazijn</v>
          </cell>
          <cell r="H322" t="str">
            <v>niet van toepassing</v>
          </cell>
          <cell r="I322" t="str">
            <v>gietvloer</v>
          </cell>
          <cell r="J322">
            <v>0</v>
          </cell>
          <cell r="K322">
            <v>18.010000000000002</v>
          </cell>
          <cell r="L322" t="str">
            <v>nvt</v>
          </cell>
          <cell r="M322">
            <v>0</v>
          </cell>
          <cell r="N322">
            <v>0</v>
          </cell>
          <cell r="O322">
            <v>0</v>
          </cell>
          <cell r="P322">
            <v>1.22</v>
          </cell>
          <cell r="Q322">
            <v>0</v>
          </cell>
          <cell r="R322">
            <v>0</v>
          </cell>
          <cell r="S322">
            <v>0</v>
          </cell>
        </row>
        <row r="323">
          <cell r="D323" t="str">
            <v>Altra Bets Frijlingschool</v>
          </cell>
          <cell r="E323" t="str">
            <v>bgg</v>
          </cell>
          <cell r="F323" t="str">
            <v>O.002</v>
          </cell>
          <cell r="G323" t="str">
            <v>keuken</v>
          </cell>
          <cell r="H323" t="str">
            <v>Keuken</v>
          </cell>
          <cell r="I323" t="str">
            <v>gietvloer</v>
          </cell>
          <cell r="J323">
            <v>15.09</v>
          </cell>
          <cell r="K323">
            <v>0</v>
          </cell>
          <cell r="L323">
            <v>18040</v>
          </cell>
          <cell r="M323" t="str">
            <v>nvt</v>
          </cell>
          <cell r="N323">
            <v>0</v>
          </cell>
          <cell r="O323">
            <v>40</v>
          </cell>
          <cell r="P323">
            <v>1.22</v>
          </cell>
          <cell r="Q323">
            <v>0</v>
          </cell>
          <cell r="R323">
            <v>0</v>
          </cell>
          <cell r="S323">
            <v>0</v>
          </cell>
        </row>
        <row r="324">
          <cell r="D324" t="str">
            <v>Altra Bets Frijlingschool</v>
          </cell>
          <cell r="E324" t="str">
            <v>bgg</v>
          </cell>
          <cell r="F324" t="str">
            <v>O.003</v>
          </cell>
          <cell r="G324" t="str">
            <v>gas</v>
          </cell>
          <cell r="H324" t="str">
            <v>niet van toepassing</v>
          </cell>
          <cell r="I324" t="str">
            <v>gietvloer</v>
          </cell>
          <cell r="J324">
            <v>0</v>
          </cell>
          <cell r="K324">
            <v>1.33</v>
          </cell>
          <cell r="L324" t="str">
            <v>nvt</v>
          </cell>
          <cell r="M324">
            <v>0</v>
          </cell>
          <cell r="N324">
            <v>0</v>
          </cell>
          <cell r="O324">
            <v>0</v>
          </cell>
          <cell r="P324">
            <v>1.22</v>
          </cell>
          <cell r="Q324">
            <v>0</v>
          </cell>
          <cell r="R324">
            <v>0</v>
          </cell>
          <cell r="S324">
            <v>0</v>
          </cell>
        </row>
        <row r="325">
          <cell r="D325" t="str">
            <v>Altra Bets Frijlingschool</v>
          </cell>
          <cell r="E325" t="str">
            <v>bgg</v>
          </cell>
          <cell r="F325" t="str">
            <v>O.004</v>
          </cell>
          <cell r="G325" t="str">
            <v>cv</v>
          </cell>
          <cell r="H325" t="str">
            <v>niet van toepassing</v>
          </cell>
          <cell r="I325" t="str">
            <v>gietvloer</v>
          </cell>
          <cell r="J325">
            <v>0</v>
          </cell>
          <cell r="K325">
            <v>3.61</v>
          </cell>
          <cell r="L325" t="str">
            <v>nvt</v>
          </cell>
          <cell r="M325">
            <v>0</v>
          </cell>
          <cell r="N325">
            <v>0</v>
          </cell>
          <cell r="O325">
            <v>0</v>
          </cell>
          <cell r="P325">
            <v>1.22</v>
          </cell>
          <cell r="Q325">
            <v>0</v>
          </cell>
          <cell r="R325">
            <v>0</v>
          </cell>
          <cell r="S325">
            <v>0</v>
          </cell>
        </row>
        <row r="326">
          <cell r="D326" t="str">
            <v>Altra Bets Frijlingschool</v>
          </cell>
          <cell r="E326" t="str">
            <v>bgg</v>
          </cell>
          <cell r="F326" t="str">
            <v>O.005</v>
          </cell>
          <cell r="G326" t="str">
            <v>werkkast</v>
          </cell>
          <cell r="H326" t="str">
            <v>niet van toepassing</v>
          </cell>
          <cell r="I326" t="str">
            <v>gietvloer</v>
          </cell>
          <cell r="J326">
            <v>0</v>
          </cell>
          <cell r="K326">
            <v>2.4700000000000002</v>
          </cell>
          <cell r="L326" t="str">
            <v>nvt</v>
          </cell>
          <cell r="M326">
            <v>0</v>
          </cell>
          <cell r="N326">
            <v>0</v>
          </cell>
          <cell r="O326">
            <v>0</v>
          </cell>
          <cell r="P326">
            <v>1.22</v>
          </cell>
          <cell r="Q326">
            <v>0</v>
          </cell>
          <cell r="R326">
            <v>0</v>
          </cell>
          <cell r="S326">
            <v>0</v>
          </cell>
        </row>
        <row r="327">
          <cell r="D327" t="str">
            <v>Altra Bets Frijlingschool</v>
          </cell>
          <cell r="E327" t="str">
            <v>bgg</v>
          </cell>
          <cell r="F327" t="str">
            <v>O.006</v>
          </cell>
          <cell r="G327" t="str">
            <v>repro</v>
          </cell>
          <cell r="H327" t="str">
            <v>entree, gang, hal, repro, kopieer, was/droogruimte</v>
          </cell>
          <cell r="I327" t="str">
            <v>gietvloer</v>
          </cell>
          <cell r="J327">
            <v>7.5</v>
          </cell>
          <cell r="K327">
            <v>0</v>
          </cell>
          <cell r="L327">
            <v>3200</v>
          </cell>
          <cell r="M327">
            <v>103</v>
          </cell>
          <cell r="N327">
            <v>0</v>
          </cell>
          <cell r="O327">
            <v>200</v>
          </cell>
          <cell r="P327">
            <v>1.22</v>
          </cell>
          <cell r="Q327">
            <v>0</v>
          </cell>
          <cell r="R327">
            <v>0</v>
          </cell>
          <cell r="S327">
            <v>0</v>
          </cell>
        </row>
        <row r="328">
          <cell r="D328" t="str">
            <v>Altra Bets Frijlingschool</v>
          </cell>
          <cell r="E328" t="str">
            <v>bgg</v>
          </cell>
          <cell r="F328" t="str">
            <v>O.007</v>
          </cell>
          <cell r="G328" t="str">
            <v>to ruimte</v>
          </cell>
          <cell r="H328" t="str">
            <v>op afroep</v>
          </cell>
          <cell r="I328" t="str">
            <v>gietvloer</v>
          </cell>
          <cell r="J328">
            <v>7.5</v>
          </cell>
          <cell r="K328">
            <v>0</v>
          </cell>
          <cell r="L328" t="str">
            <v>op afroep</v>
          </cell>
          <cell r="M328">
            <v>0</v>
          </cell>
          <cell r="N328">
            <v>0</v>
          </cell>
          <cell r="O328">
            <v>0</v>
          </cell>
          <cell r="P328">
            <v>1.22</v>
          </cell>
          <cell r="Q328">
            <v>0</v>
          </cell>
          <cell r="R328">
            <v>0</v>
          </cell>
          <cell r="S328">
            <v>0</v>
          </cell>
        </row>
        <row r="329">
          <cell r="D329" t="str">
            <v>Altra Bets Frijlingschool</v>
          </cell>
          <cell r="E329" t="str">
            <v>bgg</v>
          </cell>
          <cell r="F329" t="str">
            <v>O.008</v>
          </cell>
          <cell r="G329" t="str">
            <v>berging</v>
          </cell>
          <cell r="H329" t="str">
            <v>niet van toepassing</v>
          </cell>
          <cell r="I329" t="str">
            <v>gietvloer</v>
          </cell>
          <cell r="J329">
            <v>0</v>
          </cell>
          <cell r="K329">
            <v>14.89</v>
          </cell>
          <cell r="L329" t="str">
            <v>nvt</v>
          </cell>
          <cell r="M329">
            <v>0</v>
          </cell>
          <cell r="N329">
            <v>0</v>
          </cell>
          <cell r="O329">
            <v>0</v>
          </cell>
          <cell r="P329">
            <v>1.22</v>
          </cell>
          <cell r="Q329">
            <v>0</v>
          </cell>
          <cell r="R329">
            <v>0</v>
          </cell>
          <cell r="S329">
            <v>0</v>
          </cell>
        </row>
        <row r="330">
          <cell r="D330" t="str">
            <v>Altra Bets Frijlingschool</v>
          </cell>
          <cell r="E330" t="str">
            <v>bgg</v>
          </cell>
          <cell r="F330" t="str">
            <v>P.001</v>
          </cell>
          <cell r="G330" t="str">
            <v>werkplek</v>
          </cell>
          <cell r="H330" t="str">
            <v>administratieve -, personeels- en vergaderruimte</v>
          </cell>
          <cell r="I330" t="str">
            <v>gietvloer</v>
          </cell>
          <cell r="J330">
            <v>13.67</v>
          </cell>
          <cell r="K330">
            <v>0</v>
          </cell>
          <cell r="L330">
            <v>1200</v>
          </cell>
          <cell r="M330">
            <v>101</v>
          </cell>
          <cell r="N330">
            <v>0</v>
          </cell>
          <cell r="O330">
            <v>200</v>
          </cell>
          <cell r="P330">
            <v>1.22</v>
          </cell>
          <cell r="Q330">
            <v>0</v>
          </cell>
          <cell r="R330">
            <v>0</v>
          </cell>
          <cell r="S330">
            <v>0</v>
          </cell>
        </row>
        <row r="331">
          <cell r="D331" t="str">
            <v>Altra Bets Frijlingschool</v>
          </cell>
          <cell r="E331" t="str">
            <v>bgg</v>
          </cell>
          <cell r="F331" t="str">
            <v>P.002</v>
          </cell>
          <cell r="G331" t="str">
            <v>kantoor</v>
          </cell>
          <cell r="H331" t="str">
            <v>administratieve -, personeels- en vergaderruimte</v>
          </cell>
          <cell r="I331" t="str">
            <v>gietvloer</v>
          </cell>
          <cell r="J331">
            <v>33.880000000000003</v>
          </cell>
          <cell r="K331">
            <v>0</v>
          </cell>
          <cell r="L331">
            <v>1200</v>
          </cell>
          <cell r="M331">
            <v>101</v>
          </cell>
          <cell r="N331">
            <v>0</v>
          </cell>
          <cell r="O331">
            <v>200</v>
          </cell>
          <cell r="P331">
            <v>1.22</v>
          </cell>
          <cell r="Q331">
            <v>0</v>
          </cell>
          <cell r="R331">
            <v>0</v>
          </cell>
          <cell r="S331">
            <v>0</v>
          </cell>
        </row>
        <row r="332">
          <cell r="D332" t="str">
            <v>Altra Bets Frijlingschool</v>
          </cell>
          <cell r="E332" t="str">
            <v>bgg</v>
          </cell>
          <cell r="F332" t="str">
            <v>P.003</v>
          </cell>
          <cell r="G332" t="str">
            <v>schoolarts</v>
          </cell>
          <cell r="H332" t="str">
            <v>administratieve -, personeels- en vergaderruimte</v>
          </cell>
          <cell r="I332" t="str">
            <v>gietvloer</v>
          </cell>
          <cell r="J332">
            <v>19.02</v>
          </cell>
          <cell r="K332">
            <v>0</v>
          </cell>
          <cell r="L332">
            <v>1200</v>
          </cell>
          <cell r="M332">
            <v>101</v>
          </cell>
          <cell r="N332">
            <v>0</v>
          </cell>
          <cell r="O332">
            <v>200</v>
          </cell>
          <cell r="P332">
            <v>1.22</v>
          </cell>
          <cell r="Q332">
            <v>0</v>
          </cell>
          <cell r="R332">
            <v>0</v>
          </cell>
          <cell r="S332">
            <v>0</v>
          </cell>
        </row>
        <row r="333">
          <cell r="D333" t="str">
            <v>Altra Bets Frijlingschool</v>
          </cell>
          <cell r="E333" t="str">
            <v>bgg</v>
          </cell>
          <cell r="F333" t="str">
            <v>P.004</v>
          </cell>
          <cell r="G333" t="str">
            <v>kantoor</v>
          </cell>
          <cell r="H333" t="str">
            <v>administratieve -, personeels- en vergaderruimte</v>
          </cell>
          <cell r="I333" t="str">
            <v>gietvloer</v>
          </cell>
          <cell r="J333">
            <v>19.25</v>
          </cell>
          <cell r="K333">
            <v>0</v>
          </cell>
          <cell r="L333">
            <v>1200</v>
          </cell>
          <cell r="M333">
            <v>101</v>
          </cell>
          <cell r="N333">
            <v>0</v>
          </cell>
          <cell r="O333">
            <v>200</v>
          </cell>
          <cell r="P333">
            <v>1.22</v>
          </cell>
          <cell r="Q333">
            <v>0</v>
          </cell>
          <cell r="R333">
            <v>0</v>
          </cell>
          <cell r="S333">
            <v>0</v>
          </cell>
        </row>
        <row r="334">
          <cell r="D334" t="str">
            <v>Altra Bets Frijlingschool</v>
          </cell>
          <cell r="E334" t="str">
            <v>bgg</v>
          </cell>
          <cell r="F334" t="str">
            <v>P.005</v>
          </cell>
          <cell r="G334" t="str">
            <v>spreekkamer</v>
          </cell>
          <cell r="H334" t="str">
            <v>administratieve -, personeels- en vergaderruimte</v>
          </cell>
          <cell r="I334" t="str">
            <v>gietvloer</v>
          </cell>
          <cell r="J334">
            <v>9.26</v>
          </cell>
          <cell r="K334">
            <v>0</v>
          </cell>
          <cell r="L334">
            <v>1200</v>
          </cell>
          <cell r="M334">
            <v>101</v>
          </cell>
          <cell r="N334">
            <v>0</v>
          </cell>
          <cell r="O334">
            <v>200</v>
          </cell>
          <cell r="P334">
            <v>1.22</v>
          </cell>
          <cell r="Q334">
            <v>0</v>
          </cell>
          <cell r="R334">
            <v>0</v>
          </cell>
          <cell r="S334">
            <v>0</v>
          </cell>
        </row>
        <row r="335">
          <cell r="D335" t="str">
            <v>Altra Bets Frijlingschool</v>
          </cell>
          <cell r="E335" t="str">
            <v>bgg</v>
          </cell>
          <cell r="F335" t="str">
            <v>P.006</v>
          </cell>
          <cell r="G335" t="str">
            <v>lerarenkamer</v>
          </cell>
          <cell r="H335" t="str">
            <v>administratieve -, personeels- en vergaderruimte</v>
          </cell>
          <cell r="I335" t="str">
            <v>gietvloer</v>
          </cell>
          <cell r="J335">
            <v>26.36</v>
          </cell>
          <cell r="K335">
            <v>0</v>
          </cell>
          <cell r="L335">
            <v>1200</v>
          </cell>
          <cell r="M335">
            <v>101</v>
          </cell>
          <cell r="N335">
            <v>0</v>
          </cell>
          <cell r="O335">
            <v>200</v>
          </cell>
          <cell r="P335">
            <v>1.22</v>
          </cell>
          <cell r="Q335">
            <v>0</v>
          </cell>
          <cell r="R335">
            <v>0</v>
          </cell>
          <cell r="S335">
            <v>0</v>
          </cell>
        </row>
        <row r="336">
          <cell r="D336" t="str">
            <v>Altra Bets Frijlingschool</v>
          </cell>
          <cell r="E336" t="str">
            <v>bgg</v>
          </cell>
          <cell r="F336" t="str">
            <v>P.007</v>
          </cell>
          <cell r="G336" t="str">
            <v>conciërge</v>
          </cell>
          <cell r="H336" t="str">
            <v>administratieve -, personeels- en vergaderruimte</v>
          </cell>
          <cell r="I336" t="str">
            <v>gietvloer</v>
          </cell>
          <cell r="J336">
            <v>20.69</v>
          </cell>
          <cell r="K336">
            <v>0</v>
          </cell>
          <cell r="L336">
            <v>1200</v>
          </cell>
          <cell r="M336">
            <v>101</v>
          </cell>
          <cell r="N336">
            <v>0</v>
          </cell>
          <cell r="O336">
            <v>200</v>
          </cell>
          <cell r="P336">
            <v>1.22</v>
          </cell>
          <cell r="Q336">
            <v>0</v>
          </cell>
          <cell r="R336">
            <v>0</v>
          </cell>
          <cell r="S336">
            <v>0</v>
          </cell>
        </row>
        <row r="337">
          <cell r="D337" t="str">
            <v>Altra Bets Frijlingschool</v>
          </cell>
          <cell r="E337" t="str">
            <v>bgg</v>
          </cell>
          <cell r="F337" t="str">
            <v>S.001</v>
          </cell>
          <cell r="G337" t="str">
            <v>therapieruimte</v>
          </cell>
          <cell r="H337" t="str">
            <v>administratieve -, personeels- en vergaderruimte</v>
          </cell>
          <cell r="I337" t="str">
            <v>gietvloer</v>
          </cell>
          <cell r="J337">
            <v>101.57</v>
          </cell>
          <cell r="K337">
            <v>0</v>
          </cell>
          <cell r="L337">
            <v>1200</v>
          </cell>
          <cell r="M337">
            <v>101</v>
          </cell>
          <cell r="N337">
            <v>0</v>
          </cell>
          <cell r="O337">
            <v>200</v>
          </cell>
          <cell r="P337">
            <v>1.22</v>
          </cell>
          <cell r="Q337">
            <v>0</v>
          </cell>
          <cell r="R337">
            <v>0</v>
          </cell>
          <cell r="S337">
            <v>0</v>
          </cell>
        </row>
        <row r="338">
          <cell r="D338" t="str">
            <v>Altra Bets Frijlingschool</v>
          </cell>
          <cell r="E338" t="str">
            <v>bgg</v>
          </cell>
          <cell r="F338" t="str">
            <v>T.001</v>
          </cell>
          <cell r="G338" t="str">
            <v>toilet</v>
          </cell>
          <cell r="H338" t="str">
            <v>sanitaire ruimte (toilet-/doucheruimte)</v>
          </cell>
          <cell r="I338" t="str">
            <v>gietvloer</v>
          </cell>
          <cell r="J338">
            <v>1.52</v>
          </cell>
          <cell r="K338">
            <v>0</v>
          </cell>
          <cell r="L338">
            <v>4200</v>
          </cell>
          <cell r="M338">
            <v>104</v>
          </cell>
          <cell r="N338">
            <v>0</v>
          </cell>
          <cell r="O338">
            <v>200</v>
          </cell>
          <cell r="P338">
            <v>1.22</v>
          </cell>
          <cell r="Q338">
            <v>0</v>
          </cell>
          <cell r="R338">
            <v>0</v>
          </cell>
          <cell r="S338">
            <v>0</v>
          </cell>
        </row>
        <row r="339">
          <cell r="D339" t="str">
            <v>Altra Bets Frijlingschool</v>
          </cell>
          <cell r="E339" t="str">
            <v>bgg</v>
          </cell>
          <cell r="F339" t="str">
            <v>T.002</v>
          </cell>
          <cell r="G339" t="str">
            <v>toilet</v>
          </cell>
          <cell r="H339" t="str">
            <v>sanitaire ruimte (toilet-/doucheruimte)</v>
          </cell>
          <cell r="I339" t="str">
            <v>gietvloer</v>
          </cell>
          <cell r="J339">
            <v>1.52</v>
          </cell>
          <cell r="K339">
            <v>0</v>
          </cell>
          <cell r="L339">
            <v>4200</v>
          </cell>
          <cell r="M339">
            <v>104</v>
          </cell>
          <cell r="N339">
            <v>0</v>
          </cell>
          <cell r="O339">
            <v>200</v>
          </cell>
          <cell r="P339">
            <v>1.22</v>
          </cell>
          <cell r="Q339">
            <v>0</v>
          </cell>
          <cell r="R339">
            <v>0</v>
          </cell>
          <cell r="S339">
            <v>0</v>
          </cell>
        </row>
        <row r="340">
          <cell r="D340" t="str">
            <v>Altra Bets Frijlingschool</v>
          </cell>
          <cell r="E340" t="str">
            <v>bgg</v>
          </cell>
          <cell r="F340" t="str">
            <v>T.003</v>
          </cell>
          <cell r="G340" t="str">
            <v>toilet</v>
          </cell>
          <cell r="H340" t="str">
            <v>sanitaire ruimte (toilet-/doucheruimte)</v>
          </cell>
          <cell r="I340" t="str">
            <v>gietvloer</v>
          </cell>
          <cell r="J340">
            <v>1.52</v>
          </cell>
          <cell r="K340">
            <v>0</v>
          </cell>
          <cell r="L340">
            <v>4200</v>
          </cell>
          <cell r="M340">
            <v>104</v>
          </cell>
          <cell r="N340">
            <v>0</v>
          </cell>
          <cell r="O340">
            <v>200</v>
          </cell>
          <cell r="P340">
            <v>1.22</v>
          </cell>
          <cell r="Q340">
            <v>0</v>
          </cell>
          <cell r="R340">
            <v>0</v>
          </cell>
          <cell r="S340">
            <v>0</v>
          </cell>
        </row>
        <row r="341">
          <cell r="D341" t="str">
            <v>Altra Bets Frijlingschool</v>
          </cell>
          <cell r="E341" t="str">
            <v>bgg</v>
          </cell>
          <cell r="F341" t="str">
            <v>T.004</v>
          </cell>
          <cell r="G341" t="str">
            <v>toilet</v>
          </cell>
          <cell r="H341" t="str">
            <v>sanitaire ruimte (toilet-/doucheruimte)</v>
          </cell>
          <cell r="I341" t="str">
            <v>gietvloer</v>
          </cell>
          <cell r="J341">
            <v>1.52</v>
          </cell>
          <cell r="K341">
            <v>0</v>
          </cell>
          <cell r="L341">
            <v>4200</v>
          </cell>
          <cell r="M341">
            <v>104</v>
          </cell>
          <cell r="N341">
            <v>0</v>
          </cell>
          <cell r="O341">
            <v>200</v>
          </cell>
          <cell r="P341">
            <v>1.22</v>
          </cell>
          <cell r="Q341">
            <v>0</v>
          </cell>
          <cell r="R341">
            <v>0</v>
          </cell>
          <cell r="S341">
            <v>0</v>
          </cell>
        </row>
        <row r="342">
          <cell r="D342" t="str">
            <v>Altra Bets Frijlingschool</v>
          </cell>
          <cell r="E342" t="str">
            <v>bgg</v>
          </cell>
          <cell r="F342" t="str">
            <v>T.005</v>
          </cell>
          <cell r="G342" t="str">
            <v>toilet</v>
          </cell>
          <cell r="H342" t="str">
            <v>sanitaire ruimte (toilet-/doucheruimte)</v>
          </cell>
          <cell r="I342" t="str">
            <v>gietvloer</v>
          </cell>
          <cell r="J342">
            <v>1.52</v>
          </cell>
          <cell r="K342">
            <v>0</v>
          </cell>
          <cell r="L342">
            <v>4200</v>
          </cell>
          <cell r="M342">
            <v>104</v>
          </cell>
          <cell r="N342">
            <v>0</v>
          </cell>
          <cell r="O342">
            <v>200</v>
          </cell>
          <cell r="P342">
            <v>1.22</v>
          </cell>
          <cell r="Q342">
            <v>0</v>
          </cell>
          <cell r="R342">
            <v>0</v>
          </cell>
          <cell r="S342">
            <v>0</v>
          </cell>
        </row>
        <row r="343">
          <cell r="D343" t="str">
            <v>Altra Bets Frijlingschool</v>
          </cell>
          <cell r="E343" t="str">
            <v>bgg</v>
          </cell>
          <cell r="F343" t="str">
            <v>T.006</v>
          </cell>
          <cell r="G343" t="str">
            <v>toilet</v>
          </cell>
          <cell r="H343" t="str">
            <v>sanitaire ruimte (toilet-/doucheruimte)</v>
          </cell>
          <cell r="I343" t="str">
            <v>gietvloer</v>
          </cell>
          <cell r="J343">
            <v>1.52</v>
          </cell>
          <cell r="K343">
            <v>0</v>
          </cell>
          <cell r="L343">
            <v>4200</v>
          </cell>
          <cell r="M343">
            <v>104</v>
          </cell>
          <cell r="N343">
            <v>0</v>
          </cell>
          <cell r="O343">
            <v>200</v>
          </cell>
          <cell r="P343">
            <v>1.22</v>
          </cell>
          <cell r="Q343">
            <v>0</v>
          </cell>
          <cell r="R343">
            <v>0</v>
          </cell>
          <cell r="S343">
            <v>0</v>
          </cell>
        </row>
        <row r="344">
          <cell r="D344" t="str">
            <v>Altra Bets Frijlingschool</v>
          </cell>
          <cell r="E344" t="str">
            <v>bgg</v>
          </cell>
          <cell r="F344" t="str">
            <v>T.007</v>
          </cell>
          <cell r="G344" t="str">
            <v>toilet</v>
          </cell>
          <cell r="H344" t="str">
            <v>sanitaire ruimte (toilet-/doucheruimte)</v>
          </cell>
          <cell r="I344" t="str">
            <v>gietvloer</v>
          </cell>
          <cell r="J344">
            <v>1.53</v>
          </cell>
          <cell r="K344">
            <v>0</v>
          </cell>
          <cell r="L344">
            <v>4200</v>
          </cell>
          <cell r="M344">
            <v>104</v>
          </cell>
          <cell r="N344">
            <v>0</v>
          </cell>
          <cell r="O344">
            <v>200</v>
          </cell>
          <cell r="P344">
            <v>1.22</v>
          </cell>
          <cell r="Q344">
            <v>0</v>
          </cell>
          <cell r="R344">
            <v>0</v>
          </cell>
          <cell r="S344">
            <v>0</v>
          </cell>
        </row>
        <row r="345">
          <cell r="D345" t="str">
            <v>Altra Bets Frijlingschool</v>
          </cell>
          <cell r="E345" t="str">
            <v>bgg</v>
          </cell>
          <cell r="F345" t="str">
            <v>T.008</v>
          </cell>
          <cell r="G345" t="str">
            <v>toilet</v>
          </cell>
          <cell r="H345" t="str">
            <v>sanitaire ruimte (toilet-/doucheruimte)</v>
          </cell>
          <cell r="I345" t="str">
            <v>gietvloer</v>
          </cell>
          <cell r="J345">
            <v>1.53</v>
          </cell>
          <cell r="K345">
            <v>0</v>
          </cell>
          <cell r="L345">
            <v>4200</v>
          </cell>
          <cell r="M345">
            <v>104</v>
          </cell>
          <cell r="N345">
            <v>0</v>
          </cell>
          <cell r="O345">
            <v>200</v>
          </cell>
          <cell r="P345">
            <v>1.22</v>
          </cell>
          <cell r="Q345">
            <v>0</v>
          </cell>
          <cell r="R345">
            <v>0</v>
          </cell>
          <cell r="S345">
            <v>0</v>
          </cell>
        </row>
        <row r="346">
          <cell r="D346" t="str">
            <v>Altra Bets Frijlingschool</v>
          </cell>
          <cell r="E346" t="str">
            <v>bgg</v>
          </cell>
          <cell r="F346" t="str">
            <v>T.009</v>
          </cell>
          <cell r="G346" t="str">
            <v>toilet</v>
          </cell>
          <cell r="H346" t="str">
            <v>sanitaire ruimte (toilet-/doucheruimte)</v>
          </cell>
          <cell r="I346" t="str">
            <v>gietvloer</v>
          </cell>
          <cell r="J346">
            <v>2.91</v>
          </cell>
          <cell r="K346">
            <v>0</v>
          </cell>
          <cell r="L346">
            <v>4200</v>
          </cell>
          <cell r="M346">
            <v>104</v>
          </cell>
          <cell r="N346">
            <v>0</v>
          </cell>
          <cell r="O346">
            <v>200</v>
          </cell>
          <cell r="P346">
            <v>1.22</v>
          </cell>
          <cell r="Q346">
            <v>0</v>
          </cell>
          <cell r="R346">
            <v>0</v>
          </cell>
          <cell r="S346">
            <v>0</v>
          </cell>
        </row>
        <row r="347">
          <cell r="D347" t="str">
            <v>Altra Bets Frijlingschool</v>
          </cell>
          <cell r="E347" t="str">
            <v>bgg</v>
          </cell>
          <cell r="F347" t="str">
            <v>T.010</v>
          </cell>
          <cell r="G347" t="str">
            <v>toilet</v>
          </cell>
          <cell r="H347" t="str">
            <v>sanitaire ruimte (toilet-/doucheruimte)</v>
          </cell>
          <cell r="I347" t="str">
            <v>gietvloer</v>
          </cell>
          <cell r="J347">
            <v>2.2999999999999998</v>
          </cell>
          <cell r="K347">
            <v>0</v>
          </cell>
          <cell r="L347">
            <v>4200</v>
          </cell>
          <cell r="M347">
            <v>104</v>
          </cell>
          <cell r="N347">
            <v>0</v>
          </cell>
          <cell r="O347">
            <v>200</v>
          </cell>
          <cell r="P347">
            <v>1.22</v>
          </cell>
          <cell r="Q347">
            <v>0</v>
          </cell>
          <cell r="R347">
            <v>0</v>
          </cell>
          <cell r="S347">
            <v>0</v>
          </cell>
        </row>
        <row r="348">
          <cell r="D348" t="str">
            <v>Altra Bets Frijlingschool</v>
          </cell>
          <cell r="E348" t="str">
            <v>bgg</v>
          </cell>
          <cell r="F348" t="str">
            <v>T.011</v>
          </cell>
          <cell r="G348" t="str">
            <v>toilet</v>
          </cell>
          <cell r="H348" t="str">
            <v>sanitaire ruimte (toilet-/doucheruimte)</v>
          </cell>
          <cell r="I348" t="str">
            <v>gietvloer</v>
          </cell>
          <cell r="J348">
            <v>2.25</v>
          </cell>
          <cell r="K348">
            <v>0</v>
          </cell>
          <cell r="L348">
            <v>4200</v>
          </cell>
          <cell r="M348">
            <v>104</v>
          </cell>
          <cell r="N348">
            <v>0</v>
          </cell>
          <cell r="O348">
            <v>200</v>
          </cell>
          <cell r="P348">
            <v>1.22</v>
          </cell>
          <cell r="Q348">
            <v>0</v>
          </cell>
          <cell r="R348">
            <v>0</v>
          </cell>
          <cell r="S348">
            <v>0</v>
          </cell>
        </row>
        <row r="349">
          <cell r="D349" t="str">
            <v>Altra Bets Frijlingschool</v>
          </cell>
          <cell r="E349" t="str">
            <v>bgg</v>
          </cell>
          <cell r="F349" t="str">
            <v>T0.12</v>
          </cell>
          <cell r="G349" t="str">
            <v>toilet</v>
          </cell>
          <cell r="H349" t="str">
            <v>sanitaire ruimte (toilet-/doucheruimte)</v>
          </cell>
          <cell r="I349" t="str">
            <v>gietvloer</v>
          </cell>
          <cell r="J349">
            <v>4.6399999999999997</v>
          </cell>
          <cell r="K349">
            <v>0</v>
          </cell>
          <cell r="L349">
            <v>4200</v>
          </cell>
          <cell r="M349">
            <v>104</v>
          </cell>
          <cell r="N349">
            <v>0</v>
          </cell>
          <cell r="O349">
            <v>200</v>
          </cell>
          <cell r="P349">
            <v>1.22</v>
          </cell>
          <cell r="Q349">
            <v>0</v>
          </cell>
          <cell r="R349">
            <v>0</v>
          </cell>
          <cell r="S349">
            <v>0</v>
          </cell>
        </row>
        <row r="350">
          <cell r="D350" t="str">
            <v>Altra College Zaanstreek</v>
          </cell>
          <cell r="E350" t="str">
            <v>bgg</v>
          </cell>
          <cell r="F350" t="str">
            <v>0.01</v>
          </cell>
          <cell r="G350" t="str">
            <v>gymopslag</v>
          </cell>
          <cell r="H350" t="str">
            <v>gymzaal (berging)</v>
          </cell>
          <cell r="I350" t="str">
            <v>linoleum</v>
          </cell>
          <cell r="J350">
            <v>6.39</v>
          </cell>
          <cell r="K350">
            <v>0</v>
          </cell>
          <cell r="L350">
            <v>14040</v>
          </cell>
          <cell r="M350">
            <v>108</v>
          </cell>
          <cell r="N350">
            <v>0</v>
          </cell>
          <cell r="O350">
            <v>40</v>
          </cell>
          <cell r="P350">
            <v>1</v>
          </cell>
          <cell r="Q350">
            <v>0</v>
          </cell>
          <cell r="R350">
            <v>0</v>
          </cell>
          <cell r="S350">
            <v>0</v>
          </cell>
        </row>
        <row r="351">
          <cell r="D351" t="str">
            <v>Altra College Zaanstreek</v>
          </cell>
          <cell r="E351" t="str">
            <v>bgg</v>
          </cell>
          <cell r="F351" t="str">
            <v>0.01A</v>
          </cell>
          <cell r="G351" t="str">
            <v>verkeersruimte</v>
          </cell>
          <cell r="H351" t="str">
            <v>entree, gang, hal, repro, kopieer, was/droogruimte</v>
          </cell>
          <cell r="I351" t="str">
            <v>linoleum</v>
          </cell>
          <cell r="J351">
            <v>18.78</v>
          </cell>
          <cell r="K351">
            <v>0</v>
          </cell>
          <cell r="L351">
            <v>3200</v>
          </cell>
          <cell r="M351">
            <v>103</v>
          </cell>
          <cell r="N351">
            <v>0</v>
          </cell>
          <cell r="O351">
            <v>200</v>
          </cell>
          <cell r="P351">
            <v>1</v>
          </cell>
          <cell r="Q351">
            <v>0</v>
          </cell>
          <cell r="R351">
            <v>0</v>
          </cell>
          <cell r="S351">
            <v>0</v>
          </cell>
        </row>
        <row r="352">
          <cell r="D352" t="str">
            <v>Altra College Zaanstreek</v>
          </cell>
          <cell r="E352" t="str">
            <v>bgg</v>
          </cell>
          <cell r="F352" t="str">
            <v>0.16</v>
          </cell>
          <cell r="G352" t="str">
            <v>miva</v>
          </cell>
          <cell r="H352" t="str">
            <v>sanitaire ruimte (toilet-/doucheruimte)</v>
          </cell>
          <cell r="I352" t="str">
            <v>stuc/tegels</v>
          </cell>
          <cell r="J352">
            <v>5.16</v>
          </cell>
          <cell r="K352">
            <v>0</v>
          </cell>
          <cell r="L352">
            <v>4200</v>
          </cell>
          <cell r="M352">
            <v>104</v>
          </cell>
          <cell r="N352">
            <v>0</v>
          </cell>
          <cell r="O352">
            <v>200</v>
          </cell>
          <cell r="P352">
            <v>1.05</v>
          </cell>
          <cell r="Q352">
            <v>0</v>
          </cell>
          <cell r="R352">
            <v>0</v>
          </cell>
          <cell r="S352">
            <v>0</v>
          </cell>
        </row>
        <row r="353">
          <cell r="D353" t="str">
            <v>Altra College Zaanstreek</v>
          </cell>
          <cell r="E353" t="str">
            <v>bgg</v>
          </cell>
          <cell r="F353" t="str">
            <v>0.24A</v>
          </cell>
          <cell r="G353" t="str">
            <v>verkeersruimte</v>
          </cell>
          <cell r="H353" t="str">
            <v>entree, gang, hal, repro, kopieer, was/droogruimte</v>
          </cell>
          <cell r="I353" t="str">
            <v>linoleum</v>
          </cell>
          <cell r="J353">
            <v>33.090000000000003</v>
          </cell>
          <cell r="K353">
            <v>0</v>
          </cell>
          <cell r="L353">
            <v>3200</v>
          </cell>
          <cell r="M353">
            <v>103</v>
          </cell>
          <cell r="N353">
            <v>0</v>
          </cell>
          <cell r="O353">
            <v>200</v>
          </cell>
          <cell r="P353">
            <v>1</v>
          </cell>
          <cell r="Q353">
            <v>0</v>
          </cell>
          <cell r="R353">
            <v>0</v>
          </cell>
          <cell r="S353">
            <v>0</v>
          </cell>
        </row>
        <row r="354">
          <cell r="D354" t="str">
            <v>Altra College Zaanstreek</v>
          </cell>
          <cell r="E354" t="str">
            <v>bgg</v>
          </cell>
          <cell r="F354" t="str">
            <v>0.21</v>
          </cell>
          <cell r="G354" t="str">
            <v>archief</v>
          </cell>
          <cell r="H354" t="str">
            <v>niet van toepassing</v>
          </cell>
          <cell r="I354" t="str">
            <v>linoleum</v>
          </cell>
          <cell r="J354">
            <v>0</v>
          </cell>
          <cell r="K354">
            <v>9.49</v>
          </cell>
          <cell r="L354" t="str">
            <v>nvt</v>
          </cell>
          <cell r="M354">
            <v>0</v>
          </cell>
          <cell r="N354">
            <v>0</v>
          </cell>
          <cell r="O354">
            <v>0</v>
          </cell>
          <cell r="P354">
            <v>1</v>
          </cell>
          <cell r="Q354">
            <v>0</v>
          </cell>
          <cell r="R354">
            <v>0</v>
          </cell>
          <cell r="S354">
            <v>0</v>
          </cell>
        </row>
        <row r="355">
          <cell r="D355" t="str">
            <v>Altra College Zaanstreek</v>
          </cell>
          <cell r="E355" t="str">
            <v>bgg</v>
          </cell>
          <cell r="F355" t="str">
            <v>0.17A</v>
          </cell>
          <cell r="G355" t="str">
            <v>verkeersruimte</v>
          </cell>
          <cell r="H355" t="str">
            <v>entree, gang, hal, repro, kopieer, was/droogruimte</v>
          </cell>
          <cell r="I355" t="str">
            <v>linoleum</v>
          </cell>
          <cell r="J355">
            <v>54.25</v>
          </cell>
          <cell r="K355">
            <v>0</v>
          </cell>
          <cell r="L355">
            <v>3200</v>
          </cell>
          <cell r="M355">
            <v>103</v>
          </cell>
          <cell r="N355">
            <v>0</v>
          </cell>
          <cell r="O355">
            <v>200</v>
          </cell>
          <cell r="P355">
            <v>1</v>
          </cell>
          <cell r="Q355">
            <v>0</v>
          </cell>
          <cell r="R355">
            <v>0</v>
          </cell>
          <cell r="S355">
            <v>0</v>
          </cell>
        </row>
        <row r="356">
          <cell r="D356" t="str">
            <v>Altra College Zaanstreek</v>
          </cell>
          <cell r="E356" t="str">
            <v>bgg</v>
          </cell>
          <cell r="F356" t="str">
            <v>0.04</v>
          </cell>
          <cell r="G356" t="str">
            <v>klas-leslokaal</v>
          </cell>
          <cell r="H356" t="str">
            <v>leslokaal</v>
          </cell>
          <cell r="I356" t="str">
            <v>linoleum</v>
          </cell>
          <cell r="J356">
            <v>43.42</v>
          </cell>
          <cell r="K356">
            <v>0</v>
          </cell>
          <cell r="L356">
            <v>7200</v>
          </cell>
          <cell r="M356">
            <v>107</v>
          </cell>
          <cell r="N356">
            <v>0</v>
          </cell>
          <cell r="O356">
            <v>200</v>
          </cell>
          <cell r="P356">
            <v>1</v>
          </cell>
          <cell r="Q356">
            <v>0</v>
          </cell>
          <cell r="R356">
            <v>0</v>
          </cell>
          <cell r="S356">
            <v>0</v>
          </cell>
        </row>
        <row r="357">
          <cell r="D357" t="str">
            <v>Altra College Zaanstreek</v>
          </cell>
          <cell r="E357" t="str">
            <v>bgg</v>
          </cell>
          <cell r="F357" t="str">
            <v>0.07</v>
          </cell>
          <cell r="G357" t="str">
            <v>flex werkplek</v>
          </cell>
          <cell r="H357" t="str">
            <v>administratieve -, personeels- en vergaderruimte</v>
          </cell>
          <cell r="I357" t="str">
            <v>linoleum</v>
          </cell>
          <cell r="J357">
            <v>15.13</v>
          </cell>
          <cell r="K357">
            <v>0</v>
          </cell>
          <cell r="L357">
            <v>1200</v>
          </cell>
          <cell r="M357">
            <v>101</v>
          </cell>
          <cell r="N357">
            <v>0</v>
          </cell>
          <cell r="O357">
            <v>200</v>
          </cell>
          <cell r="P357">
            <v>1</v>
          </cell>
          <cell r="Q357">
            <v>0</v>
          </cell>
          <cell r="R357">
            <v>0</v>
          </cell>
          <cell r="S357">
            <v>0</v>
          </cell>
        </row>
        <row r="358">
          <cell r="D358" t="str">
            <v>Altra College Zaanstreek</v>
          </cell>
          <cell r="E358" t="str">
            <v>bgg</v>
          </cell>
          <cell r="F358" t="str">
            <v>0.25</v>
          </cell>
          <cell r="G358" t="str">
            <v>werkkast</v>
          </cell>
          <cell r="H358" t="str">
            <v>niet van toepassing</v>
          </cell>
          <cell r="I358" t="str">
            <v>linoleum</v>
          </cell>
          <cell r="J358">
            <v>0</v>
          </cell>
          <cell r="K358">
            <v>4.72</v>
          </cell>
          <cell r="L358" t="str">
            <v>nvt</v>
          </cell>
          <cell r="M358">
            <v>0</v>
          </cell>
          <cell r="N358">
            <v>0</v>
          </cell>
          <cell r="O358">
            <v>0</v>
          </cell>
          <cell r="P358">
            <v>1</v>
          </cell>
          <cell r="Q358">
            <v>0</v>
          </cell>
          <cell r="R358">
            <v>0</v>
          </cell>
          <cell r="S358">
            <v>0</v>
          </cell>
        </row>
        <row r="359">
          <cell r="D359" t="str">
            <v>Altra College Zaanstreek</v>
          </cell>
          <cell r="E359" t="str">
            <v>bgg</v>
          </cell>
          <cell r="F359" t="str">
            <v>0.26</v>
          </cell>
          <cell r="G359" t="str">
            <v>wachtruimte</v>
          </cell>
          <cell r="H359" t="str">
            <v>aula, gemeenschappelijke ruimte, bibliotheek</v>
          </cell>
          <cell r="I359" t="str">
            <v>linoleum</v>
          </cell>
          <cell r="J359">
            <v>12.35</v>
          </cell>
          <cell r="K359">
            <v>0</v>
          </cell>
          <cell r="L359">
            <v>2200</v>
          </cell>
          <cell r="M359">
            <v>102</v>
          </cell>
          <cell r="N359">
            <v>0</v>
          </cell>
          <cell r="O359">
            <v>200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</row>
        <row r="360">
          <cell r="D360" t="str">
            <v>Altra College Zaanstreek</v>
          </cell>
          <cell r="E360" t="str">
            <v>bgg</v>
          </cell>
          <cell r="F360" t="str">
            <v>0.27</v>
          </cell>
          <cell r="G360" t="str">
            <v>toiletten</v>
          </cell>
          <cell r="H360" t="str">
            <v>sanitaire ruimte (toilet-/doucheruimte)</v>
          </cell>
          <cell r="I360" t="str">
            <v>stuc/tegels</v>
          </cell>
          <cell r="J360">
            <v>12.89</v>
          </cell>
          <cell r="K360">
            <v>0</v>
          </cell>
          <cell r="L360">
            <v>4200</v>
          </cell>
          <cell r="M360">
            <v>104</v>
          </cell>
          <cell r="N360">
            <v>0</v>
          </cell>
          <cell r="O360">
            <v>200</v>
          </cell>
          <cell r="P360">
            <v>1.05</v>
          </cell>
          <cell r="Q360">
            <v>0</v>
          </cell>
          <cell r="R360">
            <v>0</v>
          </cell>
          <cell r="S360">
            <v>0</v>
          </cell>
        </row>
        <row r="361">
          <cell r="D361" t="str">
            <v>Altra College Zaanstreek</v>
          </cell>
          <cell r="E361" t="str">
            <v>bgg</v>
          </cell>
          <cell r="F361" t="str">
            <v>0.26A</v>
          </cell>
          <cell r="G361" t="str">
            <v>verkeersruimte</v>
          </cell>
          <cell r="H361" t="str">
            <v>entree, gang, hal, repro, kopieer, was/droogruimte</v>
          </cell>
          <cell r="I361" t="str">
            <v>linoleum</v>
          </cell>
          <cell r="J361">
            <v>70.98</v>
          </cell>
          <cell r="K361">
            <v>0</v>
          </cell>
          <cell r="L361">
            <v>3200</v>
          </cell>
          <cell r="M361">
            <v>103</v>
          </cell>
          <cell r="N361">
            <v>0</v>
          </cell>
          <cell r="O361">
            <v>200</v>
          </cell>
          <cell r="P361">
            <v>1</v>
          </cell>
          <cell r="Q361">
            <v>0</v>
          </cell>
          <cell r="R361">
            <v>0</v>
          </cell>
          <cell r="S361">
            <v>0</v>
          </cell>
        </row>
        <row r="362">
          <cell r="D362" t="str">
            <v>Altra College Zaanstreek</v>
          </cell>
          <cell r="E362" t="str">
            <v>bgg</v>
          </cell>
          <cell r="F362">
            <v>0</v>
          </cell>
          <cell r="G362" t="str">
            <v>elektra, gas, water</v>
          </cell>
          <cell r="H362" t="str">
            <v>niet van toepassing</v>
          </cell>
          <cell r="I362" t="str">
            <v>stuc/tegels</v>
          </cell>
          <cell r="J362">
            <v>0</v>
          </cell>
          <cell r="K362">
            <v>0</v>
          </cell>
          <cell r="L362" t="str">
            <v>nvt</v>
          </cell>
          <cell r="M362">
            <v>0</v>
          </cell>
          <cell r="N362">
            <v>0</v>
          </cell>
          <cell r="O362">
            <v>0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</row>
        <row r="363">
          <cell r="D363" t="str">
            <v>Altra College Zaanstreek</v>
          </cell>
          <cell r="E363" t="str">
            <v>bgg</v>
          </cell>
          <cell r="F363" t="str">
            <v>0.33</v>
          </cell>
          <cell r="G363" t="str">
            <v>administratie</v>
          </cell>
          <cell r="H363" t="str">
            <v>administratieve -, personeels- en vergaderruimte</v>
          </cell>
          <cell r="I363" t="str">
            <v>linoleum</v>
          </cell>
          <cell r="J363">
            <v>13.41</v>
          </cell>
          <cell r="K363">
            <v>0</v>
          </cell>
          <cell r="L363">
            <v>1200</v>
          </cell>
          <cell r="M363">
            <v>101</v>
          </cell>
          <cell r="N363">
            <v>0</v>
          </cell>
          <cell r="O363">
            <v>200</v>
          </cell>
          <cell r="P363">
            <v>1</v>
          </cell>
          <cell r="Q363">
            <v>0</v>
          </cell>
          <cell r="R363">
            <v>0</v>
          </cell>
          <cell r="S363">
            <v>0</v>
          </cell>
        </row>
        <row r="364">
          <cell r="D364" t="str">
            <v>Altra College Zaanstreek</v>
          </cell>
          <cell r="E364" t="str">
            <v>bgg</v>
          </cell>
          <cell r="F364" t="str">
            <v>0.32</v>
          </cell>
          <cell r="G364" t="str">
            <v>flexruimte</v>
          </cell>
          <cell r="H364" t="str">
            <v>administratieve -, personeels- en vergaderruimte</v>
          </cell>
          <cell r="I364" t="str">
            <v>linoleum</v>
          </cell>
          <cell r="J364">
            <v>14.99</v>
          </cell>
          <cell r="K364">
            <v>0</v>
          </cell>
          <cell r="L364">
            <v>1200</v>
          </cell>
          <cell r="M364">
            <v>101</v>
          </cell>
          <cell r="N364">
            <v>0</v>
          </cell>
          <cell r="O364">
            <v>200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</row>
        <row r="365">
          <cell r="D365" t="str">
            <v>Altra College Zaanstreek</v>
          </cell>
          <cell r="E365" t="str">
            <v>bgg</v>
          </cell>
          <cell r="F365" t="str">
            <v>0.30</v>
          </cell>
          <cell r="G365" t="str">
            <v>concierge - receptie</v>
          </cell>
          <cell r="H365" t="str">
            <v>administratieve -, personeels- en vergaderruimte</v>
          </cell>
          <cell r="I365" t="str">
            <v>linoleum</v>
          </cell>
          <cell r="J365">
            <v>22.78</v>
          </cell>
          <cell r="K365">
            <v>0</v>
          </cell>
          <cell r="L365">
            <v>1200</v>
          </cell>
          <cell r="M365">
            <v>101</v>
          </cell>
          <cell r="N365">
            <v>0</v>
          </cell>
          <cell r="O365">
            <v>200</v>
          </cell>
          <cell r="P365">
            <v>1</v>
          </cell>
          <cell r="Q365">
            <v>0</v>
          </cell>
          <cell r="R365">
            <v>0</v>
          </cell>
          <cell r="S365">
            <v>0</v>
          </cell>
        </row>
        <row r="366">
          <cell r="D366" t="str">
            <v>Altra College Zaanstreek</v>
          </cell>
          <cell r="E366" t="str">
            <v>bgg</v>
          </cell>
          <cell r="F366" t="str">
            <v>0.35</v>
          </cell>
          <cell r="G366" t="str">
            <v>kantoorruimte + pantry</v>
          </cell>
          <cell r="H366" t="str">
            <v>administratieve -, personeels- en vergaderruimte</v>
          </cell>
          <cell r="I366" t="str">
            <v>linoleum</v>
          </cell>
          <cell r="J366">
            <v>32.82</v>
          </cell>
          <cell r="K366">
            <v>0</v>
          </cell>
          <cell r="L366">
            <v>1200</v>
          </cell>
          <cell r="M366">
            <v>101</v>
          </cell>
          <cell r="N366">
            <v>0</v>
          </cell>
          <cell r="O366">
            <v>200</v>
          </cell>
          <cell r="P366">
            <v>1</v>
          </cell>
          <cell r="Q366">
            <v>0</v>
          </cell>
          <cell r="R366">
            <v>0</v>
          </cell>
          <cell r="S366">
            <v>0</v>
          </cell>
        </row>
        <row r="367">
          <cell r="D367" t="str">
            <v>Altra College Zaanstreek</v>
          </cell>
          <cell r="E367" t="str">
            <v>bgg</v>
          </cell>
          <cell r="F367" t="str">
            <v>0.36</v>
          </cell>
          <cell r="G367" t="str">
            <v>verblijfsruimte</v>
          </cell>
          <cell r="H367" t="str">
            <v>entree, gang, hal, repro, kopieer, was/droogruimte</v>
          </cell>
          <cell r="I367" t="str">
            <v>linoleum</v>
          </cell>
          <cell r="J367">
            <v>81.94</v>
          </cell>
          <cell r="K367">
            <v>0</v>
          </cell>
          <cell r="L367">
            <v>3200</v>
          </cell>
          <cell r="M367">
            <v>103</v>
          </cell>
          <cell r="N367">
            <v>0</v>
          </cell>
          <cell r="O367">
            <v>200</v>
          </cell>
          <cell r="P367">
            <v>1</v>
          </cell>
          <cell r="Q367">
            <v>0</v>
          </cell>
          <cell r="R367">
            <v>0</v>
          </cell>
          <cell r="S367">
            <v>0</v>
          </cell>
        </row>
        <row r="368">
          <cell r="D368" t="str">
            <v>Altra College Zaanstreek</v>
          </cell>
          <cell r="E368" t="str">
            <v>bgg</v>
          </cell>
          <cell r="F368" t="str">
            <v>0.34</v>
          </cell>
          <cell r="G368" t="str">
            <v>toiletten</v>
          </cell>
          <cell r="H368" t="str">
            <v>sanitaire ruimte (toilet-/doucheruimte)</v>
          </cell>
          <cell r="I368" t="str">
            <v>stuc/tegels</v>
          </cell>
          <cell r="J368">
            <v>7.26</v>
          </cell>
          <cell r="K368">
            <v>0</v>
          </cell>
          <cell r="L368">
            <v>4200</v>
          </cell>
          <cell r="M368">
            <v>104</v>
          </cell>
          <cell r="N368">
            <v>0</v>
          </cell>
          <cell r="O368">
            <v>200</v>
          </cell>
          <cell r="P368">
            <v>1.05</v>
          </cell>
          <cell r="Q368">
            <v>0</v>
          </cell>
          <cell r="R368">
            <v>0</v>
          </cell>
          <cell r="S368">
            <v>0</v>
          </cell>
        </row>
        <row r="369">
          <cell r="D369" t="str">
            <v>Altra College Zaanstreek</v>
          </cell>
          <cell r="E369" t="str">
            <v>bgg</v>
          </cell>
          <cell r="F369" t="str">
            <v>0.21</v>
          </cell>
          <cell r="G369" t="str">
            <v>server/patchruimte</v>
          </cell>
          <cell r="H369" t="str">
            <v>niet van toepassing</v>
          </cell>
          <cell r="I369" t="str">
            <v>linoleum</v>
          </cell>
          <cell r="J369">
            <v>0</v>
          </cell>
          <cell r="K369">
            <v>2.1800000000000002</v>
          </cell>
          <cell r="L369" t="str">
            <v>nvt</v>
          </cell>
          <cell r="M369">
            <v>0</v>
          </cell>
          <cell r="N369">
            <v>0</v>
          </cell>
          <cell r="O369">
            <v>0</v>
          </cell>
          <cell r="P369">
            <v>1</v>
          </cell>
          <cell r="Q369">
            <v>0</v>
          </cell>
          <cell r="R369">
            <v>0</v>
          </cell>
          <cell r="S369">
            <v>0</v>
          </cell>
        </row>
        <row r="370">
          <cell r="D370" t="str">
            <v>Altra College Zaanstreek</v>
          </cell>
          <cell r="E370" t="str">
            <v>bgg</v>
          </cell>
          <cell r="F370" t="str">
            <v>0.29</v>
          </cell>
          <cell r="G370" t="str">
            <v>gemeenschappelijke ruimte/kantine</v>
          </cell>
          <cell r="H370" t="str">
            <v>kantine, restaurant</v>
          </cell>
          <cell r="I370" t="str">
            <v>linoleum</v>
          </cell>
          <cell r="J370">
            <v>144.38</v>
          </cell>
          <cell r="K370">
            <v>0</v>
          </cell>
          <cell r="L370">
            <v>11200</v>
          </cell>
          <cell r="M370">
            <v>105</v>
          </cell>
          <cell r="N370">
            <v>0</v>
          </cell>
          <cell r="O370">
            <v>200</v>
          </cell>
          <cell r="P370">
            <v>1</v>
          </cell>
          <cell r="Q370">
            <v>0</v>
          </cell>
          <cell r="R370">
            <v>0</v>
          </cell>
          <cell r="S370">
            <v>0</v>
          </cell>
        </row>
        <row r="371">
          <cell r="D371" t="str">
            <v>Altra College Zaanstreek</v>
          </cell>
          <cell r="E371" t="str">
            <v>bgg</v>
          </cell>
          <cell r="F371" t="str">
            <v>0.39</v>
          </cell>
          <cell r="G371" t="str">
            <v>opslagruimte algemene techniek</v>
          </cell>
          <cell r="H371" t="str">
            <v>niet van toepassing</v>
          </cell>
          <cell r="I371" t="str">
            <v>linoleum</v>
          </cell>
          <cell r="J371">
            <v>0</v>
          </cell>
          <cell r="K371">
            <v>6.08</v>
          </cell>
          <cell r="L371" t="str">
            <v>nvt</v>
          </cell>
          <cell r="M371">
            <v>0</v>
          </cell>
          <cell r="N371">
            <v>0</v>
          </cell>
          <cell r="O371">
            <v>0</v>
          </cell>
          <cell r="P371">
            <v>1</v>
          </cell>
          <cell r="Q371">
            <v>0</v>
          </cell>
          <cell r="R371">
            <v>0</v>
          </cell>
          <cell r="S371">
            <v>0</v>
          </cell>
        </row>
        <row r="372">
          <cell r="D372" t="str">
            <v>Altra College Zaanstreek</v>
          </cell>
          <cell r="E372" t="str">
            <v>bgg</v>
          </cell>
          <cell r="F372" t="str">
            <v>0.37</v>
          </cell>
          <cell r="G372" t="str">
            <v>trappenhuis/nooduitgang</v>
          </cell>
          <cell r="H372" t="str">
            <v>trappenhuis</v>
          </cell>
          <cell r="I372" t="str">
            <v>stuc/tegels</v>
          </cell>
          <cell r="J372">
            <v>12</v>
          </cell>
          <cell r="K372">
            <v>0</v>
          </cell>
          <cell r="L372">
            <v>9200</v>
          </cell>
          <cell r="M372">
            <v>109</v>
          </cell>
          <cell r="N372">
            <v>0</v>
          </cell>
          <cell r="O372">
            <v>200</v>
          </cell>
          <cell r="P372">
            <v>1</v>
          </cell>
          <cell r="Q372">
            <v>0</v>
          </cell>
          <cell r="R372">
            <v>0</v>
          </cell>
          <cell r="S372">
            <v>0</v>
          </cell>
        </row>
        <row r="373">
          <cell r="D373" t="str">
            <v>Altra College Zaanstreek</v>
          </cell>
          <cell r="E373" t="str">
            <v>bgg</v>
          </cell>
          <cell r="F373" t="str">
            <v>0.38</v>
          </cell>
          <cell r="G373" t="str">
            <v>algemene techniek</v>
          </cell>
          <cell r="H373" t="str">
            <v>praktijklokaal</v>
          </cell>
          <cell r="I373" t="str">
            <v>linoleum</v>
          </cell>
          <cell r="J373">
            <v>52.17</v>
          </cell>
          <cell r="K373">
            <v>0</v>
          </cell>
          <cell r="L373">
            <v>6200</v>
          </cell>
          <cell r="M373">
            <v>107</v>
          </cell>
          <cell r="N373">
            <v>0</v>
          </cell>
          <cell r="O373">
            <v>200</v>
          </cell>
          <cell r="P373">
            <v>1</v>
          </cell>
          <cell r="Q373">
            <v>0</v>
          </cell>
          <cell r="R373">
            <v>0</v>
          </cell>
          <cell r="S373">
            <v>0</v>
          </cell>
        </row>
        <row r="374">
          <cell r="D374" t="str">
            <v>Altra College Zaanstreek</v>
          </cell>
          <cell r="E374" t="str">
            <v>bgg</v>
          </cell>
          <cell r="F374" t="str">
            <v>0.31</v>
          </cell>
          <cell r="G374" t="str">
            <v>opslagruimte keuken</v>
          </cell>
          <cell r="H374" t="str">
            <v>niet van toepassing</v>
          </cell>
          <cell r="I374" t="str">
            <v>linoleum</v>
          </cell>
          <cell r="J374">
            <v>0</v>
          </cell>
          <cell r="K374">
            <v>21.15</v>
          </cell>
          <cell r="L374" t="str">
            <v>nvt</v>
          </cell>
          <cell r="M374">
            <v>0</v>
          </cell>
          <cell r="N374">
            <v>0</v>
          </cell>
          <cell r="O374">
            <v>0</v>
          </cell>
          <cell r="P374">
            <v>1</v>
          </cell>
          <cell r="Q374">
            <v>0</v>
          </cell>
          <cell r="R374">
            <v>0</v>
          </cell>
          <cell r="S374">
            <v>0</v>
          </cell>
        </row>
        <row r="375">
          <cell r="D375" t="str">
            <v>Altra College Zaanstreek</v>
          </cell>
          <cell r="E375" t="str">
            <v>bgg</v>
          </cell>
          <cell r="F375" t="str">
            <v>0.28</v>
          </cell>
          <cell r="G375" t="str">
            <v>toiletten</v>
          </cell>
          <cell r="H375" t="str">
            <v>sanitaire ruimte (toilet-/doucheruimte)</v>
          </cell>
          <cell r="I375" t="str">
            <v>linoleum</v>
          </cell>
          <cell r="J375">
            <v>15.18</v>
          </cell>
          <cell r="K375">
            <v>0</v>
          </cell>
          <cell r="L375">
            <v>4200</v>
          </cell>
          <cell r="M375">
            <v>104</v>
          </cell>
          <cell r="N375">
            <v>0</v>
          </cell>
          <cell r="O375">
            <v>200</v>
          </cell>
          <cell r="P375">
            <v>1.05</v>
          </cell>
          <cell r="Q375">
            <v>0</v>
          </cell>
          <cell r="R375">
            <v>0</v>
          </cell>
          <cell r="S375">
            <v>0</v>
          </cell>
        </row>
        <row r="376">
          <cell r="D376" t="str">
            <v>Altra College Zaanstreek</v>
          </cell>
          <cell r="E376" t="str">
            <v>bgg</v>
          </cell>
          <cell r="F376" t="str">
            <v>0.30</v>
          </cell>
          <cell r="G376" t="str">
            <v>vaklokaal keuken</v>
          </cell>
          <cell r="H376" t="str">
            <v>Keuken</v>
          </cell>
          <cell r="I376" t="str">
            <v>stuc/tegels</v>
          </cell>
          <cell r="J376">
            <v>57.97</v>
          </cell>
          <cell r="K376">
            <v>0</v>
          </cell>
          <cell r="L376">
            <v>18040</v>
          </cell>
          <cell r="M376" t="str">
            <v>nvt</v>
          </cell>
          <cell r="N376">
            <v>0</v>
          </cell>
          <cell r="O376">
            <v>40</v>
          </cell>
          <cell r="P376">
            <v>1</v>
          </cell>
          <cell r="Q376">
            <v>0</v>
          </cell>
          <cell r="R376">
            <v>0</v>
          </cell>
          <cell r="S376">
            <v>0</v>
          </cell>
        </row>
        <row r="377">
          <cell r="D377" t="str">
            <v>Altra College Zaanstreek</v>
          </cell>
          <cell r="E377" t="str">
            <v>bgg</v>
          </cell>
          <cell r="F377" t="str">
            <v>0.22</v>
          </cell>
          <cell r="G377" t="str">
            <v>technische dienstruimte</v>
          </cell>
          <cell r="H377" t="str">
            <v>niet van toepassing</v>
          </cell>
          <cell r="I377" t="str">
            <v>linoleum</v>
          </cell>
          <cell r="J377">
            <v>0</v>
          </cell>
          <cell r="K377">
            <v>4.3600000000000003</v>
          </cell>
          <cell r="L377" t="str">
            <v>nvt</v>
          </cell>
          <cell r="M377">
            <v>0</v>
          </cell>
          <cell r="N377">
            <v>0</v>
          </cell>
          <cell r="O377">
            <v>0</v>
          </cell>
          <cell r="P377">
            <v>1</v>
          </cell>
          <cell r="Q377">
            <v>0</v>
          </cell>
          <cell r="R377">
            <v>0</v>
          </cell>
          <cell r="S377">
            <v>0</v>
          </cell>
        </row>
        <row r="378">
          <cell r="D378" t="str">
            <v>Altra College Zaanstreek</v>
          </cell>
          <cell r="E378" t="str">
            <v>bgg</v>
          </cell>
          <cell r="F378" t="str">
            <v>0.23</v>
          </cell>
          <cell r="G378" t="str">
            <v>centrale berging</v>
          </cell>
          <cell r="H378" t="str">
            <v>niet van toepassing</v>
          </cell>
          <cell r="I378" t="str">
            <v>linoleum</v>
          </cell>
          <cell r="J378">
            <v>0</v>
          </cell>
          <cell r="K378">
            <v>15.05</v>
          </cell>
          <cell r="L378" t="str">
            <v>nvt</v>
          </cell>
          <cell r="M378">
            <v>0</v>
          </cell>
          <cell r="N378">
            <v>0</v>
          </cell>
          <cell r="O378">
            <v>0</v>
          </cell>
          <cell r="P378">
            <v>1</v>
          </cell>
          <cell r="Q378">
            <v>0</v>
          </cell>
          <cell r="R378">
            <v>0</v>
          </cell>
          <cell r="S378">
            <v>0</v>
          </cell>
        </row>
        <row r="379">
          <cell r="D379" t="str">
            <v>Altra College Zaanstreek</v>
          </cell>
          <cell r="E379" t="str">
            <v>bgg</v>
          </cell>
          <cell r="F379" t="str">
            <v>0.03</v>
          </cell>
          <cell r="G379" t="str">
            <v>klas-leslokaal</v>
          </cell>
          <cell r="H379" t="str">
            <v>leslokaal</v>
          </cell>
          <cell r="I379" t="str">
            <v>linoleum</v>
          </cell>
          <cell r="J379">
            <v>43.48</v>
          </cell>
          <cell r="K379">
            <v>0</v>
          </cell>
          <cell r="L379">
            <v>7200</v>
          </cell>
          <cell r="M379">
            <v>107</v>
          </cell>
          <cell r="N379">
            <v>0</v>
          </cell>
          <cell r="O379">
            <v>200</v>
          </cell>
          <cell r="P379">
            <v>1</v>
          </cell>
          <cell r="Q379">
            <v>0</v>
          </cell>
          <cell r="R379">
            <v>0</v>
          </cell>
          <cell r="S379">
            <v>0</v>
          </cell>
        </row>
        <row r="380">
          <cell r="D380" t="str">
            <v>Altra College Zaanstreek</v>
          </cell>
          <cell r="E380" t="str">
            <v>bgg</v>
          </cell>
          <cell r="F380" t="str">
            <v>0.02</v>
          </cell>
          <cell r="G380" t="str">
            <v>groepslokaal</v>
          </cell>
          <cell r="H380" t="str">
            <v>leslokaal</v>
          </cell>
          <cell r="I380" t="str">
            <v>linoleum</v>
          </cell>
          <cell r="J380">
            <v>45.11</v>
          </cell>
          <cell r="K380">
            <v>0</v>
          </cell>
          <cell r="L380">
            <v>7200</v>
          </cell>
          <cell r="M380">
            <v>107</v>
          </cell>
          <cell r="N380">
            <v>0</v>
          </cell>
          <cell r="O380">
            <v>200</v>
          </cell>
          <cell r="P380">
            <v>1</v>
          </cell>
          <cell r="Q380">
            <v>0</v>
          </cell>
          <cell r="R380">
            <v>0</v>
          </cell>
          <cell r="S380">
            <v>0</v>
          </cell>
        </row>
        <row r="381">
          <cell r="D381" t="str">
            <v>Altra College Zaanstreek</v>
          </cell>
          <cell r="E381" t="str">
            <v>bgg</v>
          </cell>
          <cell r="F381" t="str">
            <v>0.43</v>
          </cell>
          <cell r="G381" t="str">
            <v>crealokaal/vaklokaal muziek</v>
          </cell>
          <cell r="H381" t="str">
            <v>praktijklokaal</v>
          </cell>
          <cell r="I381" t="str">
            <v>linoleum</v>
          </cell>
          <cell r="J381">
            <v>67.459999999999994</v>
          </cell>
          <cell r="K381">
            <v>0</v>
          </cell>
          <cell r="L381">
            <v>6200</v>
          </cell>
          <cell r="M381">
            <v>107</v>
          </cell>
          <cell r="N381">
            <v>0</v>
          </cell>
          <cell r="O381">
            <v>200</v>
          </cell>
          <cell r="P381">
            <v>1</v>
          </cell>
          <cell r="Q381">
            <v>0</v>
          </cell>
          <cell r="R381">
            <v>0</v>
          </cell>
          <cell r="S381">
            <v>0</v>
          </cell>
        </row>
        <row r="382">
          <cell r="D382" t="str">
            <v>Altra College Zaanstreek</v>
          </cell>
          <cell r="E382" t="str">
            <v>bgg</v>
          </cell>
          <cell r="F382" t="str">
            <v>0.41</v>
          </cell>
          <cell r="G382" t="str">
            <v>docentenkamer</v>
          </cell>
          <cell r="H382" t="str">
            <v>administratieve -, personeels- en vergaderruimte</v>
          </cell>
          <cell r="I382" t="str">
            <v>linoleum</v>
          </cell>
          <cell r="J382">
            <v>52.63</v>
          </cell>
          <cell r="K382">
            <v>0</v>
          </cell>
          <cell r="L382">
            <v>1200</v>
          </cell>
          <cell r="M382">
            <v>101</v>
          </cell>
          <cell r="N382">
            <v>0</v>
          </cell>
          <cell r="O382">
            <v>200</v>
          </cell>
          <cell r="P382">
            <v>1</v>
          </cell>
          <cell r="Q382">
            <v>0</v>
          </cell>
          <cell r="R382">
            <v>0</v>
          </cell>
          <cell r="S382">
            <v>0</v>
          </cell>
        </row>
        <row r="383">
          <cell r="D383" t="str">
            <v>Altra College Zaanstreek</v>
          </cell>
          <cell r="E383" t="str">
            <v>bgg</v>
          </cell>
          <cell r="F383" t="str">
            <v>0.59</v>
          </cell>
          <cell r="G383" t="str">
            <v>kantoor/flexruimte</v>
          </cell>
          <cell r="H383" t="str">
            <v>administratieve -, personeels- en vergaderruimte</v>
          </cell>
          <cell r="I383" t="str">
            <v>linoleum</v>
          </cell>
          <cell r="J383">
            <v>14.19</v>
          </cell>
          <cell r="K383">
            <v>0</v>
          </cell>
          <cell r="L383">
            <v>1200</v>
          </cell>
          <cell r="M383">
            <v>101</v>
          </cell>
          <cell r="N383">
            <v>0</v>
          </cell>
          <cell r="O383">
            <v>200</v>
          </cell>
          <cell r="P383">
            <v>1</v>
          </cell>
          <cell r="Q383">
            <v>0</v>
          </cell>
          <cell r="R383">
            <v>0</v>
          </cell>
          <cell r="S383">
            <v>0</v>
          </cell>
        </row>
        <row r="384">
          <cell r="D384" t="str">
            <v>Altra College Zaanstreek</v>
          </cell>
          <cell r="E384" t="str">
            <v>bgg</v>
          </cell>
          <cell r="F384" t="str">
            <v>0.65</v>
          </cell>
          <cell r="G384" t="str">
            <v>spreekkamer</v>
          </cell>
          <cell r="H384" t="str">
            <v>administratieve -, personeels- en vergaderruimte</v>
          </cell>
          <cell r="I384" t="str">
            <v>linoleum</v>
          </cell>
          <cell r="J384">
            <v>14.13</v>
          </cell>
          <cell r="K384">
            <v>0</v>
          </cell>
          <cell r="L384">
            <v>1200</v>
          </cell>
          <cell r="M384">
            <v>101</v>
          </cell>
          <cell r="N384">
            <v>0</v>
          </cell>
          <cell r="O384">
            <v>200</v>
          </cell>
          <cell r="P384">
            <v>1</v>
          </cell>
          <cell r="Q384">
            <v>0</v>
          </cell>
          <cell r="R384">
            <v>0</v>
          </cell>
          <cell r="S384">
            <v>0</v>
          </cell>
        </row>
        <row r="385">
          <cell r="D385" t="str">
            <v>Altra College Zaanstreek</v>
          </cell>
          <cell r="E385" t="str">
            <v>bgg</v>
          </cell>
          <cell r="F385" t="str">
            <v>0.56</v>
          </cell>
          <cell r="G385" t="str">
            <v>kantoor/flexruimte</v>
          </cell>
          <cell r="H385" t="str">
            <v>administratieve -, personeels- en vergaderruimte</v>
          </cell>
          <cell r="I385" t="str">
            <v>linoleum</v>
          </cell>
          <cell r="J385">
            <v>14.27</v>
          </cell>
          <cell r="K385">
            <v>0</v>
          </cell>
          <cell r="L385">
            <v>1200</v>
          </cell>
          <cell r="M385">
            <v>101</v>
          </cell>
          <cell r="N385">
            <v>0</v>
          </cell>
          <cell r="O385">
            <v>200</v>
          </cell>
          <cell r="P385">
            <v>1</v>
          </cell>
          <cell r="Q385">
            <v>0</v>
          </cell>
          <cell r="R385">
            <v>0</v>
          </cell>
          <cell r="S385">
            <v>0</v>
          </cell>
        </row>
        <row r="386">
          <cell r="D386" t="str">
            <v>Altra College Zaanstreek</v>
          </cell>
          <cell r="E386" t="str">
            <v>bgg</v>
          </cell>
          <cell r="F386">
            <v>0</v>
          </cell>
          <cell r="G386" t="str">
            <v>berging</v>
          </cell>
          <cell r="H386" t="str">
            <v>niet van toepassing</v>
          </cell>
          <cell r="I386" t="str">
            <v>linoleum</v>
          </cell>
          <cell r="J386">
            <v>0</v>
          </cell>
          <cell r="K386">
            <v>2.19</v>
          </cell>
          <cell r="L386" t="str">
            <v>nvt</v>
          </cell>
          <cell r="M386">
            <v>0</v>
          </cell>
          <cell r="N386">
            <v>0</v>
          </cell>
          <cell r="O386">
            <v>0</v>
          </cell>
          <cell r="P386">
            <v>1</v>
          </cell>
          <cell r="Q386">
            <v>0</v>
          </cell>
          <cell r="R386">
            <v>0</v>
          </cell>
          <cell r="S386">
            <v>0</v>
          </cell>
        </row>
        <row r="387">
          <cell r="D387" t="str">
            <v>Altra College Zaanstreek</v>
          </cell>
          <cell r="E387" t="str">
            <v>bgg</v>
          </cell>
          <cell r="F387"/>
          <cell r="G387" t="str">
            <v>gang</v>
          </cell>
          <cell r="H387" t="str">
            <v>entree, gang, hal, repro, kopieer, was/droogruimte</v>
          </cell>
          <cell r="I387" t="str">
            <v>linoleum</v>
          </cell>
          <cell r="J387">
            <v>64.67</v>
          </cell>
          <cell r="K387">
            <v>0</v>
          </cell>
          <cell r="L387">
            <v>3200</v>
          </cell>
          <cell r="M387">
            <v>103</v>
          </cell>
          <cell r="N387">
            <v>0</v>
          </cell>
          <cell r="O387">
            <v>200</v>
          </cell>
          <cell r="P387">
            <v>1</v>
          </cell>
          <cell r="Q387">
            <v>0</v>
          </cell>
          <cell r="R387">
            <v>0</v>
          </cell>
          <cell r="S387">
            <v>0</v>
          </cell>
        </row>
        <row r="388">
          <cell r="D388" t="str">
            <v>Altra College Zaanstreek</v>
          </cell>
          <cell r="E388" t="str">
            <v>bgg</v>
          </cell>
          <cell r="F388"/>
          <cell r="G388" t="str">
            <v>kantoor/flexruimte</v>
          </cell>
          <cell r="H388" t="str">
            <v>administratieve -, personeels- en vergaderruimte</v>
          </cell>
          <cell r="I388" t="str">
            <v>linoleum</v>
          </cell>
          <cell r="J388">
            <v>12.9</v>
          </cell>
          <cell r="K388">
            <v>0</v>
          </cell>
          <cell r="L388">
            <v>1200</v>
          </cell>
          <cell r="M388">
            <v>101</v>
          </cell>
          <cell r="N388">
            <v>0</v>
          </cell>
          <cell r="O388">
            <v>200</v>
          </cell>
          <cell r="P388">
            <v>1</v>
          </cell>
          <cell r="Q388">
            <v>0</v>
          </cell>
          <cell r="R388">
            <v>0</v>
          </cell>
          <cell r="S388">
            <v>0</v>
          </cell>
        </row>
        <row r="389">
          <cell r="D389" t="str">
            <v>Altra College Zaanstreek</v>
          </cell>
          <cell r="E389" t="str">
            <v>bgg</v>
          </cell>
          <cell r="F389"/>
          <cell r="G389" t="str">
            <v>spreekkamer + pantry</v>
          </cell>
          <cell r="H389" t="str">
            <v>administratieve -, personeels- en vergaderruimte</v>
          </cell>
          <cell r="I389" t="str">
            <v>linoleum</v>
          </cell>
          <cell r="J389">
            <v>15.72</v>
          </cell>
          <cell r="K389">
            <v>0</v>
          </cell>
          <cell r="L389">
            <v>1200</v>
          </cell>
          <cell r="M389">
            <v>101</v>
          </cell>
          <cell r="N389">
            <v>0</v>
          </cell>
          <cell r="O389">
            <v>200</v>
          </cell>
          <cell r="P389">
            <v>1</v>
          </cell>
          <cell r="Q389">
            <v>0</v>
          </cell>
          <cell r="R389">
            <v>0</v>
          </cell>
          <cell r="S389">
            <v>0</v>
          </cell>
        </row>
        <row r="390">
          <cell r="D390" t="str">
            <v>Altra College Zaanstreek</v>
          </cell>
          <cell r="E390" t="str">
            <v>bgg</v>
          </cell>
          <cell r="F390" t="str">
            <v>0.45</v>
          </cell>
          <cell r="G390" t="str">
            <v>kantoor/teamcoördinator</v>
          </cell>
          <cell r="H390" t="str">
            <v>administratieve -, personeels- en vergaderruimte</v>
          </cell>
          <cell r="I390" t="str">
            <v>linoleum</v>
          </cell>
          <cell r="J390">
            <v>14.91</v>
          </cell>
          <cell r="K390">
            <v>0</v>
          </cell>
          <cell r="L390">
            <v>1200</v>
          </cell>
          <cell r="M390">
            <v>101</v>
          </cell>
          <cell r="N390">
            <v>0</v>
          </cell>
          <cell r="O390">
            <v>200</v>
          </cell>
          <cell r="P390">
            <v>1</v>
          </cell>
          <cell r="Q390">
            <v>0</v>
          </cell>
          <cell r="R390">
            <v>0</v>
          </cell>
          <cell r="S390">
            <v>0</v>
          </cell>
        </row>
        <row r="391">
          <cell r="D391" t="str">
            <v>Altra College Zaanstreek</v>
          </cell>
          <cell r="E391" t="str">
            <v>bgg</v>
          </cell>
          <cell r="F391" t="str">
            <v>0.46</v>
          </cell>
          <cell r="G391" t="str">
            <v>zorgcoördinator</v>
          </cell>
          <cell r="H391" t="str">
            <v>administratieve -, personeels- en vergaderruimte</v>
          </cell>
          <cell r="I391" t="str">
            <v>linoleum</v>
          </cell>
          <cell r="J391">
            <v>14.84</v>
          </cell>
          <cell r="K391">
            <v>0</v>
          </cell>
          <cell r="L391">
            <v>1200</v>
          </cell>
          <cell r="M391">
            <v>101</v>
          </cell>
          <cell r="N391">
            <v>0</v>
          </cell>
          <cell r="O391">
            <v>200</v>
          </cell>
          <cell r="P391">
            <v>1</v>
          </cell>
          <cell r="Q391">
            <v>0</v>
          </cell>
          <cell r="R391">
            <v>0</v>
          </cell>
          <cell r="S391">
            <v>0</v>
          </cell>
        </row>
        <row r="392">
          <cell r="D392" t="str">
            <v>Altra College Zaanstreek</v>
          </cell>
          <cell r="E392" t="str">
            <v>bgg</v>
          </cell>
          <cell r="F392"/>
          <cell r="G392" t="str">
            <v>gang</v>
          </cell>
          <cell r="H392" t="str">
            <v>entree, gang, hal, repro, kopieer, was/droogruimte</v>
          </cell>
          <cell r="I392" t="str">
            <v>linoleum</v>
          </cell>
          <cell r="J392">
            <v>62.91</v>
          </cell>
          <cell r="K392">
            <v>0</v>
          </cell>
          <cell r="L392">
            <v>3200</v>
          </cell>
          <cell r="M392">
            <v>103</v>
          </cell>
          <cell r="N392">
            <v>0</v>
          </cell>
          <cell r="O392">
            <v>200</v>
          </cell>
          <cell r="P392">
            <v>1</v>
          </cell>
          <cell r="Q392">
            <v>0</v>
          </cell>
          <cell r="R392">
            <v>0</v>
          </cell>
          <cell r="S392">
            <v>0</v>
          </cell>
        </row>
        <row r="393">
          <cell r="D393" t="str">
            <v>Altra College Zaanstreek</v>
          </cell>
          <cell r="E393" t="str">
            <v>bgg</v>
          </cell>
          <cell r="F393" t="str">
            <v>0.40</v>
          </cell>
          <cell r="G393" t="str">
            <v>groeps/leslokaal</v>
          </cell>
          <cell r="H393" t="str">
            <v>leslokaal</v>
          </cell>
          <cell r="I393" t="str">
            <v>linoleum</v>
          </cell>
          <cell r="J393">
            <v>45.03</v>
          </cell>
          <cell r="K393">
            <v>0</v>
          </cell>
          <cell r="L393">
            <v>7200</v>
          </cell>
          <cell r="M393">
            <v>107</v>
          </cell>
          <cell r="N393">
            <v>0</v>
          </cell>
          <cell r="O393">
            <v>200</v>
          </cell>
          <cell r="P393">
            <v>1</v>
          </cell>
          <cell r="Q393">
            <v>0</v>
          </cell>
          <cell r="R393">
            <v>0</v>
          </cell>
          <cell r="S393">
            <v>0</v>
          </cell>
        </row>
        <row r="394">
          <cell r="D394" t="str">
            <v>Altra College Zaanstreek</v>
          </cell>
          <cell r="E394" t="str">
            <v>bgg</v>
          </cell>
          <cell r="F394" t="str">
            <v>0.47</v>
          </cell>
          <cell r="G394" t="str">
            <v>groeps/leslokaal jeugdzorg</v>
          </cell>
          <cell r="H394" t="str">
            <v>leslokaal</v>
          </cell>
          <cell r="I394" t="str">
            <v>linoleum</v>
          </cell>
          <cell r="J394">
            <v>43.51</v>
          </cell>
          <cell r="K394">
            <v>0</v>
          </cell>
          <cell r="L394">
            <v>7200</v>
          </cell>
          <cell r="M394">
            <v>107</v>
          </cell>
          <cell r="N394">
            <v>0</v>
          </cell>
          <cell r="O394">
            <v>200</v>
          </cell>
          <cell r="P394">
            <v>1</v>
          </cell>
          <cell r="Q394">
            <v>0</v>
          </cell>
          <cell r="R394">
            <v>0</v>
          </cell>
          <cell r="S394">
            <v>0</v>
          </cell>
        </row>
        <row r="395">
          <cell r="D395" t="str">
            <v>Altra College Zaanstreek</v>
          </cell>
          <cell r="E395" t="str">
            <v>bgg</v>
          </cell>
          <cell r="F395" t="str">
            <v>0.48</v>
          </cell>
          <cell r="G395" t="str">
            <v>groeps/leslokaal</v>
          </cell>
          <cell r="H395" t="str">
            <v>leslokaal</v>
          </cell>
          <cell r="I395" t="str">
            <v>linoleum</v>
          </cell>
          <cell r="J395">
            <v>43.56</v>
          </cell>
          <cell r="K395">
            <v>0</v>
          </cell>
          <cell r="L395">
            <v>7200</v>
          </cell>
          <cell r="M395">
            <v>107</v>
          </cell>
          <cell r="N395">
            <v>0</v>
          </cell>
          <cell r="O395">
            <v>200</v>
          </cell>
          <cell r="P395">
            <v>1</v>
          </cell>
          <cell r="Q395">
            <v>0</v>
          </cell>
          <cell r="R395">
            <v>0</v>
          </cell>
          <cell r="S395">
            <v>0</v>
          </cell>
        </row>
        <row r="396">
          <cell r="D396" t="str">
            <v>Altra College Zaanstreek</v>
          </cell>
          <cell r="E396" t="str">
            <v>bgg</v>
          </cell>
          <cell r="F396" t="str">
            <v>0.51+0.53</v>
          </cell>
          <cell r="G396" t="str">
            <v>toiletgroep</v>
          </cell>
          <cell r="H396" t="str">
            <v>sanitaire ruimte (toilet-/doucheruimte)</v>
          </cell>
          <cell r="I396" t="str">
            <v>stuc/tegels</v>
          </cell>
          <cell r="J396">
            <v>25.46</v>
          </cell>
          <cell r="K396">
            <v>0</v>
          </cell>
          <cell r="L396">
            <v>4200</v>
          </cell>
          <cell r="M396">
            <v>104</v>
          </cell>
          <cell r="N396">
            <v>0</v>
          </cell>
          <cell r="O396">
            <v>200</v>
          </cell>
          <cell r="P396">
            <v>1.05</v>
          </cell>
          <cell r="Q396">
            <v>0</v>
          </cell>
          <cell r="R396">
            <v>0</v>
          </cell>
          <cell r="S396">
            <v>0</v>
          </cell>
        </row>
        <row r="397">
          <cell r="D397" t="str">
            <v>Altra College Zaanstreek</v>
          </cell>
          <cell r="E397" t="str">
            <v>bgg</v>
          </cell>
          <cell r="F397"/>
          <cell r="G397" t="str">
            <v>stookruimte</v>
          </cell>
          <cell r="H397" t="str">
            <v>niet van toepassing</v>
          </cell>
          <cell r="I397" t="str">
            <v>stuc/tegels</v>
          </cell>
          <cell r="J397">
            <v>0</v>
          </cell>
          <cell r="K397">
            <v>0</v>
          </cell>
          <cell r="L397" t="str">
            <v>nvt</v>
          </cell>
          <cell r="M397">
            <v>0</v>
          </cell>
          <cell r="N397">
            <v>0</v>
          </cell>
          <cell r="O397">
            <v>0</v>
          </cell>
          <cell r="P397">
            <v>1</v>
          </cell>
          <cell r="Q397">
            <v>0</v>
          </cell>
          <cell r="R397">
            <v>0</v>
          </cell>
          <cell r="S397">
            <v>0</v>
          </cell>
        </row>
        <row r="398">
          <cell r="D398" t="str">
            <v>Altra College Zaanstreek</v>
          </cell>
          <cell r="E398" t="str">
            <v>bgg</v>
          </cell>
          <cell r="F398" t="str">
            <v>0.54</v>
          </cell>
          <cell r="G398" t="str">
            <v>groeps/leslokaal</v>
          </cell>
          <cell r="H398" t="str">
            <v>leslokaal</v>
          </cell>
          <cell r="I398" t="str">
            <v>linoleum</v>
          </cell>
          <cell r="J398">
            <v>42.75</v>
          </cell>
          <cell r="K398">
            <v>0</v>
          </cell>
          <cell r="L398">
            <v>7200</v>
          </cell>
          <cell r="M398">
            <v>107</v>
          </cell>
          <cell r="N398">
            <v>0</v>
          </cell>
          <cell r="O398">
            <v>200</v>
          </cell>
          <cell r="P398">
            <v>1</v>
          </cell>
          <cell r="Q398">
            <v>0</v>
          </cell>
          <cell r="R398">
            <v>0</v>
          </cell>
          <cell r="S398">
            <v>0</v>
          </cell>
        </row>
        <row r="399">
          <cell r="D399" t="str">
            <v>Altra College Zaanstreek</v>
          </cell>
          <cell r="E399" t="str">
            <v>bgg</v>
          </cell>
          <cell r="F399" t="str">
            <v>0.55</v>
          </cell>
          <cell r="G399" t="str">
            <v>groeps/leslokaal</v>
          </cell>
          <cell r="H399" t="str">
            <v>leslokaal</v>
          </cell>
          <cell r="I399" t="str">
            <v>linoleum</v>
          </cell>
          <cell r="J399">
            <v>41.09</v>
          </cell>
          <cell r="K399">
            <v>0</v>
          </cell>
          <cell r="L399">
            <v>7200</v>
          </cell>
          <cell r="M399">
            <v>107</v>
          </cell>
          <cell r="N399">
            <v>0</v>
          </cell>
          <cell r="O399">
            <v>200</v>
          </cell>
          <cell r="P399">
            <v>1</v>
          </cell>
          <cell r="Q399">
            <v>0</v>
          </cell>
          <cell r="R399">
            <v>0</v>
          </cell>
          <cell r="S399">
            <v>0</v>
          </cell>
        </row>
        <row r="400">
          <cell r="D400" t="str">
            <v>Altra College Zaanstreek</v>
          </cell>
          <cell r="E400" t="str">
            <v>bgg</v>
          </cell>
          <cell r="F400" t="str">
            <v>0.57</v>
          </cell>
          <cell r="G400" t="str">
            <v>groeps/leslokaal</v>
          </cell>
          <cell r="H400" t="str">
            <v>leslokaal</v>
          </cell>
          <cell r="I400" t="str">
            <v>linoleum</v>
          </cell>
          <cell r="J400">
            <v>43.04</v>
          </cell>
          <cell r="K400">
            <v>0</v>
          </cell>
          <cell r="L400">
            <v>7200</v>
          </cell>
          <cell r="M400">
            <v>107</v>
          </cell>
          <cell r="N400">
            <v>0</v>
          </cell>
          <cell r="O400">
            <v>200</v>
          </cell>
          <cell r="P400">
            <v>1</v>
          </cell>
          <cell r="Q400">
            <v>0</v>
          </cell>
          <cell r="R400">
            <v>0</v>
          </cell>
          <cell r="S400">
            <v>0</v>
          </cell>
        </row>
        <row r="401">
          <cell r="D401" t="str">
            <v>Altra College Zaanstreek</v>
          </cell>
          <cell r="E401" t="str">
            <v>bgg</v>
          </cell>
          <cell r="F401" t="str">
            <v>0.64</v>
          </cell>
          <cell r="G401" t="str">
            <v>groeps/leslokaal</v>
          </cell>
          <cell r="H401" t="str">
            <v>leslokaal</v>
          </cell>
          <cell r="I401" t="str">
            <v>linoleum</v>
          </cell>
          <cell r="J401">
            <v>45.52</v>
          </cell>
          <cell r="K401">
            <v>0</v>
          </cell>
          <cell r="L401">
            <v>7200</v>
          </cell>
          <cell r="M401">
            <v>107</v>
          </cell>
          <cell r="N401">
            <v>0</v>
          </cell>
          <cell r="O401">
            <v>200</v>
          </cell>
          <cell r="P401">
            <v>1</v>
          </cell>
          <cell r="Q401">
            <v>0</v>
          </cell>
          <cell r="R401">
            <v>0</v>
          </cell>
          <cell r="S401">
            <v>0</v>
          </cell>
        </row>
        <row r="402">
          <cell r="D402" t="str">
            <v>Altra College Zaanstreek</v>
          </cell>
          <cell r="E402" t="str">
            <v>bgg</v>
          </cell>
          <cell r="F402" t="str">
            <v>0.63</v>
          </cell>
          <cell r="G402" t="str">
            <v>groeps/leslokaal</v>
          </cell>
          <cell r="H402" t="str">
            <v>leslokaal</v>
          </cell>
          <cell r="I402" t="str">
            <v>linoleum</v>
          </cell>
          <cell r="J402">
            <v>45.43</v>
          </cell>
          <cell r="K402">
            <v>0</v>
          </cell>
          <cell r="L402">
            <v>7200</v>
          </cell>
          <cell r="M402">
            <v>107</v>
          </cell>
          <cell r="N402">
            <v>0</v>
          </cell>
          <cell r="O402">
            <v>200</v>
          </cell>
          <cell r="P402">
            <v>1</v>
          </cell>
          <cell r="Q402">
            <v>0</v>
          </cell>
          <cell r="R402">
            <v>0</v>
          </cell>
          <cell r="S402">
            <v>0</v>
          </cell>
        </row>
        <row r="403">
          <cell r="D403" t="str">
            <v>Altra College Zaanstreek</v>
          </cell>
          <cell r="E403" t="str">
            <v>bgg</v>
          </cell>
          <cell r="F403" t="str">
            <v>0.62</v>
          </cell>
          <cell r="G403" t="str">
            <v>groeps/leslokaal</v>
          </cell>
          <cell r="H403" t="str">
            <v>leslokaal</v>
          </cell>
          <cell r="I403" t="str">
            <v>linoleum</v>
          </cell>
          <cell r="J403">
            <v>44.55</v>
          </cell>
          <cell r="K403">
            <v>0</v>
          </cell>
          <cell r="L403">
            <v>7200</v>
          </cell>
          <cell r="M403">
            <v>107</v>
          </cell>
          <cell r="N403">
            <v>0</v>
          </cell>
          <cell r="O403">
            <v>200</v>
          </cell>
          <cell r="P403">
            <v>1</v>
          </cell>
          <cell r="Q403">
            <v>0</v>
          </cell>
          <cell r="R403">
            <v>0</v>
          </cell>
          <cell r="S403">
            <v>0</v>
          </cell>
        </row>
        <row r="404">
          <cell r="D404" t="str">
            <v>Altra College Zaanstreek</v>
          </cell>
          <cell r="E404" t="str">
            <v>bgg</v>
          </cell>
          <cell r="F404" t="str">
            <v>0.61</v>
          </cell>
          <cell r="G404" t="str">
            <v>groeps/leslokaal</v>
          </cell>
          <cell r="H404" t="str">
            <v>leslokaal</v>
          </cell>
          <cell r="I404" t="str">
            <v>linoleum</v>
          </cell>
          <cell r="J404">
            <v>43.8</v>
          </cell>
          <cell r="K404">
            <v>0</v>
          </cell>
          <cell r="L404">
            <v>7200</v>
          </cell>
          <cell r="M404">
            <v>107</v>
          </cell>
          <cell r="N404">
            <v>0</v>
          </cell>
          <cell r="O404">
            <v>200</v>
          </cell>
          <cell r="P404">
            <v>1</v>
          </cell>
          <cell r="Q404">
            <v>0</v>
          </cell>
          <cell r="R404">
            <v>0</v>
          </cell>
          <cell r="S404">
            <v>0</v>
          </cell>
        </row>
        <row r="405">
          <cell r="D405" t="str">
            <v>Altra College Zaanstreek</v>
          </cell>
          <cell r="E405" t="str">
            <v>bgg</v>
          </cell>
          <cell r="F405" t="str">
            <v>0.58</v>
          </cell>
          <cell r="G405" t="str">
            <v>groeps/leslokaal</v>
          </cell>
          <cell r="H405" t="str">
            <v>leslokaal</v>
          </cell>
          <cell r="I405" t="str">
            <v>linoleum</v>
          </cell>
          <cell r="J405">
            <v>42.57</v>
          </cell>
          <cell r="K405">
            <v>0</v>
          </cell>
          <cell r="L405">
            <v>7200</v>
          </cell>
          <cell r="M405">
            <v>107</v>
          </cell>
          <cell r="N405">
            <v>0</v>
          </cell>
          <cell r="O405">
            <v>200</v>
          </cell>
          <cell r="P405">
            <v>1</v>
          </cell>
          <cell r="Q405">
            <v>0</v>
          </cell>
          <cell r="R405">
            <v>0</v>
          </cell>
          <cell r="S405">
            <v>0</v>
          </cell>
        </row>
        <row r="406">
          <cell r="D406" t="str">
            <v>Altra College Zaanstreek</v>
          </cell>
          <cell r="E406" t="str">
            <v>bgg</v>
          </cell>
          <cell r="F406"/>
          <cell r="G406" t="str">
            <v>gang</v>
          </cell>
          <cell r="H406" t="str">
            <v>entree, gang, hal, repro, kopieer, was/droogruimte</v>
          </cell>
          <cell r="I406" t="str">
            <v>linoleum</v>
          </cell>
          <cell r="J406">
            <v>74.900000000000006</v>
          </cell>
          <cell r="K406">
            <v>0</v>
          </cell>
          <cell r="L406">
            <v>3200</v>
          </cell>
          <cell r="M406">
            <v>103</v>
          </cell>
          <cell r="N406">
            <v>0</v>
          </cell>
          <cell r="O406">
            <v>200</v>
          </cell>
          <cell r="P406">
            <v>1</v>
          </cell>
          <cell r="Q406">
            <v>0</v>
          </cell>
          <cell r="R406">
            <v>0</v>
          </cell>
          <cell r="S406">
            <v>0</v>
          </cell>
        </row>
      </sheetData>
      <sheetData sheetId="19"/>
      <sheetData sheetId="20"/>
      <sheetData sheetId="21">
        <row r="12">
          <cell r="A12">
            <v>0</v>
          </cell>
        </row>
        <row r="13">
          <cell r="A13" t="str">
            <v>11.01 Werknemer algemeen schoonmaakonderhoud 17 jaar 0 t/m 7 jaar</v>
          </cell>
        </row>
        <row r="14">
          <cell r="A14" t="str">
            <v>11.01 Werknemer algemeen schoonmaakonderhoud 18 jaar 0 t/m 7 jaar</v>
          </cell>
        </row>
        <row r="15">
          <cell r="A15" t="str">
            <v>11.01 Werknemer algemeen schoonmaakonderhoud 19 jaar 0 t/m 7 jaar</v>
          </cell>
        </row>
        <row r="16">
          <cell r="A16" t="str">
            <v>11.01 Werknemer algemeen schoonmaakonderhoud 20 jaar 0 t/m 7 jaar</v>
          </cell>
        </row>
        <row r="17">
          <cell r="A17" t="str">
            <v>11.01 Werknemer algemeen schoonmaakonderhoud 21 jaar 0 t/m 7 jaar</v>
          </cell>
        </row>
        <row r="18">
          <cell r="A18" t="str">
            <v>11.01 Werknemer algemeen schoonmaakonderhoud 0 t/m 7 jaar</v>
          </cell>
        </row>
        <row r="19">
          <cell r="A19" t="str">
            <v>11.01 Werknemer algemeen schoonmaakonderhoud 8 jaar en meer</v>
          </cell>
        </row>
        <row r="20">
          <cell r="A20" t="str">
            <v>11.03 Werknemer algemeen schoonmaakonderhoud (sleutelpand)  0 t/m 7 jaar</v>
          </cell>
        </row>
        <row r="21">
          <cell r="A21" t="str">
            <v>11.03 Werknemer algemeen schoonmaakonderhoud (sleutelpand)  8 jaar en meer</v>
          </cell>
        </row>
        <row r="22">
          <cell r="A22" t="str">
            <v>11.02 All-round werknemer algemeen schoonmaakonderhoud 0 t/m 7 jaar</v>
          </cell>
        </row>
        <row r="23">
          <cell r="A23" t="str">
            <v>11.02 All-round werknemer algemeen schoonmaakonderhoud 8 jaar en meer</v>
          </cell>
        </row>
        <row r="24">
          <cell r="A24" t="str">
            <v>11.04 All-round werknemer algemeen schoonmaakonderhoud (sleutelpand)  0 t/m 7 jaar</v>
          </cell>
        </row>
        <row r="25">
          <cell r="A25" t="str">
            <v>11.04 All-round werknemer algemeen schoonmaakonderhoud (sleutelpand)  8 jaar en meer</v>
          </cell>
        </row>
        <row r="26">
          <cell r="A26" t="str">
            <v>11.02 Werknemer meewerkend toezicht algemeen schoonmaakonderhoud 0 t/m 7 jaar</v>
          </cell>
        </row>
        <row r="27">
          <cell r="A27" t="str">
            <v>11.02 Werknemer meewerkend toezicht algemeen schoonmaakonderhoud 8 jaar en meer</v>
          </cell>
        </row>
        <row r="28">
          <cell r="A28" t="str">
            <v>11.02 Werknemer niet meewerkend toezicht algemeen schoonmaakonderhoud 0 t/m 7 jaar</v>
          </cell>
        </row>
        <row r="29">
          <cell r="A29" t="str">
            <v>11.02 Werknemer niet meewerkend toezicht algemeen schoonmaakonderhoud 8 jaar en meer</v>
          </cell>
        </row>
        <row r="30">
          <cell r="A30" t="str">
            <v xml:space="preserve">21.01 Objectleider (algemeen schoonmaakonderhoud) </v>
          </cell>
        </row>
        <row r="31">
          <cell r="A31" t="str">
            <v xml:space="preserve">21.02 Ambulant objectleider (algemeen schoonmaakonderhoud) </v>
          </cell>
        </row>
        <row r="32">
          <cell r="A32" t="str">
            <v xml:space="preserve">0 </v>
          </cell>
        </row>
        <row r="33">
          <cell r="A33" t="str">
            <v>12.01A Glazenwasser A 0 t/m 7 jaar</v>
          </cell>
        </row>
        <row r="34">
          <cell r="A34" t="str">
            <v>12.01B Glazenwasser B 0 t/m 7 jaar</v>
          </cell>
        </row>
      </sheetData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ract Lounges"/>
      <sheetName val="1-Urenspecificatie"/>
      <sheetName val="1-Dagrooster"/>
      <sheetName val="2-Opleverstaat-aanwijzingen"/>
      <sheetName val="3-Ruimtestaat"/>
      <sheetName val="4-Premies en opslagen"/>
      <sheetName val="5-Opbouw uurtarieven"/>
      <sheetName val="6-Tarievenmatrix"/>
      <sheetName val="7-Machine-investeringskosten"/>
    </sheetNames>
    <sheetDataSet>
      <sheetData sheetId="0"/>
      <sheetData sheetId="1" refreshError="1"/>
      <sheetData sheetId="2" refreshError="1"/>
      <sheetData sheetId="3" refreshError="1"/>
      <sheetData sheetId="4">
        <row r="9">
          <cell r="G9" t="str">
            <v>Nr.</v>
          </cell>
        </row>
        <row r="10">
          <cell r="G10">
            <v>41</v>
          </cell>
        </row>
        <row r="11">
          <cell r="G11">
            <v>41</v>
          </cell>
        </row>
        <row r="12">
          <cell r="G12">
            <v>41</v>
          </cell>
        </row>
        <row r="13">
          <cell r="G13">
            <v>41</v>
          </cell>
        </row>
        <row r="14">
          <cell r="G14">
            <v>41</v>
          </cell>
        </row>
        <row r="15">
          <cell r="G15">
            <v>41</v>
          </cell>
        </row>
        <row r="16">
          <cell r="G16">
            <v>41</v>
          </cell>
        </row>
        <row r="17">
          <cell r="G17">
            <v>41</v>
          </cell>
        </row>
        <row r="18">
          <cell r="G18">
            <v>41</v>
          </cell>
        </row>
        <row r="19">
          <cell r="G19">
            <v>41</v>
          </cell>
        </row>
        <row r="20">
          <cell r="G20">
            <v>52</v>
          </cell>
        </row>
        <row r="21">
          <cell r="G21">
            <v>52</v>
          </cell>
        </row>
        <row r="22">
          <cell r="G22">
            <v>52</v>
          </cell>
        </row>
        <row r="23">
          <cell r="G23">
            <v>52</v>
          </cell>
        </row>
        <row r="24">
          <cell r="G24">
            <v>52</v>
          </cell>
        </row>
        <row r="25">
          <cell r="G25">
            <v>52</v>
          </cell>
        </row>
        <row r="26">
          <cell r="G26">
            <v>52</v>
          </cell>
        </row>
        <row r="27">
          <cell r="G27">
            <v>52</v>
          </cell>
        </row>
        <row r="28">
          <cell r="G28">
            <v>52</v>
          </cell>
        </row>
        <row r="29">
          <cell r="G29">
            <v>52</v>
          </cell>
        </row>
        <row r="30">
          <cell r="G30">
            <v>52</v>
          </cell>
        </row>
        <row r="31">
          <cell r="G31">
            <v>52</v>
          </cell>
        </row>
        <row r="32">
          <cell r="G32">
            <v>52</v>
          </cell>
        </row>
        <row r="33">
          <cell r="G33">
            <v>52</v>
          </cell>
        </row>
        <row r="34">
          <cell r="G34">
            <v>52</v>
          </cell>
        </row>
        <row r="35">
          <cell r="G35" t="str">
            <v>25-2</v>
          </cell>
        </row>
        <row r="36">
          <cell r="G36" t="str">
            <v>25-2</v>
          </cell>
        </row>
        <row r="37">
          <cell r="G37" t="str">
            <v>25-2</v>
          </cell>
        </row>
        <row r="38">
          <cell r="G38" t="str">
            <v>25-2</v>
          </cell>
        </row>
        <row r="39">
          <cell r="G39" t="str">
            <v>25-2</v>
          </cell>
        </row>
        <row r="40">
          <cell r="G40" t="str">
            <v>25-2</v>
          </cell>
        </row>
        <row r="41">
          <cell r="G41" t="str">
            <v>25-2</v>
          </cell>
        </row>
        <row r="42">
          <cell r="G42" t="str">
            <v>25-2</v>
          </cell>
        </row>
        <row r="43">
          <cell r="G43" t="str">
            <v>25-2</v>
          </cell>
        </row>
        <row r="44">
          <cell r="G44" t="str">
            <v>25-2</v>
          </cell>
        </row>
        <row r="45">
          <cell r="G45" t="str">
            <v>25-2</v>
          </cell>
        </row>
        <row r="46">
          <cell r="G46" t="str">
            <v>25-2</v>
          </cell>
        </row>
        <row r="47">
          <cell r="G47" t="str">
            <v>25-2</v>
          </cell>
        </row>
        <row r="48">
          <cell r="G48" t="str">
            <v>25-2</v>
          </cell>
        </row>
        <row r="49">
          <cell r="G49" t="str">
            <v>25-2</v>
          </cell>
        </row>
        <row r="50">
          <cell r="G50" t="str">
            <v>25-1</v>
          </cell>
        </row>
        <row r="51">
          <cell r="G51" t="str">
            <v>25-1</v>
          </cell>
        </row>
        <row r="52">
          <cell r="G52" t="str">
            <v>25-1</v>
          </cell>
        </row>
        <row r="53">
          <cell r="G53" t="str">
            <v>25-1</v>
          </cell>
        </row>
        <row r="54">
          <cell r="G54" t="str">
            <v>25-1</v>
          </cell>
        </row>
        <row r="55">
          <cell r="G55" t="str">
            <v>25-1</v>
          </cell>
        </row>
        <row r="56">
          <cell r="G56" t="str">
            <v>25-1</v>
          </cell>
        </row>
        <row r="57">
          <cell r="G57" t="str">
            <v>25-1</v>
          </cell>
        </row>
        <row r="58">
          <cell r="G58" t="str">
            <v>25-1</v>
          </cell>
        </row>
        <row r="59">
          <cell r="G59" t="str">
            <v>25-1</v>
          </cell>
        </row>
        <row r="60">
          <cell r="G60" t="str">
            <v>25-1</v>
          </cell>
        </row>
        <row r="61">
          <cell r="G61" t="str">
            <v>25-1</v>
          </cell>
        </row>
        <row r="62">
          <cell r="G62" t="str">
            <v>25-1</v>
          </cell>
        </row>
        <row r="63">
          <cell r="G63" t="str">
            <v>25-1</v>
          </cell>
        </row>
        <row r="64">
          <cell r="G64" t="str">
            <v>25-1</v>
          </cell>
        </row>
        <row r="65">
          <cell r="G65" t="str">
            <v>25-1</v>
          </cell>
        </row>
        <row r="66">
          <cell r="G66" t="str">
            <v>25-1</v>
          </cell>
        </row>
        <row r="67">
          <cell r="G67" t="str">
            <v>25-1</v>
          </cell>
        </row>
        <row r="68">
          <cell r="G68" t="str">
            <v>25-1</v>
          </cell>
        </row>
        <row r="69">
          <cell r="G69" t="str">
            <v>25-1</v>
          </cell>
        </row>
        <row r="70">
          <cell r="G70" t="str">
            <v>25-1</v>
          </cell>
        </row>
        <row r="71">
          <cell r="G71" t="str">
            <v>25-1</v>
          </cell>
        </row>
        <row r="72">
          <cell r="G72" t="str">
            <v>25-1</v>
          </cell>
        </row>
        <row r="73">
          <cell r="G73" t="str">
            <v>25-1</v>
          </cell>
        </row>
        <row r="74">
          <cell r="G74" t="str">
            <v>25-1</v>
          </cell>
        </row>
        <row r="75">
          <cell r="G75" t="str">
            <v>25-1</v>
          </cell>
        </row>
        <row r="76">
          <cell r="G76" t="str">
            <v>25-1</v>
          </cell>
        </row>
        <row r="77">
          <cell r="G77" t="str">
            <v>25-1</v>
          </cell>
        </row>
        <row r="78">
          <cell r="G78" t="str">
            <v>25-1</v>
          </cell>
        </row>
        <row r="79">
          <cell r="G79" t="str">
            <v>25-1</v>
          </cell>
        </row>
        <row r="80">
          <cell r="G80" t="str">
            <v>25-1</v>
          </cell>
        </row>
        <row r="81">
          <cell r="G81" t="str">
            <v>25-1</v>
          </cell>
        </row>
        <row r="82">
          <cell r="G82" t="str">
            <v>25-1</v>
          </cell>
        </row>
        <row r="83">
          <cell r="G83" t="str">
            <v>25-1</v>
          </cell>
        </row>
        <row r="84">
          <cell r="G84" t="str">
            <v>25-1</v>
          </cell>
        </row>
        <row r="85">
          <cell r="G85" t="str">
            <v>25-1</v>
          </cell>
        </row>
        <row r="86">
          <cell r="G86" t="str">
            <v>25-1</v>
          </cell>
        </row>
        <row r="87">
          <cell r="G87" t="str">
            <v>25-1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I bladvergelijk"/>
      <sheetName val="Wijzigingen-mutaties"/>
      <sheetName val="Eindblad"/>
      <sheetName val="Maintenance_DC"/>
      <sheetName val="VC (volledig)"/>
      <sheetName val="Deelprijzen"/>
      <sheetName val="Grenco"/>
      <sheetName val="Calculatieblad"/>
      <sheetName val="Filters v-snaren"/>
      <sheetName val="Beheer"/>
      <sheetName val="Reiskosten"/>
      <sheetName val="Uitbestedingsanalyse"/>
      <sheetName val="Normtijden per equipment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ISS Info"/>
      <sheetName val="begroting"/>
      <sheetName val="Contractblad perceel 3"/>
      <sheetName val="Basis ruimtestaat"/>
      <sheetName val="Kosten per locatie"/>
      <sheetName val="begroting tot 1-5-08"/>
      <sheetName val="Contractblad p3 tot 1-5-08"/>
      <sheetName val="Kosten per locatie tot 1-5-08"/>
      <sheetName val="Kosten per locatie tot 1-7-07"/>
      <sheetName val="Specifieke werkzaamheden"/>
      <sheetName val="Kengetal"/>
      <sheetName val="Afroepprijs"/>
      <sheetName val="premies en opslagen 2008"/>
      <sheetName val="opbouw uurtarieven 2008"/>
      <sheetName val="premies en opslagen 2007"/>
      <sheetName val="opbouw uurtarieven 2007"/>
      <sheetName val="Premies en opslagen 2006"/>
      <sheetName val="Opbouw uurtarieven 2006"/>
      <sheetName val="Tarievenmatrix 2006"/>
      <sheetName val="Prijsverhoging 2007"/>
      <sheetName val="Tarievenmatrix 2007"/>
      <sheetName val="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K11">
            <v>5.9</v>
          </cell>
          <cell r="Q11">
            <v>21.733036866780669</v>
          </cell>
          <cell r="R11">
            <v>3.372868396662581</v>
          </cell>
          <cell r="U11">
            <v>0</v>
          </cell>
          <cell r="V11">
            <v>0.2367568113847314</v>
          </cell>
          <cell r="W11">
            <v>0</v>
          </cell>
        </row>
        <row r="12">
          <cell r="K12">
            <v>14.6</v>
          </cell>
          <cell r="Q12">
            <v>484.76243507711115</v>
          </cell>
          <cell r="R12">
            <v>75.232923368384462</v>
          </cell>
          <cell r="U12">
            <v>0</v>
          </cell>
          <cell r="V12">
            <v>5.2809374553348274</v>
          </cell>
          <cell r="W12">
            <v>0</v>
          </cell>
        </row>
        <row r="13">
          <cell r="K13">
            <v>11.9</v>
          </cell>
          <cell r="Q13">
            <v>395.11458749435769</v>
          </cell>
          <cell r="R13">
            <v>61.319985485190074</v>
          </cell>
          <cell r="U13">
            <v>0</v>
          </cell>
          <cell r="V13">
            <v>4.3043257341427701</v>
          </cell>
          <cell r="W13">
            <v>0</v>
          </cell>
        </row>
        <row r="14">
          <cell r="K14">
            <v>3.5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K15">
            <v>5.2</v>
          </cell>
          <cell r="Q15">
            <v>0</v>
          </cell>
          <cell r="R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K16">
            <v>0</v>
          </cell>
          <cell r="Q16">
            <v>0</v>
          </cell>
          <cell r="R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K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K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K19">
            <v>0</v>
          </cell>
          <cell r="Q19">
            <v>0</v>
          </cell>
          <cell r="R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K20">
            <v>0</v>
          </cell>
          <cell r="Q20">
            <v>0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K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K22">
            <v>0</v>
          </cell>
          <cell r="Q22">
            <v>0</v>
          </cell>
          <cell r="R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K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K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K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K26">
            <v>0</v>
          </cell>
          <cell r="Q26">
            <v>0</v>
          </cell>
          <cell r="R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K27">
            <v>0</v>
          </cell>
          <cell r="Q27">
            <v>0</v>
          </cell>
          <cell r="R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K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K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K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K31">
            <v>118.5</v>
          </cell>
          <cell r="Q31">
            <v>2779.2626473441946</v>
          </cell>
          <cell r="R31">
            <v>431.32891214022982</v>
          </cell>
          <cell r="U31">
            <v>0</v>
          </cell>
          <cell r="V31">
            <v>30.276917414688498</v>
          </cell>
          <cell r="W31">
            <v>0</v>
          </cell>
        </row>
        <row r="32">
          <cell r="K32">
            <v>1.4</v>
          </cell>
          <cell r="Q32">
            <v>75.30543938323629</v>
          </cell>
          <cell r="R32">
            <v>11.687061414815144</v>
          </cell>
          <cell r="U32">
            <v>0</v>
          </cell>
          <cell r="V32">
            <v>0.82036743496042452</v>
          </cell>
          <cell r="W32">
            <v>0</v>
          </cell>
        </row>
        <row r="33">
          <cell r="K33">
            <v>1.4</v>
          </cell>
          <cell r="Q33">
            <v>75.30543938323629</v>
          </cell>
          <cell r="R33">
            <v>11.687061414815144</v>
          </cell>
          <cell r="U33">
            <v>0</v>
          </cell>
          <cell r="V33">
            <v>0.82036743496042452</v>
          </cell>
          <cell r="W33">
            <v>0</v>
          </cell>
        </row>
        <row r="34">
          <cell r="K34">
            <v>1.4</v>
          </cell>
          <cell r="Q34">
            <v>75.30543938323629</v>
          </cell>
          <cell r="R34">
            <v>11.687061414815144</v>
          </cell>
          <cell r="U34">
            <v>0</v>
          </cell>
          <cell r="V34">
            <v>0.82036743496042452</v>
          </cell>
          <cell r="W34">
            <v>0</v>
          </cell>
        </row>
        <row r="35">
          <cell r="K35">
            <v>1.4</v>
          </cell>
          <cell r="Q35">
            <v>75.30543938323629</v>
          </cell>
          <cell r="R35">
            <v>11.687061414815144</v>
          </cell>
          <cell r="U35">
            <v>0</v>
          </cell>
          <cell r="V35">
            <v>0.82036743496042452</v>
          </cell>
          <cell r="W35">
            <v>0</v>
          </cell>
        </row>
        <row r="36">
          <cell r="K36">
            <v>1.4</v>
          </cell>
          <cell r="Q36">
            <v>75.30543938323629</v>
          </cell>
          <cell r="R36">
            <v>11.687061414815144</v>
          </cell>
          <cell r="U36">
            <v>0</v>
          </cell>
          <cell r="V36">
            <v>0.82036743496042452</v>
          </cell>
          <cell r="W36">
            <v>0</v>
          </cell>
        </row>
        <row r="37">
          <cell r="K37">
            <v>11.7</v>
          </cell>
          <cell r="Q37">
            <v>237.01505215170721</v>
          </cell>
          <cell r="R37">
            <v>36.783657242019189</v>
          </cell>
          <cell r="U37">
            <v>0</v>
          </cell>
          <cell r="V37">
            <v>2.582010436074706</v>
          </cell>
          <cell r="W37">
            <v>0</v>
          </cell>
        </row>
        <row r="38">
          <cell r="K38">
            <v>11.7</v>
          </cell>
          <cell r="Q38">
            <v>237.01505215170721</v>
          </cell>
          <cell r="R38">
            <v>36.783657242019189</v>
          </cell>
          <cell r="U38">
            <v>0</v>
          </cell>
          <cell r="V38">
            <v>2.582010436074706</v>
          </cell>
          <cell r="W38">
            <v>0</v>
          </cell>
        </row>
        <row r="39">
          <cell r="K39">
            <v>1.3</v>
          </cell>
          <cell r="Q39">
            <v>69.926479427290843</v>
          </cell>
          <cell r="R39">
            <v>10.852271313756919</v>
          </cell>
          <cell r="U39">
            <v>0</v>
          </cell>
          <cell r="V39">
            <v>0.76176976103467986</v>
          </cell>
          <cell r="W39">
            <v>0</v>
          </cell>
        </row>
        <row r="40">
          <cell r="K40">
            <v>1.3</v>
          </cell>
          <cell r="Q40">
            <v>69.926479427290843</v>
          </cell>
          <cell r="R40">
            <v>10.852271313756919</v>
          </cell>
          <cell r="U40">
            <v>0</v>
          </cell>
          <cell r="V40">
            <v>0.76176976103467986</v>
          </cell>
          <cell r="W40">
            <v>0</v>
          </cell>
        </row>
        <row r="41">
          <cell r="K41">
            <v>1.6</v>
          </cell>
          <cell r="Q41">
            <v>83.345952404995941</v>
          </cell>
          <cell r="R41">
            <v>12.934912436754001</v>
          </cell>
          <cell r="U41">
            <v>18.760741028662935</v>
          </cell>
          <cell r="V41">
            <v>0.90795971378451212</v>
          </cell>
          <cell r="W41">
            <v>0</v>
          </cell>
        </row>
        <row r="42">
          <cell r="K42">
            <v>1.1000000000000001</v>
          </cell>
          <cell r="Q42">
            <v>57.300342278434712</v>
          </cell>
          <cell r="R42">
            <v>8.8927523002683753</v>
          </cell>
          <cell r="U42">
            <v>12.898009457205767</v>
          </cell>
          <cell r="V42">
            <v>0.62422230322685202</v>
          </cell>
          <cell r="W42">
            <v>0</v>
          </cell>
        </row>
        <row r="43">
          <cell r="K43">
            <v>2.6</v>
          </cell>
          <cell r="Q43">
            <v>135.43717265811841</v>
          </cell>
          <cell r="R43">
            <v>21.019232709725248</v>
          </cell>
          <cell r="U43">
            <v>30.486204171577267</v>
          </cell>
          <cell r="V43">
            <v>1.4754345348998319</v>
          </cell>
          <cell r="W43">
            <v>0</v>
          </cell>
        </row>
        <row r="44">
          <cell r="K44">
            <v>1.1000000000000001</v>
          </cell>
          <cell r="Q44">
            <v>57.300342278434712</v>
          </cell>
          <cell r="R44">
            <v>8.8927523002683753</v>
          </cell>
          <cell r="U44">
            <v>12.898009457205767</v>
          </cell>
          <cell r="V44">
            <v>0.62422230322685202</v>
          </cell>
          <cell r="W44">
            <v>0</v>
          </cell>
        </row>
        <row r="45"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K46">
            <v>1.3</v>
          </cell>
          <cell r="Q46">
            <v>67.718586329059207</v>
          </cell>
          <cell r="R46">
            <v>10.509616354862624</v>
          </cell>
          <cell r="U46">
            <v>15.243102085788633</v>
          </cell>
          <cell r="V46">
            <v>0.73771726744991595</v>
          </cell>
          <cell r="W46">
            <v>0</v>
          </cell>
        </row>
        <row r="47">
          <cell r="K47">
            <v>1.3</v>
          </cell>
          <cell r="Q47">
            <v>67.718586329059207</v>
          </cell>
          <cell r="R47">
            <v>10.509616354862624</v>
          </cell>
          <cell r="U47">
            <v>15.243102085788633</v>
          </cell>
          <cell r="V47">
            <v>0.73771726744991595</v>
          </cell>
          <cell r="W47">
            <v>0</v>
          </cell>
        </row>
        <row r="48">
          <cell r="K48">
            <v>1.1000000000000001</v>
          </cell>
          <cell r="Q48">
            <v>57.300342278434712</v>
          </cell>
          <cell r="R48">
            <v>8.8927523002683753</v>
          </cell>
          <cell r="U48">
            <v>12.898009457205767</v>
          </cell>
          <cell r="V48">
            <v>0.62422230322685202</v>
          </cell>
          <cell r="W48">
            <v>0</v>
          </cell>
        </row>
        <row r="49">
          <cell r="K49">
            <v>1.1000000000000001</v>
          </cell>
          <cell r="Q49">
            <v>57.300342278434712</v>
          </cell>
          <cell r="R49">
            <v>8.8927523002683753</v>
          </cell>
          <cell r="U49">
            <v>12.898009457205767</v>
          </cell>
          <cell r="V49">
            <v>0.62422230322685202</v>
          </cell>
          <cell r="W49">
            <v>0</v>
          </cell>
        </row>
        <row r="50">
          <cell r="K50">
            <v>2.6</v>
          </cell>
          <cell r="Q50">
            <v>135.43717265811841</v>
          </cell>
          <cell r="R50">
            <v>21.019232709725248</v>
          </cell>
          <cell r="U50">
            <v>30.486204171577267</v>
          </cell>
          <cell r="V50">
            <v>1.4754345348998319</v>
          </cell>
          <cell r="W50">
            <v>0</v>
          </cell>
        </row>
        <row r="51">
          <cell r="K51">
            <v>1.3</v>
          </cell>
          <cell r="Q51">
            <v>67.718586329059207</v>
          </cell>
          <cell r="R51">
            <v>10.509616354862624</v>
          </cell>
          <cell r="U51">
            <v>15.243102085788633</v>
          </cell>
          <cell r="V51">
            <v>0.73771726744991595</v>
          </cell>
          <cell r="W51">
            <v>0</v>
          </cell>
        </row>
        <row r="52">
          <cell r="K52">
            <v>7.8</v>
          </cell>
          <cell r="Q52">
            <v>107.40551382909608</v>
          </cell>
          <cell r="R52">
            <v>16.668846854771221</v>
          </cell>
          <cell r="U52">
            <v>0</v>
          </cell>
          <cell r="V52">
            <v>1.170061374081784</v>
          </cell>
          <cell r="W52">
            <v>0</v>
          </cell>
        </row>
        <row r="53">
          <cell r="K53">
            <v>15.6</v>
          </cell>
          <cell r="Q53">
            <v>552.37121397820829</v>
          </cell>
          <cell r="R53">
            <v>85.725498110251991</v>
          </cell>
          <cell r="U53">
            <v>0</v>
          </cell>
          <cell r="V53">
            <v>6.0174584952777455</v>
          </cell>
          <cell r="W53">
            <v>0</v>
          </cell>
        </row>
        <row r="54">
          <cell r="K54">
            <v>4.9000000000000004</v>
          </cell>
          <cell r="Q54">
            <v>255.24697924030008</v>
          </cell>
          <cell r="R54">
            <v>39.613169337559128</v>
          </cell>
          <cell r="U54">
            <v>57.454769400280234</v>
          </cell>
          <cell r="V54">
            <v>2.7806266234650683</v>
          </cell>
          <cell r="W54">
            <v>0</v>
          </cell>
        </row>
        <row r="55">
          <cell r="K55">
            <v>1.2</v>
          </cell>
          <cell r="Q55">
            <v>62.509464303746952</v>
          </cell>
          <cell r="R55">
            <v>9.7011843275654996</v>
          </cell>
          <cell r="U55">
            <v>14.070555771497197</v>
          </cell>
          <cell r="V55">
            <v>0.68096978533838393</v>
          </cell>
          <cell r="W55">
            <v>0</v>
          </cell>
        </row>
        <row r="56">
          <cell r="K56">
            <v>1.8</v>
          </cell>
          <cell r="Q56">
            <v>96.821279207018094</v>
          </cell>
          <cell r="R56">
            <v>15.026221819048041</v>
          </cell>
          <cell r="U56">
            <v>0</v>
          </cell>
          <cell r="V56">
            <v>1.0547581306634028</v>
          </cell>
          <cell r="W56">
            <v>0</v>
          </cell>
        </row>
        <row r="57">
          <cell r="K57">
            <v>1.2</v>
          </cell>
          <cell r="Q57">
            <v>62.509464303746952</v>
          </cell>
          <cell r="R57">
            <v>9.7011843275654996</v>
          </cell>
          <cell r="U57">
            <v>14.070555771497197</v>
          </cell>
          <cell r="V57">
            <v>0.68096978533838393</v>
          </cell>
          <cell r="W57">
            <v>0</v>
          </cell>
        </row>
        <row r="58">
          <cell r="K58">
            <v>1.2</v>
          </cell>
          <cell r="Q58">
            <v>62.509464303746952</v>
          </cell>
          <cell r="R58">
            <v>9.7011843275654996</v>
          </cell>
          <cell r="U58">
            <v>14.070555771497197</v>
          </cell>
          <cell r="V58">
            <v>0.68096978533838393</v>
          </cell>
          <cell r="W58">
            <v>0</v>
          </cell>
        </row>
        <row r="59">
          <cell r="K59">
            <v>1.9</v>
          </cell>
          <cell r="Q59">
            <v>102.20023916296354</v>
          </cell>
          <cell r="R59">
            <v>15.861011920106268</v>
          </cell>
          <cell r="U59">
            <v>0</v>
          </cell>
          <cell r="V59">
            <v>1.1133558045891476</v>
          </cell>
          <cell r="W59">
            <v>0</v>
          </cell>
        </row>
        <row r="60">
          <cell r="K60">
            <v>1.9</v>
          </cell>
          <cell r="Q60">
            <v>102.20023916296354</v>
          </cell>
          <cell r="R60">
            <v>15.861011920106268</v>
          </cell>
          <cell r="U60">
            <v>0</v>
          </cell>
          <cell r="V60">
            <v>1.1133558045891476</v>
          </cell>
          <cell r="W60">
            <v>0</v>
          </cell>
        </row>
        <row r="61">
          <cell r="K61">
            <v>1.2</v>
          </cell>
          <cell r="Q61">
            <v>62.509464303746952</v>
          </cell>
          <cell r="R61">
            <v>9.7011843275654996</v>
          </cell>
          <cell r="U61">
            <v>14.070555771497197</v>
          </cell>
          <cell r="V61">
            <v>0.68096978533838393</v>
          </cell>
          <cell r="W61">
            <v>0</v>
          </cell>
        </row>
        <row r="62">
          <cell r="K62">
            <v>1.2</v>
          </cell>
          <cell r="Q62">
            <v>62.509464303746952</v>
          </cell>
          <cell r="R62">
            <v>9.7011843275654996</v>
          </cell>
          <cell r="U62">
            <v>14.070555771497197</v>
          </cell>
          <cell r="V62">
            <v>0.68096978533838393</v>
          </cell>
          <cell r="W62">
            <v>0</v>
          </cell>
        </row>
        <row r="63">
          <cell r="K63">
            <v>1.8</v>
          </cell>
          <cell r="Q63">
            <v>96.821279207018094</v>
          </cell>
          <cell r="R63">
            <v>15.026221819048041</v>
          </cell>
          <cell r="U63">
            <v>0</v>
          </cell>
          <cell r="V63">
            <v>1.0547581306634028</v>
          </cell>
          <cell r="W63">
            <v>0</v>
          </cell>
        </row>
        <row r="64">
          <cell r="K64">
            <v>1.8</v>
          </cell>
          <cell r="Q64">
            <v>96.821279207018094</v>
          </cell>
          <cell r="R64">
            <v>15.026221819048041</v>
          </cell>
          <cell r="U64">
            <v>0</v>
          </cell>
          <cell r="V64">
            <v>1.0547581306634028</v>
          </cell>
          <cell r="W64">
            <v>0</v>
          </cell>
        </row>
        <row r="65">
          <cell r="K65">
            <v>1.2</v>
          </cell>
          <cell r="Q65">
            <v>62.509464303746952</v>
          </cell>
          <cell r="R65">
            <v>9.7011843275654996</v>
          </cell>
          <cell r="U65">
            <v>14.070555771497197</v>
          </cell>
          <cell r="V65">
            <v>0.68096978533838393</v>
          </cell>
          <cell r="W65">
            <v>0</v>
          </cell>
        </row>
        <row r="66">
          <cell r="K66">
            <v>1.2</v>
          </cell>
          <cell r="Q66">
            <v>62.509464303746952</v>
          </cell>
          <cell r="R66">
            <v>9.7011843275654996</v>
          </cell>
          <cell r="U66">
            <v>14.070555771497197</v>
          </cell>
          <cell r="V66">
            <v>0.68096978533838393</v>
          </cell>
          <cell r="W66">
            <v>0</v>
          </cell>
        </row>
        <row r="67">
          <cell r="K67">
            <v>1.8</v>
          </cell>
          <cell r="Q67">
            <v>96.821279207018094</v>
          </cell>
          <cell r="R67">
            <v>15.026221819048041</v>
          </cell>
          <cell r="U67">
            <v>0</v>
          </cell>
          <cell r="V67">
            <v>1.0547581306634028</v>
          </cell>
          <cell r="W67">
            <v>0</v>
          </cell>
        </row>
        <row r="68">
          <cell r="K68">
            <v>1.8</v>
          </cell>
          <cell r="Q68">
            <v>96.821279207018094</v>
          </cell>
          <cell r="R68">
            <v>15.026221819048041</v>
          </cell>
          <cell r="U68">
            <v>0</v>
          </cell>
          <cell r="V68">
            <v>1.0547581306634028</v>
          </cell>
          <cell r="W68">
            <v>0</v>
          </cell>
        </row>
        <row r="69">
          <cell r="K69">
            <v>1.2</v>
          </cell>
          <cell r="Q69">
            <v>62.509464303746952</v>
          </cell>
          <cell r="R69">
            <v>9.7011843275654996</v>
          </cell>
          <cell r="U69">
            <v>14.070555771497197</v>
          </cell>
          <cell r="V69">
            <v>0.68096978533838393</v>
          </cell>
          <cell r="W69">
            <v>0</v>
          </cell>
        </row>
        <row r="70">
          <cell r="K70">
            <v>2.8</v>
          </cell>
          <cell r="Q70">
            <v>145.85541670874289</v>
          </cell>
          <cell r="R70">
            <v>22.636096764319497</v>
          </cell>
          <cell r="U70">
            <v>32.831296800160125</v>
          </cell>
          <cell r="V70">
            <v>1.5889294991228959</v>
          </cell>
          <cell r="W70">
            <v>0</v>
          </cell>
        </row>
        <row r="71">
          <cell r="K71">
            <v>1.8</v>
          </cell>
          <cell r="Q71">
            <v>96.821279207018094</v>
          </cell>
          <cell r="R71">
            <v>15.026221819048041</v>
          </cell>
          <cell r="U71">
            <v>0</v>
          </cell>
          <cell r="V71">
            <v>1.0547581306634028</v>
          </cell>
          <cell r="W71">
            <v>0</v>
          </cell>
        </row>
        <row r="72">
          <cell r="K72">
            <v>1.2</v>
          </cell>
          <cell r="Q72">
            <v>62.509464303746952</v>
          </cell>
          <cell r="R72">
            <v>9.7011843275654996</v>
          </cell>
          <cell r="U72">
            <v>14.070555771497197</v>
          </cell>
          <cell r="V72">
            <v>0.68096978533838393</v>
          </cell>
          <cell r="W72">
            <v>0</v>
          </cell>
        </row>
        <row r="73">
          <cell r="K73">
            <v>1.8</v>
          </cell>
          <cell r="Q73">
            <v>96.821279207018094</v>
          </cell>
          <cell r="R73">
            <v>15.026221819048041</v>
          </cell>
          <cell r="U73">
            <v>0</v>
          </cell>
          <cell r="V73">
            <v>1.0547581306634028</v>
          </cell>
          <cell r="W73">
            <v>0</v>
          </cell>
        </row>
        <row r="74">
          <cell r="K74">
            <v>1.2</v>
          </cell>
          <cell r="Q74">
            <v>62.509464303746952</v>
          </cell>
          <cell r="R74">
            <v>9.7011843275654996</v>
          </cell>
          <cell r="U74">
            <v>14.070555771497197</v>
          </cell>
          <cell r="V74">
            <v>0.68096978533838393</v>
          </cell>
          <cell r="W74">
            <v>0</v>
          </cell>
        </row>
        <row r="75">
          <cell r="K75">
            <v>11</v>
          </cell>
          <cell r="Q75">
            <v>573.00342278434709</v>
          </cell>
          <cell r="R75">
            <v>88.927523002683742</v>
          </cell>
          <cell r="U75">
            <v>128.98009457205765</v>
          </cell>
          <cell r="V75">
            <v>6.2422230322685204</v>
          </cell>
          <cell r="W75">
            <v>0</v>
          </cell>
        </row>
        <row r="76">
          <cell r="Q76">
            <v>0</v>
          </cell>
          <cell r="R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Q77">
            <v>0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K78">
            <v>0.5</v>
          </cell>
          <cell r="Q78">
            <v>0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K79">
            <v>5.0999999999999996</v>
          </cell>
          <cell r="Q79">
            <v>274.32695775321787</v>
          </cell>
          <cell r="R79">
            <v>42.574295153969452</v>
          </cell>
          <cell r="U79">
            <v>0</v>
          </cell>
          <cell r="V79">
            <v>2.9884813702129747</v>
          </cell>
          <cell r="W79">
            <v>0</v>
          </cell>
        </row>
        <row r="80">
          <cell r="K80">
            <v>3.6</v>
          </cell>
          <cell r="Q80">
            <v>193.64255841403619</v>
          </cell>
          <cell r="R80">
            <v>30.052443638096083</v>
          </cell>
          <cell r="U80">
            <v>0</v>
          </cell>
          <cell r="V80">
            <v>2.1095162613268057</v>
          </cell>
          <cell r="W80">
            <v>0</v>
          </cell>
        </row>
        <row r="81">
          <cell r="K81">
            <v>1.3</v>
          </cell>
          <cell r="Q81">
            <v>69.926479427290843</v>
          </cell>
          <cell r="R81">
            <v>10.852271313756919</v>
          </cell>
          <cell r="U81">
            <v>0</v>
          </cell>
          <cell r="V81">
            <v>0.76176976103467986</v>
          </cell>
          <cell r="W81">
            <v>0</v>
          </cell>
        </row>
        <row r="82">
          <cell r="K82">
            <v>1.3</v>
          </cell>
          <cell r="Q82">
            <v>69.926479427290843</v>
          </cell>
          <cell r="R82">
            <v>10.852271313756919</v>
          </cell>
          <cell r="U82">
            <v>0</v>
          </cell>
          <cell r="V82">
            <v>0.76176976103467986</v>
          </cell>
          <cell r="W82">
            <v>0</v>
          </cell>
        </row>
        <row r="83">
          <cell r="K83">
            <v>6.6</v>
          </cell>
          <cell r="Q83">
            <v>355.01135709239963</v>
          </cell>
          <cell r="R83">
            <v>55.096146669842824</v>
          </cell>
          <cell r="U83">
            <v>0</v>
          </cell>
          <cell r="V83">
            <v>3.8674464790991441</v>
          </cell>
          <cell r="W83">
            <v>0</v>
          </cell>
        </row>
        <row r="84">
          <cell r="K84">
            <v>5.0999999999999996</v>
          </cell>
          <cell r="Q84">
            <v>274.32695775321787</v>
          </cell>
          <cell r="R84">
            <v>42.574295153969452</v>
          </cell>
          <cell r="U84">
            <v>0</v>
          </cell>
          <cell r="V84">
            <v>2.9884813702129747</v>
          </cell>
          <cell r="W84">
            <v>0</v>
          </cell>
        </row>
        <row r="85">
          <cell r="K85">
            <v>1.1000000000000001</v>
          </cell>
          <cell r="Q85">
            <v>59.168559515399949</v>
          </cell>
          <cell r="R85">
            <v>9.1826911116404712</v>
          </cell>
          <cell r="U85">
            <v>0</v>
          </cell>
          <cell r="V85">
            <v>0.64457441318319075</v>
          </cell>
          <cell r="W85">
            <v>0</v>
          </cell>
        </row>
        <row r="86">
          <cell r="K86">
            <v>1.1000000000000001</v>
          </cell>
          <cell r="Q86">
            <v>59.168559515399949</v>
          </cell>
          <cell r="R86">
            <v>9.1826911116404712</v>
          </cell>
          <cell r="U86">
            <v>0</v>
          </cell>
          <cell r="V86">
            <v>0.64457441318319075</v>
          </cell>
          <cell r="W86">
            <v>0</v>
          </cell>
        </row>
        <row r="87">
          <cell r="K87">
            <v>20.100000000000001</v>
          </cell>
          <cell r="Q87">
            <v>143.16460221886615</v>
          </cell>
          <cell r="R87">
            <v>22.218494603617348</v>
          </cell>
          <cell r="U87">
            <v>0</v>
          </cell>
          <cell r="V87">
            <v>1.5596161241649387</v>
          </cell>
          <cell r="W87">
            <v>0</v>
          </cell>
        </row>
        <row r="88">
          <cell r="K88">
            <v>14.2</v>
          </cell>
          <cell r="Q88">
            <v>101.14116176656213</v>
          </cell>
          <cell r="R88">
            <v>15.696647928923698</v>
          </cell>
          <cell r="U88">
            <v>0</v>
          </cell>
          <cell r="V88">
            <v>1.1018183563752302</v>
          </cell>
          <cell r="W88">
            <v>0</v>
          </cell>
        </row>
        <row r="89">
          <cell r="K89">
            <v>14.7</v>
          </cell>
          <cell r="Q89">
            <v>104.70247027946927</v>
          </cell>
          <cell r="R89">
            <v>16.249346799660451</v>
          </cell>
          <cell r="U89">
            <v>0</v>
          </cell>
          <cell r="V89">
            <v>1.140614777374358</v>
          </cell>
          <cell r="W89">
            <v>0</v>
          </cell>
        </row>
        <row r="90">
          <cell r="K90">
            <v>14.7</v>
          </cell>
          <cell r="Q90">
            <v>104.70247027946927</v>
          </cell>
          <cell r="R90">
            <v>16.249346799660451</v>
          </cell>
          <cell r="U90">
            <v>0</v>
          </cell>
          <cell r="V90">
            <v>1.140614777374358</v>
          </cell>
          <cell r="W90">
            <v>0</v>
          </cell>
        </row>
        <row r="91">
          <cell r="K91">
            <v>14.7</v>
          </cell>
          <cell r="Q91">
            <v>104.70247027946927</v>
          </cell>
          <cell r="R91">
            <v>16.249346799660451</v>
          </cell>
          <cell r="U91">
            <v>0</v>
          </cell>
          <cell r="V91">
            <v>1.140614777374358</v>
          </cell>
          <cell r="W91">
            <v>0</v>
          </cell>
        </row>
        <row r="92">
          <cell r="K92">
            <v>14.7</v>
          </cell>
          <cell r="Q92">
            <v>104.70247027946927</v>
          </cell>
          <cell r="R92">
            <v>16.249346799660451</v>
          </cell>
          <cell r="U92">
            <v>0</v>
          </cell>
          <cell r="V92">
            <v>1.140614777374358</v>
          </cell>
          <cell r="W92">
            <v>0</v>
          </cell>
        </row>
        <row r="93">
          <cell r="K93">
            <v>14.7</v>
          </cell>
          <cell r="Q93">
            <v>104.70247027946927</v>
          </cell>
          <cell r="R93">
            <v>16.249346799660451</v>
          </cell>
          <cell r="U93">
            <v>0</v>
          </cell>
          <cell r="V93">
            <v>1.140614777374358</v>
          </cell>
          <cell r="W93">
            <v>0</v>
          </cell>
        </row>
        <row r="94">
          <cell r="K94">
            <v>20.399999999999999</v>
          </cell>
          <cell r="Q94">
            <v>297.5450500858355</v>
          </cell>
          <cell r="R94">
            <v>46.177637399211768</v>
          </cell>
          <cell r="U94">
            <v>66.975845472326668</v>
          </cell>
          <cell r="V94">
            <v>3.2414161782107076</v>
          </cell>
          <cell r="W94">
            <v>0</v>
          </cell>
        </row>
        <row r="95">
          <cell r="K95">
            <v>14.2</v>
          </cell>
          <cell r="Q95">
            <v>101.14116176656213</v>
          </cell>
          <cell r="R95">
            <v>15.696647928923698</v>
          </cell>
          <cell r="U95">
            <v>0</v>
          </cell>
          <cell r="V95">
            <v>1.1018183563752302</v>
          </cell>
          <cell r="W95">
            <v>0</v>
          </cell>
        </row>
        <row r="96">
          <cell r="K96">
            <v>14.7</v>
          </cell>
          <cell r="Q96">
            <v>104.70247027946927</v>
          </cell>
          <cell r="R96">
            <v>16.249346799660451</v>
          </cell>
          <cell r="U96">
            <v>0</v>
          </cell>
          <cell r="V96">
            <v>1.140614777374358</v>
          </cell>
          <cell r="W96">
            <v>0</v>
          </cell>
        </row>
        <row r="97">
          <cell r="K97">
            <v>14.7</v>
          </cell>
          <cell r="Q97">
            <v>104.70247027946927</v>
          </cell>
          <cell r="R97">
            <v>16.249346799660451</v>
          </cell>
          <cell r="U97">
            <v>0</v>
          </cell>
          <cell r="V97">
            <v>1.140614777374358</v>
          </cell>
          <cell r="W97">
            <v>0</v>
          </cell>
        </row>
        <row r="98">
          <cell r="K98">
            <v>14.7</v>
          </cell>
          <cell r="Q98">
            <v>104.70247027946927</v>
          </cell>
          <cell r="R98">
            <v>16.249346799660451</v>
          </cell>
          <cell r="U98">
            <v>0</v>
          </cell>
          <cell r="V98">
            <v>1.140614777374358</v>
          </cell>
          <cell r="W98">
            <v>0</v>
          </cell>
        </row>
        <row r="99">
          <cell r="K99">
            <v>14.7</v>
          </cell>
          <cell r="Q99">
            <v>104.70247027946927</v>
          </cell>
          <cell r="R99">
            <v>16.249346799660451</v>
          </cell>
          <cell r="U99">
            <v>0</v>
          </cell>
          <cell r="V99">
            <v>1.140614777374358</v>
          </cell>
          <cell r="W99">
            <v>0</v>
          </cell>
        </row>
        <row r="100">
          <cell r="K100">
            <v>14.7</v>
          </cell>
          <cell r="Q100">
            <v>104.70247027946927</v>
          </cell>
          <cell r="R100">
            <v>16.249346799660451</v>
          </cell>
          <cell r="U100">
            <v>0</v>
          </cell>
          <cell r="V100">
            <v>1.140614777374358</v>
          </cell>
          <cell r="W100">
            <v>0</v>
          </cell>
        </row>
        <row r="101">
          <cell r="K101">
            <v>14.7</v>
          </cell>
          <cell r="Q101">
            <v>104.70247027946927</v>
          </cell>
          <cell r="R101">
            <v>16.249346799660451</v>
          </cell>
          <cell r="U101">
            <v>0</v>
          </cell>
          <cell r="V101">
            <v>1.140614777374358</v>
          </cell>
          <cell r="W101">
            <v>0</v>
          </cell>
        </row>
        <row r="102">
          <cell r="K102">
            <v>29.4</v>
          </cell>
          <cell r="Q102">
            <v>209.40494055893853</v>
          </cell>
          <cell r="R102">
            <v>32.498693599320902</v>
          </cell>
          <cell r="U102">
            <v>0</v>
          </cell>
          <cell r="V102">
            <v>2.281229554748716</v>
          </cell>
          <cell r="W102">
            <v>0</v>
          </cell>
        </row>
        <row r="103">
          <cell r="K103">
            <v>3.1</v>
          </cell>
          <cell r="Q103">
            <v>166.74775863430892</v>
          </cell>
          <cell r="R103">
            <v>25.878493132804962</v>
          </cell>
          <cell r="U103">
            <v>0</v>
          </cell>
          <cell r="V103">
            <v>1.8165278916980827</v>
          </cell>
          <cell r="W103">
            <v>0</v>
          </cell>
        </row>
        <row r="104">
          <cell r="K104">
            <v>14</v>
          </cell>
          <cell r="Q104">
            <v>223.07299026043032</v>
          </cell>
          <cell r="R104">
            <v>34.619912698371003</v>
          </cell>
          <cell r="U104">
            <v>0</v>
          </cell>
          <cell r="V104">
            <v>2.430127469246782</v>
          </cell>
          <cell r="W104">
            <v>0</v>
          </cell>
        </row>
        <row r="105">
          <cell r="K105">
            <v>8.6</v>
          </cell>
          <cell r="Q105">
            <v>0</v>
          </cell>
          <cell r="R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K106">
            <v>37</v>
          </cell>
          <cell r="Q106">
            <v>136.29192611370928</v>
          </cell>
          <cell r="R106">
            <v>21.151886555341608</v>
          </cell>
          <cell r="U106">
            <v>0</v>
          </cell>
          <cell r="V106">
            <v>1.4847461052940782</v>
          </cell>
          <cell r="W106">
            <v>0</v>
          </cell>
        </row>
        <row r="107">
          <cell r="K107">
            <v>13.7</v>
          </cell>
          <cell r="Q107">
            <v>50.464848317778831</v>
          </cell>
          <cell r="R107">
            <v>7.8319147515724321</v>
          </cell>
          <cell r="U107">
            <v>0</v>
          </cell>
          <cell r="V107">
            <v>0.54975734168996948</v>
          </cell>
          <cell r="W107">
            <v>0</v>
          </cell>
        </row>
        <row r="108">
          <cell r="K108">
            <v>15.6</v>
          </cell>
          <cell r="Q108">
            <v>141.80163299319659</v>
          </cell>
          <cell r="R108">
            <v>22.006967983795928</v>
          </cell>
          <cell r="U108">
            <v>0</v>
          </cell>
          <cell r="V108">
            <v>1.5447681188050308</v>
          </cell>
          <cell r="W108">
            <v>0</v>
          </cell>
        </row>
        <row r="109">
          <cell r="K109">
            <v>3.6</v>
          </cell>
          <cell r="Q109">
            <v>32.723453767660757</v>
          </cell>
          <cell r="R109">
            <v>5.0785310731836768</v>
          </cell>
          <cell r="U109">
            <v>0</v>
          </cell>
          <cell r="V109">
            <v>0.35648495049346868</v>
          </cell>
          <cell r="W109">
            <v>0</v>
          </cell>
        </row>
        <row r="110">
          <cell r="K110">
            <v>4.7</v>
          </cell>
          <cell r="Q110">
            <v>99.947789679698118</v>
          </cell>
          <cell r="R110">
            <v>15.511442013067764</v>
          </cell>
          <cell r="U110">
            <v>0</v>
          </cell>
          <cell r="V110">
            <v>1.0888179196754086</v>
          </cell>
          <cell r="W110">
            <v>0</v>
          </cell>
        </row>
        <row r="111">
          <cell r="K111">
            <v>19.899999999999999</v>
          </cell>
          <cell r="Q111">
            <v>518.3076415185684</v>
          </cell>
          <cell r="R111">
            <v>80.438986716063923</v>
          </cell>
          <cell r="U111">
            <v>116.6683582719976</v>
          </cell>
          <cell r="V111">
            <v>5.6463744700974337</v>
          </cell>
          <cell r="W111">
            <v>0</v>
          </cell>
        </row>
        <row r="112">
          <cell r="K112">
            <v>68</v>
          </cell>
          <cell r="Q112">
            <v>2213.8768607577044</v>
          </cell>
          <cell r="R112">
            <v>343.58361160127805</v>
          </cell>
          <cell r="U112">
            <v>498.33218357385908</v>
          </cell>
          <cell r="V112">
            <v>24.1176798974011</v>
          </cell>
          <cell r="W112">
            <v>0</v>
          </cell>
        </row>
        <row r="113">
          <cell r="K113">
            <v>23</v>
          </cell>
          <cell r="Q113">
            <v>599.04903291090829</v>
          </cell>
          <cell r="R113">
            <v>92.969683139169376</v>
          </cell>
          <cell r="U113">
            <v>134.84282614351483</v>
          </cell>
          <cell r="V113">
            <v>6.5259604428261797</v>
          </cell>
          <cell r="W113">
            <v>0</v>
          </cell>
        </row>
        <row r="114">
          <cell r="K114">
            <v>29.3</v>
          </cell>
          <cell r="Q114">
            <v>763.13637670824414</v>
          </cell>
          <cell r="R114">
            <v>118.43529199902882</v>
          </cell>
          <cell r="U114">
            <v>171.77803504369498</v>
          </cell>
          <cell r="V114">
            <v>8.313506129339439</v>
          </cell>
          <cell r="W114">
            <v>0</v>
          </cell>
        </row>
        <row r="115">
          <cell r="K115">
            <v>42.3</v>
          </cell>
          <cell r="Q115">
            <v>1099.7365356327398</v>
          </cell>
          <cell r="R115">
            <v>170.67410451783383</v>
          </cell>
          <cell r="U115">
            <v>0</v>
          </cell>
          <cell r="V115">
            <v>11.980383465767677</v>
          </cell>
          <cell r="W115">
            <v>0</v>
          </cell>
        </row>
        <row r="116">
          <cell r="K116">
            <v>17.899999999999999</v>
          </cell>
          <cell r="Q116">
            <v>466.216421265446</v>
          </cell>
          <cell r="R116">
            <v>72.354666443092682</v>
          </cell>
          <cell r="U116">
            <v>104.94289512908327</v>
          </cell>
          <cell r="V116">
            <v>5.0788996489821141</v>
          </cell>
          <cell r="W116">
            <v>0</v>
          </cell>
        </row>
        <row r="117">
          <cell r="K117">
            <v>64.8</v>
          </cell>
          <cell r="Q117">
            <v>589.02216781789366</v>
          </cell>
          <cell r="R117">
            <v>91.413559317306166</v>
          </cell>
          <cell r="U117">
            <v>0</v>
          </cell>
          <cell r="V117">
            <v>6.4167291088824356</v>
          </cell>
          <cell r="W117">
            <v>0</v>
          </cell>
        </row>
        <row r="118">
          <cell r="K118">
            <v>10.7</v>
          </cell>
          <cell r="Q118">
            <v>162.37285685623158</v>
          </cell>
          <cell r="R118">
            <v>25.199528290650996</v>
          </cell>
          <cell r="U118">
            <v>0</v>
          </cell>
          <cell r="V118">
            <v>1.7688682939415352</v>
          </cell>
          <cell r="W118">
            <v>0</v>
          </cell>
        </row>
        <row r="119">
          <cell r="K119">
            <v>10.9</v>
          </cell>
          <cell r="Q119">
            <v>165.40786352644153</v>
          </cell>
          <cell r="R119">
            <v>25.670547511037</v>
          </cell>
          <cell r="U119">
            <v>0</v>
          </cell>
          <cell r="V119">
            <v>1.8019312527067979</v>
          </cell>
          <cell r="W119">
            <v>0</v>
          </cell>
        </row>
        <row r="120">
          <cell r="K120">
            <v>10.9</v>
          </cell>
          <cell r="Q120">
            <v>165.40786352644153</v>
          </cell>
          <cell r="R120">
            <v>25.670547511037</v>
          </cell>
          <cell r="U120">
            <v>0</v>
          </cell>
          <cell r="V120">
            <v>1.8019312527067979</v>
          </cell>
          <cell r="W120">
            <v>0</v>
          </cell>
        </row>
        <row r="121">
          <cell r="K121">
            <v>18.2</v>
          </cell>
          <cell r="Q121">
            <v>276.1856069891042</v>
          </cell>
          <cell r="R121">
            <v>42.862749055125995</v>
          </cell>
          <cell r="U121">
            <v>0</v>
          </cell>
          <cell r="V121">
            <v>3.0087292476388732</v>
          </cell>
          <cell r="W121">
            <v>0</v>
          </cell>
        </row>
        <row r="122">
          <cell r="K122">
            <v>22.8</v>
          </cell>
          <cell r="Q122">
            <v>592.7657922559448</v>
          </cell>
          <cell r="R122">
            <v>91.994552789754422</v>
          </cell>
          <cell r="U122">
            <v>0</v>
          </cell>
          <cell r="V122">
            <v>6.4575116553074006</v>
          </cell>
          <cell r="W122">
            <v>0</v>
          </cell>
        </row>
        <row r="123">
          <cell r="K123">
            <v>136.5</v>
          </cell>
          <cell r="Q123">
            <v>1240.7642886904703</v>
          </cell>
          <cell r="R123">
            <v>192.56096985821441</v>
          </cell>
          <cell r="U123">
            <v>0</v>
          </cell>
          <cell r="V123">
            <v>13.51672103954402</v>
          </cell>
          <cell r="W123">
            <v>0</v>
          </cell>
        </row>
        <row r="124">
          <cell r="K124">
            <v>11.2</v>
          </cell>
          <cell r="Q124">
            <v>26.229782114203843</v>
          </cell>
          <cell r="R124">
            <v>4.0707427906484117</v>
          </cell>
          <cell r="U124">
            <v>0</v>
          </cell>
          <cell r="V124">
            <v>0.28574375568135058</v>
          </cell>
          <cell r="W124">
            <v>0</v>
          </cell>
        </row>
        <row r="125">
          <cell r="K125">
            <v>11.2</v>
          </cell>
          <cell r="Q125">
            <v>169.9603735317564</v>
          </cell>
          <cell r="R125">
            <v>26.377076341615997</v>
          </cell>
          <cell r="U125">
            <v>0</v>
          </cell>
          <cell r="V125">
            <v>1.8515256908546909</v>
          </cell>
          <cell r="W125">
            <v>0</v>
          </cell>
        </row>
        <row r="126">
          <cell r="K126">
            <v>11.2</v>
          </cell>
          <cell r="Q126">
            <v>169.9603735317564</v>
          </cell>
          <cell r="R126">
            <v>26.377076341615997</v>
          </cell>
          <cell r="U126">
            <v>0</v>
          </cell>
          <cell r="V126">
            <v>1.8515256908546909</v>
          </cell>
          <cell r="W126">
            <v>0</v>
          </cell>
        </row>
        <row r="127">
          <cell r="K127">
            <v>11.2</v>
          </cell>
          <cell r="Q127">
            <v>169.9603735317564</v>
          </cell>
          <cell r="R127">
            <v>26.377076341615997</v>
          </cell>
          <cell r="U127">
            <v>0</v>
          </cell>
          <cell r="V127">
            <v>1.8515256908546909</v>
          </cell>
          <cell r="W127">
            <v>0</v>
          </cell>
        </row>
        <row r="128">
          <cell r="K128">
            <v>11.2</v>
          </cell>
          <cell r="Q128">
            <v>169.9603735317564</v>
          </cell>
          <cell r="R128">
            <v>26.377076341615997</v>
          </cell>
          <cell r="U128">
            <v>0</v>
          </cell>
          <cell r="V128">
            <v>1.8515256908546909</v>
          </cell>
          <cell r="W128">
            <v>0</v>
          </cell>
        </row>
        <row r="129">
          <cell r="K129">
            <v>11.4</v>
          </cell>
          <cell r="Q129">
            <v>172.99538020196636</v>
          </cell>
          <cell r="R129">
            <v>26.848095562002001</v>
          </cell>
          <cell r="U129">
            <v>0</v>
          </cell>
          <cell r="V129">
            <v>1.8845886496199535</v>
          </cell>
          <cell r="W129">
            <v>0</v>
          </cell>
        </row>
        <row r="130">
          <cell r="K130">
            <v>18.100000000000001</v>
          </cell>
          <cell r="Q130">
            <v>274.66810365399925</v>
          </cell>
          <cell r="R130">
            <v>42.627239444932997</v>
          </cell>
          <cell r="U130">
            <v>0</v>
          </cell>
          <cell r="V130">
            <v>2.9921977682562422</v>
          </cell>
          <cell r="W130">
            <v>0</v>
          </cell>
        </row>
        <row r="131">
          <cell r="K131">
            <v>18</v>
          </cell>
          <cell r="Q131">
            <v>273.15060031889425</v>
          </cell>
          <cell r="R131">
            <v>42.391729834739998</v>
          </cell>
          <cell r="U131">
            <v>0</v>
          </cell>
          <cell r="V131">
            <v>2.9756662888736107</v>
          </cell>
          <cell r="W131">
            <v>0</v>
          </cell>
        </row>
        <row r="132">
          <cell r="K132">
            <v>14.6</v>
          </cell>
          <cell r="Q132">
            <v>221.55548692532534</v>
          </cell>
          <cell r="R132">
            <v>34.384403088177997</v>
          </cell>
          <cell r="U132">
            <v>0</v>
          </cell>
          <cell r="V132">
            <v>2.413595989864151</v>
          </cell>
          <cell r="W132">
            <v>0</v>
          </cell>
        </row>
        <row r="133">
          <cell r="K133">
            <v>10.199999999999999</v>
          </cell>
          <cell r="Q133">
            <v>23.887837282578499</v>
          </cell>
          <cell r="R133">
            <v>3.7072836129119464</v>
          </cell>
          <cell r="U133">
            <v>0</v>
          </cell>
          <cell r="V133">
            <v>0.26023092035265855</v>
          </cell>
          <cell r="W133">
            <v>0</v>
          </cell>
        </row>
        <row r="134">
          <cell r="K134">
            <v>20.5</v>
          </cell>
          <cell r="Q134">
            <v>311.0881836965184</v>
          </cell>
          <cell r="R134">
            <v>48.279470089564995</v>
          </cell>
          <cell r="U134">
            <v>0</v>
          </cell>
          <cell r="V134">
            <v>3.3889532734393897</v>
          </cell>
          <cell r="W134">
            <v>0</v>
          </cell>
        </row>
        <row r="135">
          <cell r="K135">
            <v>22.8</v>
          </cell>
          <cell r="Q135">
            <v>345.99076040393271</v>
          </cell>
          <cell r="R135">
            <v>53.696191124004002</v>
          </cell>
          <cell r="U135">
            <v>0</v>
          </cell>
          <cell r="V135">
            <v>3.7691772992399071</v>
          </cell>
          <cell r="W135">
            <v>0</v>
          </cell>
        </row>
        <row r="136">
          <cell r="K136">
            <v>15.5</v>
          </cell>
          <cell r="Q136">
            <v>402.9767447354011</v>
          </cell>
          <cell r="R136">
            <v>62.540156501806734</v>
          </cell>
          <cell r="U136">
            <v>0</v>
          </cell>
          <cell r="V136">
            <v>4.3899750288273998</v>
          </cell>
          <cell r="W136">
            <v>0</v>
          </cell>
        </row>
        <row r="137">
          <cell r="K137">
            <v>16.399999999999999</v>
          </cell>
          <cell r="Q137">
            <v>284.7653373837361</v>
          </cell>
          <cell r="R137">
            <v>44.194284158909497</v>
          </cell>
          <cell r="U137">
            <v>0</v>
          </cell>
          <cell r="V137">
            <v>3.1021956887637492</v>
          </cell>
          <cell r="W137">
            <v>0</v>
          </cell>
        </row>
        <row r="138">
          <cell r="K138">
            <v>3.9</v>
          </cell>
          <cell r="Q138">
            <v>174.58839684936663</v>
          </cell>
          <cell r="R138">
            <v>27.095324494539561</v>
          </cell>
          <cell r="U138">
            <v>0</v>
          </cell>
          <cell r="V138">
            <v>1.9019427609773851</v>
          </cell>
          <cell r="W138">
            <v>0</v>
          </cell>
        </row>
        <row r="139">
          <cell r="K139">
            <v>67.900000000000006</v>
          </cell>
          <cell r="Q139">
            <v>1650.5971324206071</v>
          </cell>
          <cell r="R139">
            <v>256.16516171621566</v>
          </cell>
          <cell r="U139">
            <v>0</v>
          </cell>
          <cell r="V139">
            <v>17.981385498407441</v>
          </cell>
          <cell r="W139">
            <v>0</v>
          </cell>
        </row>
        <row r="140">
          <cell r="K140">
            <v>38.9</v>
          </cell>
          <cell r="Q140">
            <v>945.62928499501641</v>
          </cell>
          <cell r="R140">
            <v>146.75736068867141</v>
          </cell>
          <cell r="U140">
            <v>0</v>
          </cell>
          <cell r="V140">
            <v>10.301559585980108</v>
          </cell>
          <cell r="W140">
            <v>0</v>
          </cell>
        </row>
        <row r="141">
          <cell r="K141">
            <v>6.8</v>
          </cell>
          <cell r="Q141">
            <v>61.810968227803649</v>
          </cell>
          <cell r="R141">
            <v>9.5927809160136093</v>
          </cell>
          <cell r="U141">
            <v>0</v>
          </cell>
          <cell r="V141">
            <v>0.67336046204321853</v>
          </cell>
          <cell r="W141">
            <v>0</v>
          </cell>
        </row>
        <row r="142">
          <cell r="K142">
            <v>52.8</v>
          </cell>
          <cell r="Q142">
            <v>479.9439885923577</v>
          </cell>
          <cell r="R142">
            <v>74.485122406693918</v>
          </cell>
          <cell r="U142">
            <v>0</v>
          </cell>
          <cell r="V142">
            <v>5.2284459405708734</v>
          </cell>
          <cell r="W142">
            <v>0</v>
          </cell>
        </row>
        <row r="143">
          <cell r="K143">
            <v>6.2</v>
          </cell>
          <cell r="Q143">
            <v>56.357059266526861</v>
          </cell>
          <cell r="R143">
            <v>8.746359070482999</v>
          </cell>
          <cell r="U143">
            <v>0</v>
          </cell>
          <cell r="V143">
            <v>0.61394630362764047</v>
          </cell>
          <cell r="W143">
            <v>0</v>
          </cell>
        </row>
        <row r="144">
          <cell r="K144">
            <v>29.4</v>
          </cell>
          <cell r="Q144">
            <v>446.14598052086063</v>
          </cell>
          <cell r="R144">
            <v>69.239825396742006</v>
          </cell>
          <cell r="U144">
            <v>0</v>
          </cell>
          <cell r="V144">
            <v>4.860254938493564</v>
          </cell>
          <cell r="W144">
            <v>0</v>
          </cell>
        </row>
        <row r="145">
          <cell r="K145">
            <v>29.9</v>
          </cell>
          <cell r="Q145">
            <v>212.96624907184565</v>
          </cell>
          <cell r="R145">
            <v>33.05139247005765</v>
          </cell>
          <cell r="U145">
            <v>0</v>
          </cell>
          <cell r="V145">
            <v>2.3200259757478441</v>
          </cell>
          <cell r="W145">
            <v>0</v>
          </cell>
        </row>
        <row r="146">
          <cell r="K146">
            <v>44</v>
          </cell>
          <cell r="Q146">
            <v>399.95332382696483</v>
          </cell>
          <cell r="R146">
            <v>62.070935338911603</v>
          </cell>
          <cell r="U146">
            <v>0</v>
          </cell>
          <cell r="V146">
            <v>4.3570382838090618</v>
          </cell>
          <cell r="W146">
            <v>0</v>
          </cell>
        </row>
        <row r="147">
          <cell r="K147">
            <v>260</v>
          </cell>
          <cell r="Q147">
            <v>2370.1505215170723</v>
          </cell>
          <cell r="R147">
            <v>367.83657242019189</v>
          </cell>
          <cell r="U147">
            <v>0</v>
          </cell>
          <cell r="V147">
            <v>25.820104360747063</v>
          </cell>
          <cell r="W147">
            <v>0</v>
          </cell>
        </row>
        <row r="148">
          <cell r="K148">
            <v>7.3</v>
          </cell>
          <cell r="Q148">
            <v>93.691359165970439</v>
          </cell>
          <cell r="R148">
            <v>14.540472475537438</v>
          </cell>
          <cell r="U148">
            <v>21.089438361626488</v>
          </cell>
          <cell r="V148">
            <v>1.0206611982673472</v>
          </cell>
          <cell r="W148">
            <v>0</v>
          </cell>
        </row>
        <row r="149">
          <cell r="K149">
            <v>7.5</v>
          </cell>
          <cell r="Q149">
            <v>228.01366834024506</v>
          </cell>
          <cell r="R149">
            <v>35.386683447237772</v>
          </cell>
          <cell r="U149">
            <v>0</v>
          </cell>
          <cell r="V149">
            <v>2.4839505587407009</v>
          </cell>
          <cell r="W149">
            <v>0</v>
          </cell>
        </row>
        <row r="150">
          <cell r="K150">
            <v>13.6</v>
          </cell>
          <cell r="Q150">
            <v>96.867591551073602</v>
          </cell>
          <cell r="R150">
            <v>15.0334092840396</v>
          </cell>
          <cell r="U150">
            <v>0</v>
          </cell>
          <cell r="V150">
            <v>1.0552626511762768</v>
          </cell>
          <cell r="W150">
            <v>0</v>
          </cell>
        </row>
        <row r="151">
          <cell r="K151">
            <v>6</v>
          </cell>
          <cell r="Q151">
            <v>127.59292299535929</v>
          </cell>
          <cell r="R151">
            <v>19.801840867746076</v>
          </cell>
          <cell r="U151">
            <v>0</v>
          </cell>
          <cell r="V151">
            <v>1.3899803229898833</v>
          </cell>
          <cell r="W151">
            <v>0</v>
          </cell>
        </row>
        <row r="152">
          <cell r="K152">
            <v>3.5</v>
          </cell>
          <cell r="Q152">
            <v>188.26359845809074</v>
          </cell>
          <cell r="R152">
            <v>29.217653537037862</v>
          </cell>
          <cell r="U152">
            <v>0</v>
          </cell>
          <cell r="V152">
            <v>2.0509185874010614</v>
          </cell>
          <cell r="W152">
            <v>0</v>
          </cell>
        </row>
        <row r="153">
          <cell r="K153">
            <v>6</v>
          </cell>
          <cell r="Q153">
            <v>127.59292299535929</v>
          </cell>
          <cell r="R153">
            <v>19.801840867746076</v>
          </cell>
          <cell r="U153">
            <v>0</v>
          </cell>
          <cell r="V153">
            <v>1.3899803229898833</v>
          </cell>
          <cell r="W153">
            <v>0</v>
          </cell>
        </row>
        <row r="154">
          <cell r="K154">
            <v>3.3</v>
          </cell>
          <cell r="Q154">
            <v>177.50567854619982</v>
          </cell>
          <cell r="R154">
            <v>27.548073334921412</v>
          </cell>
          <cell r="U154">
            <v>0</v>
          </cell>
          <cell r="V154">
            <v>1.933723239549572</v>
          </cell>
          <cell r="W154">
            <v>0</v>
          </cell>
        </row>
        <row r="155">
          <cell r="K155">
            <v>6</v>
          </cell>
          <cell r="Q155">
            <v>127.59292299535929</v>
          </cell>
          <cell r="R155">
            <v>19.801840867746076</v>
          </cell>
          <cell r="U155">
            <v>0</v>
          </cell>
          <cell r="V155">
            <v>1.3899803229898833</v>
          </cell>
          <cell r="W155">
            <v>0</v>
          </cell>
        </row>
        <row r="156">
          <cell r="K156">
            <v>3.3</v>
          </cell>
          <cell r="Q156">
            <v>177.50567854619982</v>
          </cell>
          <cell r="R156">
            <v>27.548073334921412</v>
          </cell>
          <cell r="U156">
            <v>0</v>
          </cell>
          <cell r="V156">
            <v>1.933723239549572</v>
          </cell>
          <cell r="W156">
            <v>0</v>
          </cell>
        </row>
        <row r="157">
          <cell r="K157">
            <v>3.4</v>
          </cell>
          <cell r="Q157">
            <v>182.88463850214526</v>
          </cell>
          <cell r="R157">
            <v>28.382863435979633</v>
          </cell>
          <cell r="U157">
            <v>0</v>
          </cell>
          <cell r="V157">
            <v>1.9923209134753166</v>
          </cell>
          <cell r="W157">
            <v>0</v>
          </cell>
        </row>
        <row r="158">
          <cell r="K158">
            <v>11.8</v>
          </cell>
          <cell r="Q158">
            <v>634.71727480156312</v>
          </cell>
          <cell r="R158">
            <v>98.505231924870515</v>
          </cell>
          <cell r="U158">
            <v>0</v>
          </cell>
          <cell r="V158">
            <v>6.914525523237864</v>
          </cell>
          <cell r="W158">
            <v>0</v>
          </cell>
        </row>
        <row r="159">
          <cell r="K159">
            <v>66.599999999999994</v>
          </cell>
          <cell r="Q159">
            <v>605.38389470172399</v>
          </cell>
          <cell r="R159">
            <v>93.952824853897994</v>
          </cell>
          <cell r="U159">
            <v>0</v>
          </cell>
          <cell r="V159">
            <v>6.5949715841291692</v>
          </cell>
          <cell r="W159">
            <v>0</v>
          </cell>
        </row>
        <row r="160">
          <cell r="K160">
            <v>3</v>
          </cell>
          <cell r="Q160">
            <v>134.29876680720511</v>
          </cell>
          <cell r="R160">
            <v>20.842557303491972</v>
          </cell>
          <cell r="U160">
            <v>0</v>
          </cell>
          <cell r="V160">
            <v>1.4630328930595271</v>
          </cell>
          <cell r="W160">
            <v>0</v>
          </cell>
        </row>
        <row r="161">
          <cell r="K161">
            <v>49.3</v>
          </cell>
          <cell r="Q161">
            <v>1281.7260332551787</v>
          </cell>
          <cell r="R161">
            <v>198.91804616381106</v>
          </cell>
          <cell r="U161">
            <v>0</v>
          </cell>
          <cell r="V161">
            <v>13.962952833625211</v>
          </cell>
          <cell r="W161">
            <v>0</v>
          </cell>
        </row>
        <row r="162">
          <cell r="K162">
            <v>6.6</v>
          </cell>
          <cell r="Q162">
            <v>171.90102683530409</v>
          </cell>
          <cell r="R162">
            <v>26.67825690080512</v>
          </cell>
          <cell r="U162">
            <v>0</v>
          </cell>
          <cell r="V162">
            <v>1.8726669096805559</v>
          </cell>
          <cell r="W162">
            <v>0</v>
          </cell>
        </row>
        <row r="163">
          <cell r="K163">
            <v>53.2</v>
          </cell>
          <cell r="Q163">
            <v>1383.1201819305381</v>
          </cell>
          <cell r="R163">
            <v>214.65395650942702</v>
          </cell>
          <cell r="U163">
            <v>0</v>
          </cell>
          <cell r="V163">
            <v>15.06752719571727</v>
          </cell>
          <cell r="W163">
            <v>0</v>
          </cell>
        </row>
        <row r="164">
          <cell r="K164">
            <v>66.099999999999994</v>
          </cell>
          <cell r="Q164">
            <v>600.83897056732667</v>
          </cell>
          <cell r="R164">
            <v>93.247473315955816</v>
          </cell>
          <cell r="U164">
            <v>0</v>
          </cell>
          <cell r="V164">
            <v>6.5454597854495207</v>
          </cell>
          <cell r="W164">
            <v>0</v>
          </cell>
        </row>
        <row r="165">
          <cell r="K165">
            <v>53.2</v>
          </cell>
          <cell r="Q165">
            <v>1383.1201819305381</v>
          </cell>
          <cell r="R165">
            <v>214.65395650942702</v>
          </cell>
          <cell r="U165">
            <v>0</v>
          </cell>
          <cell r="V165">
            <v>15.06752719571727</v>
          </cell>
          <cell r="W165">
            <v>0</v>
          </cell>
        </row>
        <row r="166">
          <cell r="K166">
            <v>66.099999999999994</v>
          </cell>
          <cell r="Q166">
            <v>600.83897056732667</v>
          </cell>
          <cell r="R166">
            <v>93.247473315955816</v>
          </cell>
          <cell r="U166">
            <v>0</v>
          </cell>
          <cell r="V166">
            <v>6.5454597854495207</v>
          </cell>
          <cell r="W166">
            <v>0</v>
          </cell>
        </row>
        <row r="167">
          <cell r="K167">
            <v>28.07</v>
          </cell>
          <cell r="Q167">
            <v>130.18001739314511</v>
          </cell>
          <cell r="R167">
            <v>20.203346142271808</v>
          </cell>
          <cell r="U167">
            <v>0</v>
          </cell>
          <cell r="V167">
            <v>1.4181637850677169</v>
          </cell>
          <cell r="W167">
            <v>0</v>
          </cell>
        </row>
        <row r="168">
          <cell r="K168">
            <v>27.74</v>
          </cell>
          <cell r="Q168">
            <v>252.15239097636373</v>
          </cell>
          <cell r="R168">
            <v>39.132903325031997</v>
          </cell>
          <cell r="U168">
            <v>0</v>
          </cell>
          <cell r="V168">
            <v>2.7469145907468944</v>
          </cell>
          <cell r="W168">
            <v>0</v>
          </cell>
        </row>
        <row r="169">
          <cell r="K169">
            <v>13.3</v>
          </cell>
          <cell r="Q169">
            <v>346.40661468326437</v>
          </cell>
          <cell r="R169">
            <v>53.760729815258806</v>
          </cell>
          <cell r="U169">
            <v>0</v>
          </cell>
          <cell r="V169">
            <v>3.7737075604168782</v>
          </cell>
          <cell r="W169">
            <v>0</v>
          </cell>
        </row>
        <row r="170">
          <cell r="K170">
            <v>6.9</v>
          </cell>
          <cell r="Q170">
            <v>62.719953054683117</v>
          </cell>
          <cell r="R170">
            <v>9.7338512236020449</v>
          </cell>
          <cell r="U170">
            <v>0</v>
          </cell>
          <cell r="V170">
            <v>0.68326282177914821</v>
          </cell>
          <cell r="W170">
            <v>0</v>
          </cell>
        </row>
        <row r="171">
          <cell r="K171">
            <v>6.6</v>
          </cell>
          <cell r="Q171">
            <v>59.992998574044712</v>
          </cell>
          <cell r="R171">
            <v>9.3106403008367398</v>
          </cell>
          <cell r="U171">
            <v>0</v>
          </cell>
          <cell r="V171">
            <v>0.65355574257135918</v>
          </cell>
          <cell r="W171">
            <v>0</v>
          </cell>
        </row>
        <row r="172">
          <cell r="K172">
            <v>6.6</v>
          </cell>
          <cell r="Q172">
            <v>59.992998574044712</v>
          </cell>
          <cell r="R172">
            <v>9.3106403008367398</v>
          </cell>
          <cell r="U172">
            <v>0</v>
          </cell>
          <cell r="V172">
            <v>0.65355574257135918</v>
          </cell>
          <cell r="W172">
            <v>0</v>
          </cell>
        </row>
        <row r="173">
          <cell r="K173">
            <v>6.7</v>
          </cell>
          <cell r="Q173">
            <v>60.901983400924188</v>
          </cell>
          <cell r="R173">
            <v>9.4517106084251754</v>
          </cell>
          <cell r="U173">
            <v>0</v>
          </cell>
          <cell r="V173">
            <v>0.66345810230728897</v>
          </cell>
          <cell r="W173">
            <v>0</v>
          </cell>
        </row>
        <row r="174">
          <cell r="K174">
            <v>6.6</v>
          </cell>
          <cell r="Q174">
            <v>59.992998574044712</v>
          </cell>
          <cell r="R174">
            <v>9.3106403008367398</v>
          </cell>
          <cell r="U174">
            <v>0</v>
          </cell>
          <cell r="V174">
            <v>0.65355574257135918</v>
          </cell>
          <cell r="W174">
            <v>0</v>
          </cell>
        </row>
        <row r="175">
          <cell r="K175">
            <v>6.7</v>
          </cell>
          <cell r="Q175">
            <v>60.901983400924188</v>
          </cell>
          <cell r="R175">
            <v>9.4517106084251754</v>
          </cell>
          <cell r="U175">
            <v>0</v>
          </cell>
          <cell r="V175">
            <v>0.66345810230728897</v>
          </cell>
          <cell r="W175">
            <v>0</v>
          </cell>
        </row>
        <row r="176">
          <cell r="K176">
            <v>3.8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K177">
            <v>3.3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K178">
            <v>3.8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K179">
            <v>21.2</v>
          </cell>
          <cell r="Q179">
            <v>49.649230430457273</v>
          </cell>
          <cell r="R179">
            <v>7.7053345680130647</v>
          </cell>
          <cell r="U179">
            <v>0</v>
          </cell>
          <cell r="V179">
            <v>0.54087210896827076</v>
          </cell>
          <cell r="W179">
            <v>0</v>
          </cell>
        </row>
        <row r="180">
          <cell r="K180">
            <v>4.7</v>
          </cell>
          <cell r="Q180">
            <v>11.007140708639113</v>
          </cell>
          <cell r="R180">
            <v>1.7082581353613873</v>
          </cell>
          <cell r="U180">
            <v>0</v>
          </cell>
          <cell r="V180">
            <v>0.11991032604485248</v>
          </cell>
          <cell r="W180">
            <v>0</v>
          </cell>
        </row>
        <row r="181">
          <cell r="K181">
            <v>5.8</v>
          </cell>
          <cell r="Q181">
            <v>13.58328002342699</v>
          </cell>
          <cell r="R181">
            <v>2.1080632308714993</v>
          </cell>
          <cell r="U181">
            <v>0</v>
          </cell>
          <cell r="V181">
            <v>0.1479744449064137</v>
          </cell>
          <cell r="W181">
            <v>0</v>
          </cell>
        </row>
        <row r="182">
          <cell r="K182">
            <v>18</v>
          </cell>
          <cell r="Q182">
            <v>0</v>
          </cell>
          <cell r="R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K183">
            <v>18.100000000000001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K184">
            <v>18.100000000000001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K185">
            <v>18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K186">
            <v>18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K187">
            <v>18.100000000000001</v>
          </cell>
          <cell r="Q187">
            <v>0</v>
          </cell>
          <cell r="R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K188">
            <v>18.100000000000001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K189">
            <v>18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Q191">
            <v>0</v>
          </cell>
          <cell r="R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Q192">
            <v>0</v>
          </cell>
          <cell r="R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K199">
            <v>18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K200">
            <v>18.100000000000001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K201">
            <v>18.100000000000001</v>
          </cell>
          <cell r="Q201">
            <v>0</v>
          </cell>
          <cell r="R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K202">
            <v>18</v>
          </cell>
          <cell r="Q202">
            <v>0</v>
          </cell>
          <cell r="R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K203">
            <v>18</v>
          </cell>
          <cell r="Q203">
            <v>0</v>
          </cell>
          <cell r="R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K204">
            <v>18.100000000000001</v>
          </cell>
          <cell r="Q204">
            <v>0</v>
          </cell>
          <cell r="R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K205">
            <v>18.100000000000001</v>
          </cell>
          <cell r="Q205">
            <v>0</v>
          </cell>
          <cell r="R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K206">
            <v>18</v>
          </cell>
          <cell r="Q206">
            <v>0</v>
          </cell>
          <cell r="R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Q207">
            <v>0</v>
          </cell>
          <cell r="R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Q208">
            <v>0</v>
          </cell>
          <cell r="R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Q209">
            <v>0</v>
          </cell>
          <cell r="R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Q210">
            <v>0</v>
          </cell>
          <cell r="R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Q211">
            <v>0</v>
          </cell>
          <cell r="R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Q212">
            <v>0</v>
          </cell>
          <cell r="R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Q213">
            <v>0</v>
          </cell>
          <cell r="R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Q214">
            <v>0</v>
          </cell>
          <cell r="R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Q215">
            <v>0</v>
          </cell>
          <cell r="R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K216">
            <v>3.3</v>
          </cell>
          <cell r="Q216">
            <v>0</v>
          </cell>
          <cell r="R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K217">
            <v>18</v>
          </cell>
          <cell r="Q217">
            <v>0</v>
          </cell>
          <cell r="R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K218">
            <v>18.100000000000001</v>
          </cell>
          <cell r="Q218">
            <v>0</v>
          </cell>
          <cell r="R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K219">
            <v>18.100000000000001</v>
          </cell>
          <cell r="Q219">
            <v>0</v>
          </cell>
          <cell r="R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K220">
            <v>18</v>
          </cell>
          <cell r="Q220">
            <v>0</v>
          </cell>
          <cell r="R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K221">
            <v>18</v>
          </cell>
          <cell r="Q221">
            <v>0</v>
          </cell>
          <cell r="R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K222">
            <v>18.100000000000001</v>
          </cell>
          <cell r="Q222">
            <v>0</v>
          </cell>
          <cell r="R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K223">
            <v>18.100000000000001</v>
          </cell>
          <cell r="Q223">
            <v>0</v>
          </cell>
          <cell r="R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K224">
            <v>18</v>
          </cell>
          <cell r="Q224">
            <v>0</v>
          </cell>
          <cell r="R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Q225">
            <v>0</v>
          </cell>
          <cell r="R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Q226">
            <v>0</v>
          </cell>
          <cell r="R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Q227">
            <v>0</v>
          </cell>
          <cell r="R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Q228">
            <v>0</v>
          </cell>
          <cell r="R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Q229">
            <v>0</v>
          </cell>
          <cell r="R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Q230">
            <v>0</v>
          </cell>
          <cell r="R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Q231">
            <v>0</v>
          </cell>
          <cell r="R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Q232">
            <v>0</v>
          </cell>
          <cell r="R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Q233">
            <v>0</v>
          </cell>
          <cell r="R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K234">
            <v>29</v>
          </cell>
          <cell r="Q234">
            <v>263.60559979504501</v>
          </cell>
          <cell r="R234">
            <v>40.910389200646279</v>
          </cell>
          <cell r="U234">
            <v>0</v>
          </cell>
          <cell r="V234">
            <v>2.8716843234196086</v>
          </cell>
          <cell r="W234">
            <v>0</v>
          </cell>
        </row>
        <row r="235">
          <cell r="K235">
            <v>59</v>
          </cell>
          <cell r="Q235">
            <v>267.50622815783311</v>
          </cell>
          <cell r="R235">
            <v>41.515748967558721</v>
          </cell>
          <cell r="U235">
            <v>0</v>
          </cell>
          <cell r="V235">
            <v>2.9141772497065075</v>
          </cell>
          <cell r="W235">
            <v>0</v>
          </cell>
        </row>
        <row r="236">
          <cell r="K236">
            <v>18</v>
          </cell>
          <cell r="Q236">
            <v>128.20710646465625</v>
          </cell>
          <cell r="R236">
            <v>19.897159346522997</v>
          </cell>
          <cell r="U236">
            <v>0</v>
          </cell>
          <cell r="V236">
            <v>1.3966711559686016</v>
          </cell>
          <cell r="W236">
            <v>0</v>
          </cell>
        </row>
        <row r="237">
          <cell r="K237">
            <v>74</v>
          </cell>
          <cell r="Q237">
            <v>672.64877189080448</v>
          </cell>
          <cell r="R237">
            <v>104.39202761544223</v>
          </cell>
          <cell r="U237">
            <v>0</v>
          </cell>
          <cell r="V237">
            <v>7.3277462045879673</v>
          </cell>
          <cell r="W237">
            <v>0</v>
          </cell>
        </row>
        <row r="238">
          <cell r="K238">
            <v>18</v>
          </cell>
          <cell r="Q238">
            <v>128.20710646465625</v>
          </cell>
          <cell r="R238">
            <v>19.897159346522997</v>
          </cell>
          <cell r="U238">
            <v>0</v>
          </cell>
          <cell r="V238">
            <v>1.3966711559686016</v>
          </cell>
          <cell r="W238">
            <v>0</v>
          </cell>
        </row>
        <row r="239">
          <cell r="K239">
            <v>18</v>
          </cell>
          <cell r="Q239">
            <v>128.20710646465625</v>
          </cell>
          <cell r="R239">
            <v>19.897159346522997</v>
          </cell>
          <cell r="U239">
            <v>0</v>
          </cell>
          <cell r="V239">
            <v>1.3966711559686016</v>
          </cell>
          <cell r="W239">
            <v>0</v>
          </cell>
        </row>
        <row r="240">
          <cell r="K240">
            <v>18</v>
          </cell>
          <cell r="Q240">
            <v>128.20710646465625</v>
          </cell>
          <cell r="R240">
            <v>19.897159346522997</v>
          </cell>
          <cell r="U240">
            <v>0</v>
          </cell>
          <cell r="V240">
            <v>1.3966711559686016</v>
          </cell>
          <cell r="W240">
            <v>0</v>
          </cell>
        </row>
        <row r="241">
          <cell r="K241">
            <v>34</v>
          </cell>
          <cell r="Q241">
            <v>421.36009271414616</v>
          </cell>
          <cell r="R241">
            <v>65.393168430256324</v>
          </cell>
          <cell r="U241">
            <v>0</v>
          </cell>
          <cell r="V241">
            <v>4.590240775243922</v>
          </cell>
          <cell r="W241">
            <v>0</v>
          </cell>
        </row>
        <row r="242">
          <cell r="K242">
            <v>28</v>
          </cell>
          <cell r="Q242">
            <v>347.0024292940027</v>
          </cell>
          <cell r="R242">
            <v>53.853197530799328</v>
          </cell>
          <cell r="U242">
            <v>0</v>
          </cell>
          <cell r="V242">
            <v>3.7801982854949943</v>
          </cell>
          <cell r="W242">
            <v>0</v>
          </cell>
        </row>
        <row r="243">
          <cell r="K243">
            <v>18</v>
          </cell>
          <cell r="Q243">
            <v>128.20710646465625</v>
          </cell>
          <cell r="R243">
            <v>19.897159346522997</v>
          </cell>
          <cell r="U243">
            <v>0</v>
          </cell>
          <cell r="V243">
            <v>1.3966711559686016</v>
          </cell>
          <cell r="W243">
            <v>0</v>
          </cell>
        </row>
        <row r="244">
          <cell r="K244">
            <v>18</v>
          </cell>
          <cell r="Q244">
            <v>128.20710646465625</v>
          </cell>
          <cell r="R244">
            <v>19.897159346522997</v>
          </cell>
          <cell r="U244">
            <v>0</v>
          </cell>
          <cell r="V244">
            <v>1.3966711559686016</v>
          </cell>
          <cell r="W244">
            <v>0</v>
          </cell>
        </row>
        <row r="245">
          <cell r="K245">
            <v>18</v>
          </cell>
          <cell r="Q245">
            <v>128.20710646465625</v>
          </cell>
          <cell r="R245">
            <v>19.897159346522997</v>
          </cell>
          <cell r="U245">
            <v>0</v>
          </cell>
          <cell r="V245">
            <v>1.3966711559686016</v>
          </cell>
          <cell r="W245">
            <v>0</v>
          </cell>
        </row>
        <row r="246">
          <cell r="K246">
            <v>17</v>
          </cell>
          <cell r="Q246">
            <v>121.084489438842</v>
          </cell>
          <cell r="R246">
            <v>18.791761605049498</v>
          </cell>
          <cell r="U246">
            <v>0</v>
          </cell>
          <cell r="V246">
            <v>1.3190783139703461</v>
          </cell>
          <cell r="W246">
            <v>0</v>
          </cell>
        </row>
        <row r="247">
          <cell r="K247">
            <v>19</v>
          </cell>
          <cell r="Q247">
            <v>86.852188830905249</v>
          </cell>
          <cell r="R247">
            <v>13.479064370267396</v>
          </cell>
          <cell r="U247">
            <v>0</v>
          </cell>
          <cell r="V247">
            <v>0.94615618679690294</v>
          </cell>
          <cell r="W247">
            <v>0</v>
          </cell>
        </row>
        <row r="248">
          <cell r="K248">
            <v>17</v>
          </cell>
          <cell r="Q248">
            <v>121.084489438842</v>
          </cell>
          <cell r="R248">
            <v>18.791761605049498</v>
          </cell>
          <cell r="U248">
            <v>0</v>
          </cell>
          <cell r="V248">
            <v>1.3190783139703461</v>
          </cell>
          <cell r="W248">
            <v>0</v>
          </cell>
        </row>
        <row r="249">
          <cell r="K249">
            <v>29</v>
          </cell>
          <cell r="Q249">
            <v>359.39537319735996</v>
          </cell>
          <cell r="R249">
            <v>55.776526014042162</v>
          </cell>
          <cell r="U249">
            <v>0</v>
          </cell>
          <cell r="V249">
            <v>3.9152053671198157</v>
          </cell>
          <cell r="W249">
            <v>0</v>
          </cell>
        </row>
        <row r="250">
          <cell r="K250">
            <v>31</v>
          </cell>
          <cell r="Q250">
            <v>220.80112780024132</v>
          </cell>
          <cell r="R250">
            <v>34.267329985678501</v>
          </cell>
          <cell r="U250">
            <v>0</v>
          </cell>
          <cell r="V250">
            <v>2.4053781019459253</v>
          </cell>
          <cell r="W250">
            <v>0</v>
          </cell>
        </row>
        <row r="251">
          <cell r="K251">
            <v>31</v>
          </cell>
          <cell r="Q251">
            <v>220.80112780024132</v>
          </cell>
          <cell r="R251">
            <v>34.267329985678501</v>
          </cell>
          <cell r="U251">
            <v>0</v>
          </cell>
          <cell r="V251">
            <v>2.4053781019459253</v>
          </cell>
          <cell r="W251">
            <v>0</v>
          </cell>
        </row>
        <row r="252">
          <cell r="K252">
            <v>18</v>
          </cell>
          <cell r="Q252">
            <v>128.20710646465625</v>
          </cell>
          <cell r="R252">
            <v>19.897159346522997</v>
          </cell>
          <cell r="U252">
            <v>0</v>
          </cell>
          <cell r="V252">
            <v>1.3966711559686016</v>
          </cell>
          <cell r="W252">
            <v>0</v>
          </cell>
        </row>
        <row r="253">
          <cell r="K253">
            <v>18</v>
          </cell>
          <cell r="Q253">
            <v>128.20710646465625</v>
          </cell>
          <cell r="R253">
            <v>19.897159346522997</v>
          </cell>
          <cell r="U253">
            <v>0</v>
          </cell>
          <cell r="V253">
            <v>1.3966711559686016</v>
          </cell>
          <cell r="W253">
            <v>0</v>
          </cell>
        </row>
        <row r="254">
          <cell r="K254">
            <v>20</v>
          </cell>
          <cell r="Q254">
            <v>142.45234051628469</v>
          </cell>
          <cell r="R254">
            <v>22.107954829469996</v>
          </cell>
          <cell r="U254">
            <v>0</v>
          </cell>
          <cell r="V254">
            <v>1.5518568399651129</v>
          </cell>
          <cell r="W254">
            <v>0</v>
          </cell>
        </row>
        <row r="255">
          <cell r="K255">
            <v>3</v>
          </cell>
          <cell r="Q255">
            <v>161.36879867836348</v>
          </cell>
          <cell r="R255">
            <v>25.043703031746738</v>
          </cell>
          <cell r="U255">
            <v>0</v>
          </cell>
          <cell r="V255">
            <v>1.7579302177723382</v>
          </cell>
          <cell r="W255">
            <v>0</v>
          </cell>
        </row>
        <row r="256">
          <cell r="K256">
            <v>2</v>
          </cell>
          <cell r="Q256">
            <v>107.57919911890899</v>
          </cell>
          <cell r="R256">
            <v>16.695802021164493</v>
          </cell>
          <cell r="U256">
            <v>0</v>
          </cell>
          <cell r="V256">
            <v>1.1719534785148922</v>
          </cell>
          <cell r="W256">
            <v>0</v>
          </cell>
        </row>
        <row r="257">
          <cell r="K257">
            <v>5</v>
          </cell>
          <cell r="Q257">
            <v>268.94799779727248</v>
          </cell>
          <cell r="R257">
            <v>41.739505052911227</v>
          </cell>
          <cell r="U257">
            <v>0</v>
          </cell>
          <cell r="V257">
            <v>2.9298836962872303</v>
          </cell>
          <cell r="W257">
            <v>0</v>
          </cell>
        </row>
        <row r="258">
          <cell r="K258">
            <v>57</v>
          </cell>
          <cell r="Q258">
            <v>844.92071036233619</v>
          </cell>
          <cell r="R258">
            <v>131.12784831386364</v>
          </cell>
          <cell r="U258">
            <v>0</v>
          </cell>
          <cell r="V258">
            <v>9.2044537762725049</v>
          </cell>
          <cell r="W258">
            <v>0</v>
          </cell>
        </row>
        <row r="259">
          <cell r="K259">
            <v>9</v>
          </cell>
          <cell r="Q259">
            <v>254.79401210766423</v>
          </cell>
          <cell r="R259">
            <v>39.542870900402853</v>
          </cell>
          <cell r="U259">
            <v>0</v>
          </cell>
          <cell r="V259">
            <v>2.7756920598031956</v>
          </cell>
          <cell r="W259">
            <v>0</v>
          </cell>
        </row>
        <row r="260">
          <cell r="K260">
            <v>48</v>
          </cell>
          <cell r="Q260">
            <v>1247.9279836967257</v>
          </cell>
          <cell r="R260">
            <v>193.67274271527242</v>
          </cell>
          <cell r="U260">
            <v>0</v>
          </cell>
          <cell r="V260">
            <v>13.594761379594527</v>
          </cell>
          <cell r="W260">
            <v>0</v>
          </cell>
        </row>
        <row r="261">
          <cell r="K261">
            <v>57</v>
          </cell>
          <cell r="Q261">
            <v>844.92071036233619</v>
          </cell>
          <cell r="R261">
            <v>131.12784831386364</v>
          </cell>
          <cell r="U261">
            <v>0</v>
          </cell>
          <cell r="V261">
            <v>9.2044537762725049</v>
          </cell>
          <cell r="W261">
            <v>0</v>
          </cell>
        </row>
        <row r="262">
          <cell r="K262">
            <v>10</v>
          </cell>
          <cell r="Q262">
            <v>332.02906512130897</v>
          </cell>
          <cell r="R262">
            <v>51.529399567386612</v>
          </cell>
          <cell r="U262">
            <v>0</v>
          </cell>
          <cell r="V262">
            <v>3.6170804488594706</v>
          </cell>
          <cell r="W262">
            <v>0</v>
          </cell>
        </row>
        <row r="263">
          <cell r="K263">
            <v>17</v>
          </cell>
          <cell r="Q263">
            <v>121.084489438842</v>
          </cell>
          <cell r="R263">
            <v>18.791761605049498</v>
          </cell>
          <cell r="U263">
            <v>0</v>
          </cell>
          <cell r="V263">
            <v>1.3190783139703461</v>
          </cell>
          <cell r="W263">
            <v>0</v>
          </cell>
        </row>
        <row r="264">
          <cell r="K264">
            <v>1</v>
          </cell>
          <cell r="Q264">
            <v>0</v>
          </cell>
          <cell r="R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K265">
            <v>2</v>
          </cell>
          <cell r="Q265">
            <v>0</v>
          </cell>
          <cell r="R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K266">
            <v>1.3</v>
          </cell>
          <cell r="Q266">
            <v>69.926479427290843</v>
          </cell>
          <cell r="R266">
            <v>10.852271313756919</v>
          </cell>
          <cell r="U266">
            <v>0</v>
          </cell>
          <cell r="V266">
            <v>0.76176976103467986</v>
          </cell>
          <cell r="W266">
            <v>0</v>
          </cell>
        </row>
        <row r="267">
          <cell r="K267">
            <v>25</v>
          </cell>
          <cell r="Q267">
            <v>885.21027881123132</v>
          </cell>
          <cell r="R267">
            <v>137.38060594591664</v>
          </cell>
          <cell r="U267">
            <v>0</v>
          </cell>
          <cell r="V267">
            <v>9.6433629732015156</v>
          </cell>
          <cell r="W267">
            <v>0</v>
          </cell>
        </row>
        <row r="268">
          <cell r="K268">
            <v>3.6</v>
          </cell>
          <cell r="Q268">
            <v>193.64255841403619</v>
          </cell>
          <cell r="R268">
            <v>30.052443638096083</v>
          </cell>
          <cell r="U268">
            <v>0</v>
          </cell>
          <cell r="V268">
            <v>2.1095162613268057</v>
          </cell>
          <cell r="W268">
            <v>0</v>
          </cell>
        </row>
        <row r="269">
          <cell r="K269">
            <v>7.3</v>
          </cell>
          <cell r="Q269">
            <v>392.66407678401777</v>
          </cell>
          <cell r="R269">
            <v>60.939677377250391</v>
          </cell>
          <cell r="U269">
            <v>0</v>
          </cell>
          <cell r="V269">
            <v>4.2776301965793557</v>
          </cell>
          <cell r="W269">
            <v>0</v>
          </cell>
        </row>
        <row r="270">
          <cell r="K270">
            <v>2.2999999999999998</v>
          </cell>
          <cell r="Q270">
            <v>123.71607898674532</v>
          </cell>
          <cell r="R270">
            <v>19.200172324339164</v>
          </cell>
          <cell r="U270">
            <v>0</v>
          </cell>
          <cell r="V270">
            <v>1.3477465002921258</v>
          </cell>
          <cell r="W270">
            <v>0</v>
          </cell>
        </row>
        <row r="271">
          <cell r="K271">
            <v>1.2</v>
          </cell>
          <cell r="Q271">
            <v>27.156485984156408</v>
          </cell>
          <cell r="R271">
            <v>4.2145630130677425</v>
          </cell>
          <cell r="U271">
            <v>0</v>
          </cell>
          <cell r="V271">
            <v>0.29583914431446068</v>
          </cell>
          <cell r="W271">
            <v>0</v>
          </cell>
        </row>
        <row r="272">
          <cell r="K272">
            <v>1.1000000000000001</v>
          </cell>
          <cell r="Q272">
            <v>24.893445485476708</v>
          </cell>
          <cell r="R272">
            <v>3.8633494286454311</v>
          </cell>
          <cell r="U272">
            <v>0</v>
          </cell>
          <cell r="V272">
            <v>0.27118588228825563</v>
          </cell>
          <cell r="W272">
            <v>0</v>
          </cell>
        </row>
        <row r="273">
          <cell r="K273">
            <v>1.3</v>
          </cell>
          <cell r="Q273">
            <v>29.419526482836108</v>
          </cell>
          <cell r="R273">
            <v>4.5657765974900544</v>
          </cell>
          <cell r="U273">
            <v>0</v>
          </cell>
          <cell r="V273">
            <v>0.32049240634066573</v>
          </cell>
          <cell r="W273">
            <v>0</v>
          </cell>
        </row>
        <row r="274">
          <cell r="K274">
            <v>1.3</v>
          </cell>
          <cell r="Q274">
            <v>29.419526482836108</v>
          </cell>
          <cell r="R274">
            <v>4.5657765974900544</v>
          </cell>
          <cell r="U274">
            <v>0</v>
          </cell>
          <cell r="V274">
            <v>0.32049240634066573</v>
          </cell>
          <cell r="W274">
            <v>0</v>
          </cell>
        </row>
        <row r="275">
          <cell r="K275">
            <v>1.3</v>
          </cell>
          <cell r="Q275">
            <v>29.419526482836108</v>
          </cell>
          <cell r="R275">
            <v>4.5657765974900544</v>
          </cell>
          <cell r="U275">
            <v>0</v>
          </cell>
          <cell r="V275">
            <v>0.32049240634066573</v>
          </cell>
          <cell r="W275">
            <v>0</v>
          </cell>
        </row>
        <row r="276">
          <cell r="K276">
            <v>1.3</v>
          </cell>
          <cell r="Q276">
            <v>29.419526482836108</v>
          </cell>
          <cell r="R276">
            <v>4.5657765974900544</v>
          </cell>
          <cell r="U276">
            <v>0</v>
          </cell>
          <cell r="V276">
            <v>0.32049240634066573</v>
          </cell>
          <cell r="W276">
            <v>0</v>
          </cell>
        </row>
        <row r="277">
          <cell r="K277">
            <v>1.4</v>
          </cell>
          <cell r="Q277">
            <v>31.682566981515809</v>
          </cell>
          <cell r="R277">
            <v>4.9169901819123663</v>
          </cell>
          <cell r="U277">
            <v>0</v>
          </cell>
          <cell r="V277">
            <v>0.34514566836687077</v>
          </cell>
          <cell r="W277">
            <v>0</v>
          </cell>
        </row>
        <row r="278">
          <cell r="K278">
            <v>1.2</v>
          </cell>
          <cell r="Q278">
            <v>27.156485984156408</v>
          </cell>
          <cell r="R278">
            <v>4.2145630130677425</v>
          </cell>
          <cell r="U278">
            <v>0</v>
          </cell>
          <cell r="V278">
            <v>0.29583914431446068</v>
          </cell>
          <cell r="W278">
            <v>0</v>
          </cell>
        </row>
        <row r="279">
          <cell r="K279">
            <v>1.4</v>
          </cell>
          <cell r="Q279">
            <v>31.682566981515809</v>
          </cell>
          <cell r="R279">
            <v>4.9169901819123663</v>
          </cell>
          <cell r="U279">
            <v>0</v>
          </cell>
          <cell r="V279">
            <v>0.34514566836687077</v>
          </cell>
          <cell r="W279">
            <v>0</v>
          </cell>
        </row>
        <row r="280">
          <cell r="K280">
            <v>1.3</v>
          </cell>
          <cell r="Q280">
            <v>29.419526482836108</v>
          </cell>
          <cell r="R280">
            <v>4.5657765974900544</v>
          </cell>
          <cell r="U280">
            <v>0</v>
          </cell>
          <cell r="V280">
            <v>0.32049240634066573</v>
          </cell>
          <cell r="W280">
            <v>0</v>
          </cell>
        </row>
        <row r="281">
          <cell r="K281">
            <v>1.4</v>
          </cell>
          <cell r="Q281">
            <v>31.682566981515809</v>
          </cell>
          <cell r="R281">
            <v>4.9169901819123663</v>
          </cell>
          <cell r="U281">
            <v>0</v>
          </cell>
          <cell r="V281">
            <v>0.34514566836687077</v>
          </cell>
          <cell r="W281">
            <v>0</v>
          </cell>
        </row>
        <row r="282">
          <cell r="K282">
            <v>1.4</v>
          </cell>
          <cell r="Q282">
            <v>31.682566981515809</v>
          </cell>
          <cell r="R282">
            <v>4.9169901819123663</v>
          </cell>
          <cell r="U282">
            <v>0</v>
          </cell>
          <cell r="V282">
            <v>0.34514566836687077</v>
          </cell>
          <cell r="W282">
            <v>0</v>
          </cell>
        </row>
        <row r="283">
          <cell r="K283">
            <v>1.4</v>
          </cell>
          <cell r="Q283">
            <v>31.682566981515809</v>
          </cell>
          <cell r="R283">
            <v>4.9169901819123663</v>
          </cell>
          <cell r="U283">
            <v>0</v>
          </cell>
          <cell r="V283">
            <v>0.34514566836687077</v>
          </cell>
          <cell r="W283">
            <v>0</v>
          </cell>
        </row>
        <row r="284">
          <cell r="K284">
            <v>1.3</v>
          </cell>
          <cell r="Q284">
            <v>29.419526482836108</v>
          </cell>
          <cell r="R284">
            <v>4.5657765974900544</v>
          </cell>
          <cell r="U284">
            <v>0</v>
          </cell>
          <cell r="V284">
            <v>0.32049240634066573</v>
          </cell>
          <cell r="W284">
            <v>0</v>
          </cell>
        </row>
        <row r="285">
          <cell r="K285">
            <v>1.4</v>
          </cell>
          <cell r="Q285">
            <v>31.682566981515809</v>
          </cell>
          <cell r="R285">
            <v>4.9169901819123663</v>
          </cell>
          <cell r="U285">
            <v>0</v>
          </cell>
          <cell r="V285">
            <v>0.34514566836687077</v>
          </cell>
          <cell r="W285">
            <v>0</v>
          </cell>
        </row>
        <row r="286">
          <cell r="K286">
            <v>1.2</v>
          </cell>
          <cell r="Q286">
            <v>27.156485984156408</v>
          </cell>
          <cell r="R286">
            <v>4.2145630130677425</v>
          </cell>
          <cell r="U286">
            <v>0</v>
          </cell>
          <cell r="V286">
            <v>0.29583914431446068</v>
          </cell>
          <cell r="W286">
            <v>0</v>
          </cell>
        </row>
        <row r="287">
          <cell r="K287">
            <v>1.2</v>
          </cell>
          <cell r="Q287">
            <v>27.156485984156408</v>
          </cell>
          <cell r="R287">
            <v>4.2145630130677425</v>
          </cell>
          <cell r="U287">
            <v>0</v>
          </cell>
          <cell r="V287">
            <v>0.29583914431446068</v>
          </cell>
          <cell r="W287">
            <v>0</v>
          </cell>
        </row>
        <row r="288">
          <cell r="K288">
            <v>1.4</v>
          </cell>
          <cell r="Q288">
            <v>31.682566981515809</v>
          </cell>
          <cell r="R288">
            <v>4.9169901819123663</v>
          </cell>
          <cell r="U288">
            <v>0</v>
          </cell>
          <cell r="V288">
            <v>0.34514566836687077</v>
          </cell>
          <cell r="W288">
            <v>0</v>
          </cell>
        </row>
        <row r="289">
          <cell r="K289">
            <v>1.3</v>
          </cell>
          <cell r="Q289">
            <v>29.419526482836108</v>
          </cell>
          <cell r="R289">
            <v>4.5657765974900544</v>
          </cell>
          <cell r="U289">
            <v>0</v>
          </cell>
          <cell r="V289">
            <v>0.32049240634066573</v>
          </cell>
          <cell r="W289">
            <v>0</v>
          </cell>
        </row>
        <row r="290">
          <cell r="K290">
            <v>1.3</v>
          </cell>
          <cell r="Q290">
            <v>29.419526482836108</v>
          </cell>
          <cell r="R290">
            <v>4.5657765974900544</v>
          </cell>
          <cell r="U290">
            <v>0</v>
          </cell>
          <cell r="V290">
            <v>0.32049240634066573</v>
          </cell>
          <cell r="W290">
            <v>0</v>
          </cell>
        </row>
        <row r="291">
          <cell r="K291">
            <v>1.3</v>
          </cell>
          <cell r="Q291">
            <v>29.419526482836108</v>
          </cell>
          <cell r="R291">
            <v>4.5657765974900544</v>
          </cell>
          <cell r="U291">
            <v>0</v>
          </cell>
          <cell r="V291">
            <v>0.32049240634066573</v>
          </cell>
          <cell r="W291">
            <v>0</v>
          </cell>
        </row>
        <row r="292">
          <cell r="K292">
            <v>1.3</v>
          </cell>
          <cell r="Q292">
            <v>29.419526482836108</v>
          </cell>
          <cell r="R292">
            <v>4.5657765974900544</v>
          </cell>
          <cell r="U292">
            <v>0</v>
          </cell>
          <cell r="V292">
            <v>0.32049240634066573</v>
          </cell>
          <cell r="W292">
            <v>0</v>
          </cell>
        </row>
        <row r="293">
          <cell r="K293">
            <v>1.4</v>
          </cell>
          <cell r="Q293">
            <v>31.682566981515809</v>
          </cell>
          <cell r="R293">
            <v>4.9169901819123663</v>
          </cell>
          <cell r="U293">
            <v>0</v>
          </cell>
          <cell r="V293">
            <v>0.34514566836687077</v>
          </cell>
          <cell r="W293">
            <v>0</v>
          </cell>
        </row>
        <row r="294">
          <cell r="K294">
            <v>1.2</v>
          </cell>
          <cell r="Q294">
            <v>27.156485984156408</v>
          </cell>
          <cell r="R294">
            <v>4.2145630130677425</v>
          </cell>
          <cell r="U294">
            <v>0</v>
          </cell>
          <cell r="V294">
            <v>0.29583914431446068</v>
          </cell>
          <cell r="W294">
            <v>0</v>
          </cell>
        </row>
        <row r="295">
          <cell r="K295">
            <v>13.2</v>
          </cell>
          <cell r="Q295">
            <v>193.09546503409453</v>
          </cell>
          <cell r="R295">
            <v>29.96753723580451</v>
          </cell>
          <cell r="U295">
            <v>0</v>
          </cell>
          <cell r="V295">
            <v>2.103556298853146</v>
          </cell>
          <cell r="W295">
            <v>0</v>
          </cell>
        </row>
        <row r="296">
          <cell r="K296">
            <v>4.3</v>
          </cell>
          <cell r="Q296">
            <v>15.839331953755401</v>
          </cell>
          <cell r="R296">
            <v>2.4581922212964571</v>
          </cell>
          <cell r="U296">
            <v>0</v>
          </cell>
          <cell r="V296">
            <v>0.17255157439904151</v>
          </cell>
          <cell r="W296">
            <v>0</v>
          </cell>
        </row>
        <row r="297">
          <cell r="K297">
            <v>21.4</v>
          </cell>
          <cell r="Q297">
            <v>194.52275295220559</v>
          </cell>
          <cell r="R297">
            <v>30.189045823925181</v>
          </cell>
          <cell r="U297">
            <v>0</v>
          </cell>
          <cell r="V297">
            <v>2.1191049834889522</v>
          </cell>
          <cell r="W297">
            <v>0</v>
          </cell>
        </row>
        <row r="298">
          <cell r="K298">
            <v>33.799999999999997</v>
          </cell>
          <cell r="Q298">
            <v>307.23687148525931</v>
          </cell>
          <cell r="R298">
            <v>47.681763964891175</v>
          </cell>
          <cell r="U298">
            <v>0</v>
          </cell>
          <cell r="V298">
            <v>3.3469975907442331</v>
          </cell>
          <cell r="W298">
            <v>0</v>
          </cell>
        </row>
        <row r="299">
          <cell r="K299">
            <v>10.1</v>
          </cell>
          <cell r="Q299">
            <v>71.938431960723776</v>
          </cell>
          <cell r="R299">
            <v>11.164517188882348</v>
          </cell>
          <cell r="U299">
            <v>0</v>
          </cell>
          <cell r="V299">
            <v>0.78368770418238198</v>
          </cell>
          <cell r="W299">
            <v>0</v>
          </cell>
        </row>
        <row r="300">
          <cell r="K300">
            <v>14.8</v>
          </cell>
          <cell r="Q300">
            <v>134.5297543781609</v>
          </cell>
          <cell r="R300">
            <v>20.87840552308845</v>
          </cell>
          <cell r="U300">
            <v>0</v>
          </cell>
          <cell r="V300">
            <v>1.4655492409175934</v>
          </cell>
          <cell r="W300">
            <v>0</v>
          </cell>
        </row>
        <row r="301">
          <cell r="K301">
            <v>60</v>
          </cell>
          <cell r="Q301">
            <v>545.3908961276793</v>
          </cell>
          <cell r="R301">
            <v>84.64218455306127</v>
          </cell>
          <cell r="U301">
            <v>0</v>
          </cell>
          <cell r="V301">
            <v>5.9414158415578111</v>
          </cell>
          <cell r="W301">
            <v>0</v>
          </cell>
        </row>
        <row r="302">
          <cell r="K302">
            <v>7.9</v>
          </cell>
          <cell r="Q302">
            <v>167.9973486105564</v>
          </cell>
          <cell r="R302">
            <v>26.072423809199005</v>
          </cell>
          <cell r="U302">
            <v>0</v>
          </cell>
          <cell r="V302">
            <v>1.8301407586033465</v>
          </cell>
          <cell r="W302">
            <v>0</v>
          </cell>
        </row>
        <row r="303">
          <cell r="K303">
            <v>21.6</v>
          </cell>
          <cell r="Q303">
            <v>561.56759266352674</v>
          </cell>
          <cell r="R303">
            <v>87.15273422187262</v>
          </cell>
          <cell r="U303">
            <v>0</v>
          </cell>
          <cell r="V303">
            <v>6.1176426208175378</v>
          </cell>
          <cell r="W303">
            <v>0</v>
          </cell>
        </row>
        <row r="304">
          <cell r="K304">
            <v>21.6</v>
          </cell>
          <cell r="Q304">
            <v>561.56759266352674</v>
          </cell>
          <cell r="R304">
            <v>87.15273422187262</v>
          </cell>
          <cell r="U304">
            <v>0</v>
          </cell>
          <cell r="V304">
            <v>6.1176426208175378</v>
          </cell>
          <cell r="W304">
            <v>0</v>
          </cell>
        </row>
        <row r="305">
          <cell r="K305">
            <v>6.6</v>
          </cell>
          <cell r="Q305">
            <v>68.161191468464807</v>
          </cell>
          <cell r="R305">
            <v>10.578306657835581</v>
          </cell>
          <cell r="U305">
            <v>0</v>
          </cell>
          <cell r="V305">
            <v>0.74253894893651662</v>
          </cell>
          <cell r="W305">
            <v>0</v>
          </cell>
        </row>
        <row r="306">
          <cell r="K306">
            <v>21.6</v>
          </cell>
          <cell r="Q306">
            <v>561.56759266352674</v>
          </cell>
          <cell r="R306">
            <v>87.15273422187262</v>
          </cell>
          <cell r="U306">
            <v>0</v>
          </cell>
          <cell r="V306">
            <v>6.1176426208175378</v>
          </cell>
          <cell r="W306">
            <v>0</v>
          </cell>
        </row>
        <row r="307">
          <cell r="K307">
            <v>21.6</v>
          </cell>
          <cell r="Q307">
            <v>561.56759266352674</v>
          </cell>
          <cell r="R307">
            <v>87.15273422187262</v>
          </cell>
          <cell r="U307">
            <v>0</v>
          </cell>
          <cell r="V307">
            <v>6.1176426208175378</v>
          </cell>
          <cell r="W307">
            <v>0</v>
          </cell>
        </row>
        <row r="308">
          <cell r="K308">
            <v>2.4</v>
          </cell>
          <cell r="Q308">
            <v>21.81563584510717</v>
          </cell>
          <cell r="R308">
            <v>3.3856873821224509</v>
          </cell>
          <cell r="U308">
            <v>0</v>
          </cell>
          <cell r="V308">
            <v>0.23765663366231243</v>
          </cell>
          <cell r="W308">
            <v>0</v>
          </cell>
        </row>
        <row r="309">
          <cell r="K309">
            <v>11.5</v>
          </cell>
          <cell r="Q309">
            <v>244.55310240777197</v>
          </cell>
          <cell r="R309">
            <v>37.953528329846648</v>
          </cell>
          <cell r="U309">
            <v>0</v>
          </cell>
          <cell r="V309">
            <v>2.6641289523972764</v>
          </cell>
          <cell r="W309">
            <v>0</v>
          </cell>
        </row>
        <row r="310">
          <cell r="K310">
            <v>21.6</v>
          </cell>
          <cell r="Q310">
            <v>561.56759266352674</v>
          </cell>
          <cell r="R310">
            <v>87.15273422187262</v>
          </cell>
          <cell r="U310">
            <v>0</v>
          </cell>
          <cell r="V310">
            <v>6.1176426208175378</v>
          </cell>
          <cell r="W310">
            <v>0</v>
          </cell>
        </row>
        <row r="311">
          <cell r="K311">
            <v>21.6</v>
          </cell>
          <cell r="Q311">
            <v>561.56759266352674</v>
          </cell>
          <cell r="R311">
            <v>87.15273422187262</v>
          </cell>
          <cell r="U311">
            <v>0</v>
          </cell>
          <cell r="V311">
            <v>6.1176426208175378</v>
          </cell>
          <cell r="W311">
            <v>0</v>
          </cell>
        </row>
        <row r="312">
          <cell r="K312">
            <v>5.8</v>
          </cell>
          <cell r="Q312">
            <v>123.33982556218065</v>
          </cell>
          <cell r="R312">
            <v>19.141779505487879</v>
          </cell>
          <cell r="U312">
            <v>0</v>
          </cell>
          <cell r="V312">
            <v>1.3436476455568873</v>
          </cell>
          <cell r="W312">
            <v>0</v>
          </cell>
        </row>
        <row r="313">
          <cell r="K313">
            <v>20.3</v>
          </cell>
          <cell r="Q313">
            <v>184.52391985653148</v>
          </cell>
          <cell r="R313">
            <v>28.637272440452392</v>
          </cell>
          <cell r="U313">
            <v>0</v>
          </cell>
          <cell r="V313">
            <v>2.0101790263937258</v>
          </cell>
          <cell r="W313">
            <v>0</v>
          </cell>
        </row>
        <row r="314">
          <cell r="K314">
            <v>18.7</v>
          </cell>
          <cell r="Q314">
            <v>169.98016262646004</v>
          </cell>
          <cell r="R314">
            <v>26.380147519037429</v>
          </cell>
          <cell r="U314">
            <v>0</v>
          </cell>
          <cell r="V314">
            <v>1.851741270618851</v>
          </cell>
          <cell r="W314">
            <v>0</v>
          </cell>
        </row>
        <row r="315">
          <cell r="K315">
            <v>3.1</v>
          </cell>
          <cell r="Q315">
            <v>28.17852963326343</v>
          </cell>
          <cell r="R315">
            <v>4.3731795352414995</v>
          </cell>
          <cell r="U315">
            <v>0</v>
          </cell>
          <cell r="V315">
            <v>0.30697315181382023</v>
          </cell>
          <cell r="W315">
            <v>0</v>
          </cell>
        </row>
        <row r="316">
          <cell r="K316">
            <v>4.3</v>
          </cell>
          <cell r="Q316">
            <v>0</v>
          </cell>
          <cell r="R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Q317">
            <v>0</v>
          </cell>
          <cell r="R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Q318">
            <v>0</v>
          </cell>
          <cell r="R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Q319">
            <v>0</v>
          </cell>
          <cell r="R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Q320">
            <v>0</v>
          </cell>
          <cell r="R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Q321">
            <v>0</v>
          </cell>
          <cell r="R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Q322">
            <v>0</v>
          </cell>
          <cell r="R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Q323">
            <v>0</v>
          </cell>
          <cell r="R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Q324">
            <v>0</v>
          </cell>
          <cell r="R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Q325">
            <v>0</v>
          </cell>
          <cell r="R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Q326">
            <v>0</v>
          </cell>
          <cell r="R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Q327">
            <v>0</v>
          </cell>
          <cell r="R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Q328">
            <v>0</v>
          </cell>
          <cell r="R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Q329">
            <v>0</v>
          </cell>
          <cell r="R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Q330">
            <v>0</v>
          </cell>
          <cell r="R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Q331">
            <v>0</v>
          </cell>
          <cell r="R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Q332">
            <v>0</v>
          </cell>
          <cell r="R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K333">
            <v>7.1</v>
          </cell>
          <cell r="Q333">
            <v>0</v>
          </cell>
          <cell r="R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Q334">
            <v>0</v>
          </cell>
          <cell r="R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Q335">
            <v>0</v>
          </cell>
          <cell r="R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Q336">
            <v>0</v>
          </cell>
          <cell r="R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Q337">
            <v>0</v>
          </cell>
          <cell r="R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Q338">
            <v>0</v>
          </cell>
          <cell r="R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Q339">
            <v>0</v>
          </cell>
          <cell r="R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Q340">
            <v>0</v>
          </cell>
          <cell r="R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Q341">
            <v>0</v>
          </cell>
          <cell r="R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K342">
            <v>10.9</v>
          </cell>
          <cell r="Q342">
            <v>0</v>
          </cell>
          <cell r="R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K343">
            <v>11.3</v>
          </cell>
          <cell r="Q343">
            <v>0</v>
          </cell>
          <cell r="R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K344">
            <v>11.3</v>
          </cell>
          <cell r="Q344">
            <v>0</v>
          </cell>
          <cell r="R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K345">
            <v>11.2</v>
          </cell>
          <cell r="Q345">
            <v>0</v>
          </cell>
          <cell r="R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K346">
            <v>11.2</v>
          </cell>
          <cell r="Q346">
            <v>0</v>
          </cell>
          <cell r="R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K347">
            <v>11.3</v>
          </cell>
          <cell r="Q347">
            <v>0</v>
          </cell>
          <cell r="R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K348">
            <v>11.3</v>
          </cell>
          <cell r="Q348">
            <v>0</v>
          </cell>
          <cell r="R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K349">
            <v>11.5</v>
          </cell>
          <cell r="Q349">
            <v>0</v>
          </cell>
          <cell r="R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Q350">
            <v>0</v>
          </cell>
          <cell r="R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Q351">
            <v>0</v>
          </cell>
          <cell r="R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Q352">
            <v>0</v>
          </cell>
          <cell r="R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Q353">
            <v>0</v>
          </cell>
          <cell r="R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Q354">
            <v>0</v>
          </cell>
          <cell r="R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Q355">
            <v>0</v>
          </cell>
          <cell r="R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Q356">
            <v>0</v>
          </cell>
          <cell r="R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Q357">
            <v>0</v>
          </cell>
          <cell r="R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K358">
            <v>0</v>
          </cell>
          <cell r="Q358">
            <v>0</v>
          </cell>
          <cell r="R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K359">
            <v>0</v>
          </cell>
          <cell r="Q359">
            <v>0</v>
          </cell>
          <cell r="R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K360">
            <v>0</v>
          </cell>
          <cell r="Q360">
            <v>0</v>
          </cell>
          <cell r="R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K361">
            <v>0</v>
          </cell>
          <cell r="Q361">
            <v>0</v>
          </cell>
          <cell r="R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K362">
            <v>0</v>
          </cell>
          <cell r="Q362">
            <v>0</v>
          </cell>
          <cell r="R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K363">
            <v>0</v>
          </cell>
          <cell r="Q363">
            <v>0</v>
          </cell>
          <cell r="R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K364">
            <v>0</v>
          </cell>
          <cell r="Q364">
            <v>0</v>
          </cell>
          <cell r="R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K365">
            <v>0</v>
          </cell>
          <cell r="Q365">
            <v>0</v>
          </cell>
          <cell r="R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K366">
            <v>0</v>
          </cell>
          <cell r="Q366">
            <v>0</v>
          </cell>
          <cell r="R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K367">
            <v>0</v>
          </cell>
          <cell r="Q367">
            <v>0</v>
          </cell>
          <cell r="R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K368">
            <v>10.9</v>
          </cell>
          <cell r="Q368">
            <v>0</v>
          </cell>
          <cell r="R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K369">
            <v>11.3</v>
          </cell>
          <cell r="Q369">
            <v>0</v>
          </cell>
          <cell r="R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K370">
            <v>11.3</v>
          </cell>
          <cell r="Q370">
            <v>0</v>
          </cell>
          <cell r="R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K371">
            <v>11.2</v>
          </cell>
          <cell r="Q371">
            <v>0</v>
          </cell>
          <cell r="R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K372">
            <v>11.2</v>
          </cell>
          <cell r="Q372">
            <v>0</v>
          </cell>
          <cell r="R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K373">
            <v>11.3</v>
          </cell>
          <cell r="Q373">
            <v>0</v>
          </cell>
          <cell r="R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K374">
            <v>11.3</v>
          </cell>
          <cell r="Q374">
            <v>0</v>
          </cell>
          <cell r="R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K375">
            <v>11.5</v>
          </cell>
          <cell r="Q375">
            <v>0</v>
          </cell>
          <cell r="R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K376">
            <v>11.5</v>
          </cell>
          <cell r="Q376">
            <v>0</v>
          </cell>
          <cell r="R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K377">
            <v>11.3</v>
          </cell>
          <cell r="Q377">
            <v>0</v>
          </cell>
          <cell r="R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K378">
            <v>11.3</v>
          </cell>
          <cell r="Q378">
            <v>0</v>
          </cell>
          <cell r="R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K379">
            <v>10.9</v>
          </cell>
          <cell r="Q379">
            <v>0</v>
          </cell>
          <cell r="R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K380">
            <v>11.3</v>
          </cell>
          <cell r="Q380">
            <v>0</v>
          </cell>
          <cell r="R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K381">
            <v>11.3</v>
          </cell>
          <cell r="Q381">
            <v>0</v>
          </cell>
          <cell r="R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K382">
            <v>11.3</v>
          </cell>
          <cell r="Q382">
            <v>0</v>
          </cell>
          <cell r="R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K383">
            <v>11.5</v>
          </cell>
          <cell r="Q383">
            <v>0</v>
          </cell>
          <cell r="R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Q384">
            <v>0</v>
          </cell>
          <cell r="R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Q385">
            <v>0</v>
          </cell>
          <cell r="R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Q386">
            <v>0</v>
          </cell>
          <cell r="R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Q387">
            <v>0</v>
          </cell>
          <cell r="R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Q388">
            <v>0</v>
          </cell>
          <cell r="R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Q389">
            <v>0</v>
          </cell>
          <cell r="R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Q390">
            <v>0</v>
          </cell>
          <cell r="R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Q391">
            <v>0</v>
          </cell>
          <cell r="R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Q392">
            <v>0</v>
          </cell>
          <cell r="R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Q393">
            <v>0</v>
          </cell>
          <cell r="R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Q394">
            <v>0</v>
          </cell>
          <cell r="R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Q395">
            <v>0</v>
          </cell>
          <cell r="R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Q396">
            <v>0</v>
          </cell>
          <cell r="R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Q397">
            <v>0</v>
          </cell>
          <cell r="R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Q398">
            <v>0</v>
          </cell>
          <cell r="R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Q399">
            <v>0</v>
          </cell>
          <cell r="R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Q400">
            <v>0</v>
          </cell>
          <cell r="R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Q401">
            <v>0</v>
          </cell>
          <cell r="R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Q402">
            <v>0</v>
          </cell>
          <cell r="R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Q403">
            <v>0</v>
          </cell>
          <cell r="R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K404">
            <v>0</v>
          </cell>
          <cell r="Q404">
            <v>0</v>
          </cell>
          <cell r="R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Q405">
            <v>0</v>
          </cell>
          <cell r="R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Q406">
            <v>0</v>
          </cell>
          <cell r="R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Q407">
            <v>2859.9101315439784</v>
          </cell>
          <cell r="R407">
            <v>443.84503459450002</v>
          </cell>
          <cell r="U407">
            <v>0</v>
          </cell>
          <cell r="V407">
            <v>31.155480374958749</v>
          </cell>
          <cell r="W407">
            <v>0</v>
          </cell>
        </row>
        <row r="408">
          <cell r="Q408">
            <v>5958.1461073832888</v>
          </cell>
          <cell r="R408">
            <v>924.6771554052084</v>
          </cell>
          <cell r="U408">
            <v>0</v>
          </cell>
          <cell r="V408">
            <v>64.907250781164052</v>
          </cell>
          <cell r="W408">
            <v>0</v>
          </cell>
        </row>
        <row r="409">
          <cell r="Q409">
            <v>3813.2135087253046</v>
          </cell>
          <cell r="R409">
            <v>591.79337945933332</v>
          </cell>
          <cell r="U409">
            <v>0</v>
          </cell>
          <cell r="V409">
            <v>41.540640499944999</v>
          </cell>
          <cell r="W409">
            <v>0</v>
          </cell>
        </row>
        <row r="410">
          <cell r="Q410">
            <v>0</v>
          </cell>
          <cell r="R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Q411">
            <v>0</v>
          </cell>
          <cell r="R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K412">
            <v>21</v>
          </cell>
          <cell r="Q412">
            <v>231.144086366648</v>
          </cell>
          <cell r="R412">
            <v>35.872510075808776</v>
          </cell>
          <cell r="U412">
            <v>0</v>
          </cell>
          <cell r="V412">
            <v>2.5180529161229455</v>
          </cell>
          <cell r="W412">
            <v>0</v>
          </cell>
        </row>
        <row r="413">
          <cell r="K413">
            <v>20</v>
          </cell>
          <cell r="Q413">
            <v>220.13722511109333</v>
          </cell>
          <cell r="R413">
            <v>34.164295310294072</v>
          </cell>
          <cell r="U413">
            <v>0</v>
          </cell>
          <cell r="V413">
            <v>2.3981456344028054</v>
          </cell>
          <cell r="W413">
            <v>0</v>
          </cell>
        </row>
        <row r="414">
          <cell r="K414">
            <v>19</v>
          </cell>
          <cell r="Q414">
            <v>209.13036385553866</v>
          </cell>
          <cell r="R414">
            <v>32.456080544779375</v>
          </cell>
          <cell r="U414">
            <v>0</v>
          </cell>
          <cell r="V414">
            <v>2.2782383526826648</v>
          </cell>
          <cell r="W414">
            <v>0</v>
          </cell>
        </row>
        <row r="415">
          <cell r="K415">
            <v>28</v>
          </cell>
          <cell r="Q415">
            <v>308.1921151555307</v>
          </cell>
          <cell r="R415">
            <v>47.830013434411704</v>
          </cell>
          <cell r="U415">
            <v>0</v>
          </cell>
          <cell r="V415">
            <v>3.3574038881639274</v>
          </cell>
          <cell r="W415">
            <v>0</v>
          </cell>
        </row>
        <row r="416">
          <cell r="K416">
            <v>20</v>
          </cell>
          <cell r="Q416">
            <v>220.13722511109333</v>
          </cell>
          <cell r="R416">
            <v>34.164295310294072</v>
          </cell>
          <cell r="U416">
            <v>0</v>
          </cell>
          <cell r="V416">
            <v>2.3981456344028054</v>
          </cell>
          <cell r="W416">
            <v>0</v>
          </cell>
        </row>
        <row r="417">
          <cell r="K417">
            <v>9</v>
          </cell>
          <cell r="Q417">
            <v>99.061751299991997</v>
          </cell>
          <cell r="R417">
            <v>15.373932889632334</v>
          </cell>
          <cell r="U417">
            <v>0</v>
          </cell>
          <cell r="V417">
            <v>1.0791655354812624</v>
          </cell>
          <cell r="W417">
            <v>0</v>
          </cell>
        </row>
        <row r="418">
          <cell r="K418">
            <v>18</v>
          </cell>
          <cell r="Q418">
            <v>198.12350259998399</v>
          </cell>
          <cell r="R418">
            <v>30.747865779264668</v>
          </cell>
          <cell r="U418">
            <v>0</v>
          </cell>
          <cell r="V418">
            <v>2.1583310709625247</v>
          </cell>
          <cell r="W418">
            <v>0</v>
          </cell>
        </row>
        <row r="419">
          <cell r="K419">
            <v>12</v>
          </cell>
          <cell r="Q419">
            <v>132.08233506665601</v>
          </cell>
          <cell r="R419">
            <v>20.498577186176448</v>
          </cell>
          <cell r="U419">
            <v>0</v>
          </cell>
          <cell r="V419">
            <v>1.4388873806416833</v>
          </cell>
          <cell r="W419">
            <v>0</v>
          </cell>
        </row>
        <row r="420">
          <cell r="K420">
            <v>24</v>
          </cell>
          <cell r="Q420">
            <v>264.16467013331203</v>
          </cell>
          <cell r="R420">
            <v>40.997154372352895</v>
          </cell>
          <cell r="U420">
            <v>0</v>
          </cell>
          <cell r="V420">
            <v>2.8777747612833666</v>
          </cell>
          <cell r="W420">
            <v>0</v>
          </cell>
        </row>
        <row r="421">
          <cell r="K421">
            <v>20</v>
          </cell>
          <cell r="Q421">
            <v>220.13722511109333</v>
          </cell>
          <cell r="R421">
            <v>34.164295310294072</v>
          </cell>
          <cell r="U421">
            <v>0</v>
          </cell>
          <cell r="V421">
            <v>2.3981456344028054</v>
          </cell>
          <cell r="W421">
            <v>0</v>
          </cell>
        </row>
        <row r="422">
          <cell r="K422">
            <v>60</v>
          </cell>
          <cell r="Q422">
            <v>983.77276836881435</v>
          </cell>
          <cell r="R422">
            <v>152.67705568568107</v>
          </cell>
          <cell r="U422">
            <v>0</v>
          </cell>
          <cell r="V422">
            <v>10.717089617702944</v>
          </cell>
          <cell r="W422">
            <v>0</v>
          </cell>
        </row>
        <row r="423">
          <cell r="K423">
            <v>20</v>
          </cell>
          <cell r="Q423">
            <v>220.13722511109333</v>
          </cell>
          <cell r="R423">
            <v>34.164295310294072</v>
          </cell>
          <cell r="U423">
            <v>0</v>
          </cell>
          <cell r="V423">
            <v>2.3981456344028054</v>
          </cell>
          <cell r="W423">
            <v>0</v>
          </cell>
        </row>
        <row r="424">
          <cell r="K424">
            <v>24</v>
          </cell>
          <cell r="Q424">
            <v>264.16467013331203</v>
          </cell>
          <cell r="R424">
            <v>40.997154372352895</v>
          </cell>
          <cell r="U424">
            <v>0</v>
          </cell>
          <cell r="V424">
            <v>2.8777747612833666</v>
          </cell>
          <cell r="W424">
            <v>0</v>
          </cell>
        </row>
        <row r="425">
          <cell r="K425">
            <v>5</v>
          </cell>
          <cell r="Q425">
            <v>166.01453256065449</v>
          </cell>
          <cell r="R425">
            <v>25.764699783693306</v>
          </cell>
          <cell r="U425">
            <v>0</v>
          </cell>
          <cell r="V425">
            <v>1.8085402244297353</v>
          </cell>
          <cell r="W425">
            <v>0</v>
          </cell>
        </row>
        <row r="426">
          <cell r="K426">
            <v>48</v>
          </cell>
          <cell r="Q426">
            <v>308.0348917629459</v>
          </cell>
          <cell r="R426">
            <v>47.805613079536514</v>
          </cell>
          <cell r="U426">
            <v>0</v>
          </cell>
          <cell r="V426">
            <v>3.3556911174484663</v>
          </cell>
          <cell r="W426">
            <v>0</v>
          </cell>
        </row>
        <row r="427">
          <cell r="K427">
            <v>7.5</v>
          </cell>
          <cell r="Q427">
            <v>403.42199669590866</v>
          </cell>
          <cell r="R427">
            <v>62.609257579366833</v>
          </cell>
          <cell r="U427">
            <v>0</v>
          </cell>
          <cell r="V427">
            <v>4.3948255444308453</v>
          </cell>
          <cell r="W427">
            <v>0</v>
          </cell>
        </row>
        <row r="428">
          <cell r="K428">
            <v>7.5</v>
          </cell>
          <cell r="Q428">
            <v>403.42199669590866</v>
          </cell>
          <cell r="R428">
            <v>62.609257579366833</v>
          </cell>
          <cell r="U428">
            <v>0</v>
          </cell>
          <cell r="V428">
            <v>4.3948255444308453</v>
          </cell>
          <cell r="W428">
            <v>0</v>
          </cell>
        </row>
        <row r="429">
          <cell r="K429">
            <v>29</v>
          </cell>
          <cell r="Q429">
            <v>186.10441377344648</v>
          </cell>
          <cell r="R429">
            <v>28.882557902219972</v>
          </cell>
          <cell r="U429">
            <v>0</v>
          </cell>
          <cell r="V429">
            <v>2.0273967167917819</v>
          </cell>
          <cell r="W429">
            <v>0</v>
          </cell>
        </row>
        <row r="430">
          <cell r="K430">
            <v>35</v>
          </cell>
          <cell r="Q430">
            <v>224.60877524381473</v>
          </cell>
          <cell r="R430">
            <v>34.858259537162034</v>
          </cell>
          <cell r="U430">
            <v>0</v>
          </cell>
          <cell r="V430">
            <v>2.4468581064728401</v>
          </cell>
          <cell r="W430">
            <v>0</v>
          </cell>
        </row>
        <row r="431">
          <cell r="K431">
            <v>11</v>
          </cell>
          <cell r="Q431">
            <v>77.898504535388355</v>
          </cell>
          <cell r="R431">
            <v>12.089493323240665</v>
          </cell>
          <cell r="U431">
            <v>0</v>
          </cell>
          <cell r="V431">
            <v>0.84861594164173337</v>
          </cell>
          <cell r="W431">
            <v>0</v>
          </cell>
        </row>
        <row r="432">
          <cell r="K432">
            <v>4</v>
          </cell>
          <cell r="Q432">
            <v>25.669574313578828</v>
          </cell>
          <cell r="R432">
            <v>3.9838010899613758</v>
          </cell>
          <cell r="U432">
            <v>0</v>
          </cell>
          <cell r="V432">
            <v>0.27964092645403887</v>
          </cell>
          <cell r="W432">
            <v>0</v>
          </cell>
        </row>
        <row r="433">
          <cell r="K433">
            <v>4</v>
          </cell>
          <cell r="Q433">
            <v>25.669574313578828</v>
          </cell>
          <cell r="R433">
            <v>3.9838010899613758</v>
          </cell>
          <cell r="U433">
            <v>0</v>
          </cell>
          <cell r="V433">
            <v>0.27964092645403887</v>
          </cell>
          <cell r="W433">
            <v>0</v>
          </cell>
        </row>
        <row r="434">
          <cell r="K434">
            <v>8</v>
          </cell>
          <cell r="Q434">
            <v>94.422429739864683</v>
          </cell>
          <cell r="R434">
            <v>14.653931300897776</v>
          </cell>
          <cell r="U434">
            <v>0</v>
          </cell>
          <cell r="V434">
            <v>1.0286253838081616</v>
          </cell>
          <cell r="W434">
            <v>0</v>
          </cell>
        </row>
        <row r="435">
          <cell r="K435">
            <v>5</v>
          </cell>
          <cell r="Q435">
            <v>32.086967891973529</v>
          </cell>
          <cell r="R435">
            <v>4.9797513624517187</v>
          </cell>
          <cell r="U435">
            <v>0</v>
          </cell>
          <cell r="V435">
            <v>0.34955115806754855</v>
          </cell>
          <cell r="W435">
            <v>0</v>
          </cell>
        </row>
        <row r="436">
          <cell r="K436">
            <v>10</v>
          </cell>
          <cell r="Q436">
            <v>64.173935783947059</v>
          </cell>
          <cell r="R436">
            <v>9.9595027249034374</v>
          </cell>
          <cell r="U436">
            <v>0</v>
          </cell>
          <cell r="V436">
            <v>0.6991023161350971</v>
          </cell>
          <cell r="W436">
            <v>0</v>
          </cell>
        </row>
        <row r="437">
          <cell r="K437">
            <v>8</v>
          </cell>
          <cell r="Q437">
            <v>18.735558653002744</v>
          </cell>
          <cell r="R437">
            <v>2.9076734218917228</v>
          </cell>
          <cell r="U437">
            <v>0</v>
          </cell>
          <cell r="V437">
            <v>0.20410268262953613</v>
          </cell>
          <cell r="W437">
            <v>0</v>
          </cell>
        </row>
        <row r="438">
          <cell r="K438">
            <v>9</v>
          </cell>
          <cell r="Q438">
            <v>273.61640200829407</v>
          </cell>
          <cell r="R438">
            <v>42.464020136685328</v>
          </cell>
          <cell r="U438">
            <v>0</v>
          </cell>
          <cell r="V438">
            <v>2.9807406704888413</v>
          </cell>
          <cell r="W438">
            <v>0</v>
          </cell>
        </row>
        <row r="439">
          <cell r="K439">
            <v>22</v>
          </cell>
          <cell r="Q439">
            <v>0</v>
          </cell>
          <cell r="R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K440">
            <v>13</v>
          </cell>
          <cell r="Q440">
            <v>431.63778465770167</v>
          </cell>
          <cell r="R440">
            <v>66.988219437602595</v>
          </cell>
          <cell r="U440">
            <v>0</v>
          </cell>
          <cell r="V440">
            <v>4.7022045835173119</v>
          </cell>
          <cell r="W440">
            <v>0</v>
          </cell>
        </row>
        <row r="441">
          <cell r="K441">
            <v>3</v>
          </cell>
          <cell r="Q441">
            <v>99.608719536392698</v>
          </cell>
          <cell r="R441">
            <v>15.458819870215985</v>
          </cell>
          <cell r="U441">
            <v>0</v>
          </cell>
          <cell r="V441">
            <v>1.0851241346578413</v>
          </cell>
          <cell r="W441">
            <v>0</v>
          </cell>
        </row>
        <row r="442">
          <cell r="K442">
            <v>2</v>
          </cell>
          <cell r="Q442">
            <v>107.57919911890899</v>
          </cell>
          <cell r="R442">
            <v>16.695802021164493</v>
          </cell>
          <cell r="U442">
            <v>0</v>
          </cell>
          <cell r="V442">
            <v>1.1719534785148922</v>
          </cell>
          <cell r="W442">
            <v>0</v>
          </cell>
        </row>
        <row r="443">
          <cell r="K443">
            <v>3</v>
          </cell>
          <cell r="Q443">
            <v>161.36879867836348</v>
          </cell>
          <cell r="R443">
            <v>25.043703031746738</v>
          </cell>
          <cell r="U443">
            <v>0</v>
          </cell>
          <cell r="V443">
            <v>1.7579302177723382</v>
          </cell>
          <cell r="W443">
            <v>0</v>
          </cell>
        </row>
        <row r="444">
          <cell r="K444">
            <v>15</v>
          </cell>
          <cell r="Q444">
            <v>0</v>
          </cell>
          <cell r="R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K445">
            <v>2</v>
          </cell>
          <cell r="Q445">
            <v>42.530974331786432</v>
          </cell>
          <cell r="R445">
            <v>6.600613622582026</v>
          </cell>
          <cell r="U445">
            <v>0</v>
          </cell>
          <cell r="V445">
            <v>0.46332677432996111</v>
          </cell>
          <cell r="W445">
            <v>0</v>
          </cell>
        </row>
        <row r="446">
          <cell r="K446">
            <v>13</v>
          </cell>
          <cell r="Q446">
            <v>118.16802749433052</v>
          </cell>
          <cell r="R446">
            <v>18.339139986496608</v>
          </cell>
          <cell r="U446">
            <v>0</v>
          </cell>
          <cell r="V446">
            <v>1.287306765670859</v>
          </cell>
          <cell r="W446">
            <v>0</v>
          </cell>
        </row>
        <row r="447">
          <cell r="K447">
            <v>13</v>
          </cell>
          <cell r="Q447">
            <v>0</v>
          </cell>
          <cell r="R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K448">
            <v>7</v>
          </cell>
          <cell r="Q448">
            <v>376.52719691618148</v>
          </cell>
          <cell r="R448">
            <v>58.435307074075723</v>
          </cell>
          <cell r="U448">
            <v>0</v>
          </cell>
          <cell r="V448">
            <v>4.1018371748021227</v>
          </cell>
          <cell r="W448">
            <v>0</v>
          </cell>
        </row>
        <row r="449">
          <cell r="K449">
            <v>1</v>
          </cell>
          <cell r="Q449">
            <v>53.789599559454494</v>
          </cell>
          <cell r="R449">
            <v>8.3479010105822464</v>
          </cell>
          <cell r="U449">
            <v>0</v>
          </cell>
          <cell r="V449">
            <v>0.58597673925744609</v>
          </cell>
          <cell r="W449">
            <v>0</v>
          </cell>
        </row>
        <row r="450">
          <cell r="K450">
            <v>13</v>
          </cell>
          <cell r="Q450">
            <v>0</v>
          </cell>
          <cell r="R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K451">
            <v>11</v>
          </cell>
          <cell r="Q451">
            <v>0</v>
          </cell>
          <cell r="R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K452">
            <v>2</v>
          </cell>
          <cell r="Q452">
            <v>42.530974331786432</v>
          </cell>
          <cell r="R452">
            <v>6.600613622582026</v>
          </cell>
          <cell r="U452">
            <v>0</v>
          </cell>
          <cell r="V452">
            <v>0.46332677432996111</v>
          </cell>
          <cell r="W452">
            <v>0</v>
          </cell>
        </row>
        <row r="453">
          <cell r="K453">
            <v>14</v>
          </cell>
          <cell r="Q453">
            <v>32.7872276427548</v>
          </cell>
          <cell r="R453">
            <v>5.0884284883105151</v>
          </cell>
          <cell r="U453">
            <v>0</v>
          </cell>
          <cell r="V453">
            <v>0.35717969460168819</v>
          </cell>
          <cell r="W453">
            <v>0</v>
          </cell>
        </row>
        <row r="454">
          <cell r="K454">
            <v>4</v>
          </cell>
          <cell r="Q454">
            <v>121.60728978146402</v>
          </cell>
          <cell r="R454">
            <v>18.872897838526811</v>
          </cell>
          <cell r="U454">
            <v>0</v>
          </cell>
          <cell r="V454">
            <v>1.3247736313283738</v>
          </cell>
          <cell r="W454">
            <v>0</v>
          </cell>
        </row>
        <row r="455">
          <cell r="K455">
            <v>8</v>
          </cell>
          <cell r="Q455">
            <v>117.0275545661179</v>
          </cell>
          <cell r="R455">
            <v>18.162143779275461</v>
          </cell>
          <cell r="U455">
            <v>0</v>
          </cell>
          <cell r="V455">
            <v>1.2748826053655429</v>
          </cell>
          <cell r="W455">
            <v>0</v>
          </cell>
        </row>
        <row r="456">
          <cell r="K456">
            <v>16</v>
          </cell>
          <cell r="Q456">
            <v>145.43757230071446</v>
          </cell>
          <cell r="R456">
            <v>22.571249214149674</v>
          </cell>
          <cell r="U456">
            <v>0</v>
          </cell>
          <cell r="V456">
            <v>1.5843775577487496</v>
          </cell>
          <cell r="W456">
            <v>0</v>
          </cell>
        </row>
        <row r="457">
          <cell r="K457">
            <v>16</v>
          </cell>
          <cell r="Q457">
            <v>0</v>
          </cell>
          <cell r="R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K458">
            <v>41</v>
          </cell>
          <cell r="Q458">
            <v>1361.3191669973667</v>
          </cell>
          <cell r="R458">
            <v>211.27053822628511</v>
          </cell>
          <cell r="U458">
            <v>0</v>
          </cell>
          <cell r="V458">
            <v>14.83002984032383</v>
          </cell>
          <cell r="W458">
            <v>0</v>
          </cell>
        </row>
        <row r="459">
          <cell r="K459">
            <v>16</v>
          </cell>
          <cell r="Q459">
            <v>0</v>
          </cell>
          <cell r="R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K460">
            <v>16</v>
          </cell>
          <cell r="Q460">
            <v>0</v>
          </cell>
          <cell r="R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K461">
            <v>12</v>
          </cell>
          <cell r="Q461">
            <v>645.4751947134539</v>
          </cell>
          <cell r="R461">
            <v>100.17481212698695</v>
          </cell>
          <cell r="U461">
            <v>0</v>
          </cell>
          <cell r="V461">
            <v>7.0317208710893526</v>
          </cell>
          <cell r="W461">
            <v>0</v>
          </cell>
        </row>
        <row r="462">
          <cell r="K462">
            <v>1</v>
          </cell>
          <cell r="Q462">
            <v>53.789599559454494</v>
          </cell>
          <cell r="R462">
            <v>8.3479010105822464</v>
          </cell>
          <cell r="U462">
            <v>0</v>
          </cell>
          <cell r="V462">
            <v>0.58597673925744609</v>
          </cell>
          <cell r="W462">
            <v>0</v>
          </cell>
        </row>
        <row r="463">
          <cell r="K463">
            <v>7</v>
          </cell>
          <cell r="Q463">
            <v>0</v>
          </cell>
          <cell r="R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K464">
            <v>12</v>
          </cell>
          <cell r="Q464">
            <v>255.18584599071858</v>
          </cell>
          <cell r="R464">
            <v>39.603681735492152</v>
          </cell>
          <cell r="U464">
            <v>0</v>
          </cell>
          <cell r="V464">
            <v>2.7799606459797666</v>
          </cell>
          <cell r="W464">
            <v>0</v>
          </cell>
        </row>
        <row r="465">
          <cell r="K465">
            <v>29</v>
          </cell>
          <cell r="Q465">
            <v>263.60559979504501</v>
          </cell>
          <cell r="R465">
            <v>40.910389200646279</v>
          </cell>
          <cell r="U465">
            <v>0</v>
          </cell>
          <cell r="V465">
            <v>2.8716843234196086</v>
          </cell>
          <cell r="W465">
            <v>0</v>
          </cell>
        </row>
        <row r="466">
          <cell r="K466">
            <v>13</v>
          </cell>
          <cell r="Q466">
            <v>0</v>
          </cell>
          <cell r="R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K467">
            <v>13</v>
          </cell>
          <cell r="Q467">
            <v>0</v>
          </cell>
          <cell r="R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K468">
            <v>13</v>
          </cell>
          <cell r="Q468">
            <v>0</v>
          </cell>
          <cell r="R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K469">
            <v>1</v>
          </cell>
          <cell r="Q469">
            <v>53.789599559454494</v>
          </cell>
          <cell r="R469">
            <v>8.3479010105822464</v>
          </cell>
          <cell r="U469">
            <v>0</v>
          </cell>
          <cell r="V469">
            <v>0.58597673925744609</v>
          </cell>
          <cell r="W469">
            <v>0</v>
          </cell>
        </row>
        <row r="470">
          <cell r="K470">
            <v>7</v>
          </cell>
          <cell r="Q470">
            <v>0</v>
          </cell>
          <cell r="R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K471">
            <v>3</v>
          </cell>
          <cell r="Q471">
            <v>161.36879867836348</v>
          </cell>
          <cell r="R471">
            <v>25.043703031746738</v>
          </cell>
          <cell r="U471">
            <v>0</v>
          </cell>
          <cell r="V471">
            <v>1.7579302177723382</v>
          </cell>
          <cell r="W471">
            <v>0</v>
          </cell>
        </row>
        <row r="472">
          <cell r="K472">
            <v>12</v>
          </cell>
          <cell r="Q472">
            <v>0</v>
          </cell>
          <cell r="R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K473">
            <v>1</v>
          </cell>
          <cell r="Q473">
            <v>53.789599559454494</v>
          </cell>
          <cell r="R473">
            <v>8.3479010105822464</v>
          </cell>
          <cell r="U473">
            <v>0</v>
          </cell>
          <cell r="V473">
            <v>0.58597673925744609</v>
          </cell>
          <cell r="W473">
            <v>0</v>
          </cell>
        </row>
        <row r="474">
          <cell r="K474">
            <v>7</v>
          </cell>
          <cell r="Q474">
            <v>376.52719691618148</v>
          </cell>
          <cell r="R474">
            <v>58.435307074075723</v>
          </cell>
          <cell r="U474">
            <v>0</v>
          </cell>
          <cell r="V474">
            <v>4.1018371748021227</v>
          </cell>
          <cell r="W474">
            <v>0</v>
          </cell>
        </row>
        <row r="475">
          <cell r="K475">
            <v>13</v>
          </cell>
          <cell r="Q475">
            <v>0</v>
          </cell>
          <cell r="R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K476">
            <v>7</v>
          </cell>
          <cell r="Q476">
            <v>16.3936138213774</v>
          </cell>
          <cell r="R476">
            <v>2.5442142441552575</v>
          </cell>
          <cell r="U476">
            <v>0</v>
          </cell>
          <cell r="V476">
            <v>0.1785898473008441</v>
          </cell>
          <cell r="W476">
            <v>0</v>
          </cell>
        </row>
        <row r="477">
          <cell r="K477">
            <v>2</v>
          </cell>
          <cell r="Q477">
            <v>42.530974331786432</v>
          </cell>
          <cell r="R477">
            <v>6.600613622582026</v>
          </cell>
          <cell r="U477">
            <v>0</v>
          </cell>
          <cell r="V477">
            <v>0.46332677432996111</v>
          </cell>
          <cell r="W477">
            <v>0</v>
          </cell>
        </row>
        <row r="478">
          <cell r="K478">
            <v>29</v>
          </cell>
          <cell r="Q478">
            <v>67.916400117134955</v>
          </cell>
          <cell r="R478">
            <v>10.540316154357495</v>
          </cell>
          <cell r="U478">
            <v>0</v>
          </cell>
          <cell r="V478">
            <v>0.73987222453206847</v>
          </cell>
          <cell r="W478">
            <v>0</v>
          </cell>
        </row>
        <row r="479">
          <cell r="K479">
            <v>9</v>
          </cell>
          <cell r="Q479">
            <v>273.61640200829407</v>
          </cell>
          <cell r="R479">
            <v>42.464020136685328</v>
          </cell>
          <cell r="U479">
            <v>0</v>
          </cell>
          <cell r="V479">
            <v>2.9807406704888413</v>
          </cell>
          <cell r="W479">
            <v>0</v>
          </cell>
        </row>
        <row r="480">
          <cell r="K480">
            <v>22</v>
          </cell>
          <cell r="Q480">
            <v>0</v>
          </cell>
          <cell r="R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K481">
            <v>13</v>
          </cell>
          <cell r="Q481">
            <v>431.63778465770167</v>
          </cell>
          <cell r="R481">
            <v>66.988219437602595</v>
          </cell>
          <cell r="U481">
            <v>0</v>
          </cell>
          <cell r="V481">
            <v>4.7022045835173119</v>
          </cell>
          <cell r="W481">
            <v>0</v>
          </cell>
        </row>
        <row r="482">
          <cell r="K482">
            <v>3</v>
          </cell>
          <cell r="Q482">
            <v>99.608719536392698</v>
          </cell>
          <cell r="R482">
            <v>15.458819870215985</v>
          </cell>
          <cell r="U482">
            <v>0</v>
          </cell>
          <cell r="V482">
            <v>1.0851241346578413</v>
          </cell>
          <cell r="W482">
            <v>0</v>
          </cell>
        </row>
        <row r="483">
          <cell r="K483">
            <v>2</v>
          </cell>
          <cell r="Q483">
            <v>107.57919911890899</v>
          </cell>
          <cell r="R483">
            <v>16.695802021164493</v>
          </cell>
          <cell r="U483">
            <v>0</v>
          </cell>
          <cell r="V483">
            <v>1.1719534785148922</v>
          </cell>
          <cell r="W483">
            <v>0</v>
          </cell>
        </row>
        <row r="484">
          <cell r="K484">
            <v>3</v>
          </cell>
          <cell r="Q484">
            <v>161.36879867836348</v>
          </cell>
          <cell r="R484">
            <v>25.043703031746738</v>
          </cell>
          <cell r="U484">
            <v>0</v>
          </cell>
          <cell r="V484">
            <v>1.7579302177723382</v>
          </cell>
          <cell r="W484">
            <v>0</v>
          </cell>
        </row>
        <row r="485">
          <cell r="K485">
            <v>15</v>
          </cell>
          <cell r="Q485">
            <v>0</v>
          </cell>
          <cell r="R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K486">
            <v>2</v>
          </cell>
          <cell r="Q486">
            <v>42.530974331786432</v>
          </cell>
          <cell r="R486">
            <v>6.600613622582026</v>
          </cell>
          <cell r="U486">
            <v>0</v>
          </cell>
          <cell r="V486">
            <v>0.46332677432996111</v>
          </cell>
          <cell r="W486">
            <v>0</v>
          </cell>
        </row>
        <row r="487">
          <cell r="K487">
            <v>13</v>
          </cell>
          <cell r="Q487">
            <v>118.16802749433052</v>
          </cell>
          <cell r="R487">
            <v>18.339139986496608</v>
          </cell>
          <cell r="U487">
            <v>0</v>
          </cell>
          <cell r="V487">
            <v>1.287306765670859</v>
          </cell>
          <cell r="W487">
            <v>0</v>
          </cell>
        </row>
        <row r="488">
          <cell r="K488">
            <v>13</v>
          </cell>
          <cell r="Q488">
            <v>0</v>
          </cell>
          <cell r="R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K489">
            <v>7</v>
          </cell>
          <cell r="Q489">
            <v>376.52719691618148</v>
          </cell>
          <cell r="R489">
            <v>58.435307074075723</v>
          </cell>
          <cell r="U489">
            <v>0</v>
          </cell>
          <cell r="V489">
            <v>4.1018371748021227</v>
          </cell>
          <cell r="W489">
            <v>0</v>
          </cell>
        </row>
        <row r="490">
          <cell r="K490">
            <v>1</v>
          </cell>
          <cell r="Q490">
            <v>53.789599559454494</v>
          </cell>
          <cell r="R490">
            <v>8.3479010105822464</v>
          </cell>
          <cell r="U490">
            <v>0</v>
          </cell>
          <cell r="V490">
            <v>0.58597673925744609</v>
          </cell>
          <cell r="W490">
            <v>0</v>
          </cell>
        </row>
        <row r="491">
          <cell r="K491">
            <v>13</v>
          </cell>
          <cell r="Q491">
            <v>0</v>
          </cell>
          <cell r="R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K492">
            <v>11</v>
          </cell>
          <cell r="Q492">
            <v>0</v>
          </cell>
          <cell r="R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K493">
            <v>2</v>
          </cell>
          <cell r="Q493">
            <v>42.530974331786432</v>
          </cell>
          <cell r="R493">
            <v>6.600613622582026</v>
          </cell>
          <cell r="U493">
            <v>0</v>
          </cell>
          <cell r="V493">
            <v>0.46332677432996111</v>
          </cell>
          <cell r="W493">
            <v>0</v>
          </cell>
        </row>
        <row r="494">
          <cell r="K494">
            <v>13</v>
          </cell>
          <cell r="Q494">
            <v>118.16802749433052</v>
          </cell>
          <cell r="R494">
            <v>18.339139986496608</v>
          </cell>
          <cell r="U494">
            <v>0</v>
          </cell>
          <cell r="V494">
            <v>1.287306765670859</v>
          </cell>
          <cell r="W494">
            <v>0</v>
          </cell>
        </row>
        <row r="495">
          <cell r="K495">
            <v>115.6</v>
          </cell>
          <cell r="Q495">
            <v>270.72882253588966</v>
          </cell>
          <cell r="R495">
            <v>42.015880946335393</v>
          </cell>
          <cell r="U495">
            <v>0</v>
          </cell>
          <cell r="V495">
            <v>2.9492837639967968</v>
          </cell>
          <cell r="W495">
            <v>0</v>
          </cell>
        </row>
        <row r="496">
          <cell r="K496">
            <v>57.8</v>
          </cell>
          <cell r="Q496">
            <v>0</v>
          </cell>
          <cell r="R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K497">
            <v>57.8</v>
          </cell>
          <cell r="Q497">
            <v>573.04972609123877</v>
          </cell>
          <cell r="R497">
            <v>88.93470906514861</v>
          </cell>
          <cell r="U497">
            <v>0</v>
          </cell>
          <cell r="V497">
            <v>6.2427274543317335</v>
          </cell>
          <cell r="W497">
            <v>0</v>
          </cell>
        </row>
        <row r="498">
          <cell r="K498">
            <v>9</v>
          </cell>
          <cell r="Q498">
            <v>21.077503484628089</v>
          </cell>
          <cell r="R498">
            <v>3.2711325996281886</v>
          </cell>
          <cell r="U498">
            <v>0</v>
          </cell>
          <cell r="V498">
            <v>0.22961551795822815</v>
          </cell>
          <cell r="W498">
            <v>0</v>
          </cell>
        </row>
        <row r="499">
          <cell r="K499">
            <v>18</v>
          </cell>
          <cell r="Q499">
            <v>263.31199777376526</v>
          </cell>
          <cell r="R499">
            <v>40.864823503369784</v>
          </cell>
          <cell r="U499">
            <v>0</v>
          </cell>
          <cell r="V499">
            <v>2.8684858620724714</v>
          </cell>
          <cell r="W499">
            <v>0</v>
          </cell>
        </row>
        <row r="500">
          <cell r="K500">
            <v>12.8</v>
          </cell>
          <cell r="Q500">
            <v>126.90374557037813</v>
          </cell>
          <cell r="R500">
            <v>19.694883668406611</v>
          </cell>
          <cell r="U500">
            <v>0</v>
          </cell>
          <cell r="V500">
            <v>1.3824725158381694</v>
          </cell>
          <cell r="W500">
            <v>0</v>
          </cell>
        </row>
        <row r="501">
          <cell r="K501">
            <v>27</v>
          </cell>
          <cell r="Q501">
            <v>297.73913189032703</v>
          </cell>
          <cell r="R501">
            <v>46.207758011841726</v>
          </cell>
          <cell r="U501">
            <v>0</v>
          </cell>
          <cell r="V501">
            <v>3.2435304795603477</v>
          </cell>
          <cell r="W501">
            <v>0</v>
          </cell>
        </row>
        <row r="502">
          <cell r="K502">
            <v>12.8</v>
          </cell>
          <cell r="Q502">
            <v>126.90374557037813</v>
          </cell>
          <cell r="R502">
            <v>19.694883668406611</v>
          </cell>
          <cell r="U502">
            <v>0</v>
          </cell>
          <cell r="V502">
            <v>1.3824725158381694</v>
          </cell>
          <cell r="W502">
            <v>0</v>
          </cell>
        </row>
        <row r="503">
          <cell r="K503">
            <v>20.8</v>
          </cell>
          <cell r="Q503">
            <v>304.27164187190652</v>
          </cell>
          <cell r="R503">
            <v>47.221573826116199</v>
          </cell>
          <cell r="U503">
            <v>0</v>
          </cell>
          <cell r="V503">
            <v>3.314694773950412</v>
          </cell>
          <cell r="W503">
            <v>0</v>
          </cell>
        </row>
        <row r="504">
          <cell r="K504">
            <v>12.8</v>
          </cell>
          <cell r="Q504">
            <v>126.90374557037813</v>
          </cell>
          <cell r="R504">
            <v>19.694883668406611</v>
          </cell>
          <cell r="U504">
            <v>0</v>
          </cell>
          <cell r="V504">
            <v>1.3824725158381694</v>
          </cell>
          <cell r="W504">
            <v>0</v>
          </cell>
        </row>
        <row r="505">
          <cell r="K505">
            <v>19.5</v>
          </cell>
          <cell r="Q505">
            <v>215.03381747634728</v>
          </cell>
          <cell r="R505">
            <v>33.372269675219023</v>
          </cell>
          <cell r="U505">
            <v>0</v>
          </cell>
          <cell r="V505">
            <v>2.3425497907935844</v>
          </cell>
          <cell r="W505">
            <v>0</v>
          </cell>
        </row>
        <row r="506">
          <cell r="K506">
            <v>20.8</v>
          </cell>
          <cell r="Q506">
            <v>206.21858655186449</v>
          </cell>
          <cell r="R506">
            <v>32.004185961160744</v>
          </cell>
          <cell r="U506">
            <v>0</v>
          </cell>
          <cell r="V506">
            <v>2.2465178382370254</v>
          </cell>
          <cell r="W506">
            <v>0</v>
          </cell>
        </row>
        <row r="507">
          <cell r="K507">
            <v>18</v>
          </cell>
          <cell r="Q507">
            <v>198.49275459355135</v>
          </cell>
          <cell r="R507">
            <v>30.805172007894484</v>
          </cell>
          <cell r="U507">
            <v>0</v>
          </cell>
          <cell r="V507">
            <v>2.1623536530402316</v>
          </cell>
          <cell r="W507">
            <v>0</v>
          </cell>
        </row>
        <row r="508">
          <cell r="K508">
            <v>20.8</v>
          </cell>
          <cell r="Q508">
            <v>48.712452497807142</v>
          </cell>
          <cell r="R508">
            <v>7.5599508969184805</v>
          </cell>
          <cell r="U508">
            <v>0</v>
          </cell>
          <cell r="V508">
            <v>0.53066697483679404</v>
          </cell>
          <cell r="W508">
            <v>0</v>
          </cell>
        </row>
        <row r="509">
          <cell r="K509">
            <v>18</v>
          </cell>
          <cell r="Q509">
            <v>178.45839220834424</v>
          </cell>
          <cell r="R509">
            <v>27.6959301586968</v>
          </cell>
          <cell r="U509">
            <v>0</v>
          </cell>
          <cell r="V509">
            <v>1.9441019753974256</v>
          </cell>
          <cell r="W509">
            <v>0</v>
          </cell>
        </row>
        <row r="510">
          <cell r="K510">
            <v>9</v>
          </cell>
          <cell r="Q510">
            <v>156.2736607593674</v>
          </cell>
          <cell r="R510">
            <v>24.252960818913749</v>
          </cell>
          <cell r="U510">
            <v>0</v>
          </cell>
          <cell r="V510">
            <v>1.7024244633459602</v>
          </cell>
          <cell r="W510">
            <v>0</v>
          </cell>
        </row>
        <row r="511">
          <cell r="K511">
            <v>18</v>
          </cell>
          <cell r="Q511">
            <v>178.45839220834424</v>
          </cell>
          <cell r="R511">
            <v>27.6959301586968</v>
          </cell>
          <cell r="U511">
            <v>0</v>
          </cell>
          <cell r="V511">
            <v>1.9441019753974256</v>
          </cell>
          <cell r="W511">
            <v>0</v>
          </cell>
        </row>
        <row r="512">
          <cell r="K512">
            <v>29.8</v>
          </cell>
          <cell r="Q512">
            <v>295.44778265603657</v>
          </cell>
          <cell r="R512">
            <v>45.852151040509135</v>
          </cell>
          <cell r="U512">
            <v>0</v>
          </cell>
          <cell r="V512">
            <v>3.2185688259357379</v>
          </cell>
          <cell r="W512">
            <v>0</v>
          </cell>
        </row>
        <row r="513">
          <cell r="K513">
            <v>18</v>
          </cell>
          <cell r="Q513">
            <v>178.45839220834424</v>
          </cell>
          <cell r="R513">
            <v>27.6959301586968</v>
          </cell>
          <cell r="U513">
            <v>0</v>
          </cell>
          <cell r="V513">
            <v>1.9441019753974256</v>
          </cell>
          <cell r="W513">
            <v>0</v>
          </cell>
        </row>
        <row r="514">
          <cell r="K514">
            <v>9</v>
          </cell>
          <cell r="Q514">
            <v>21.077503484628089</v>
          </cell>
          <cell r="R514">
            <v>3.2711325996281886</v>
          </cell>
          <cell r="U514">
            <v>0</v>
          </cell>
          <cell r="V514">
            <v>0.22961551795822815</v>
          </cell>
          <cell r="W514">
            <v>0</v>
          </cell>
        </row>
        <row r="515">
          <cell r="K515">
            <v>20.8</v>
          </cell>
          <cell r="Q515">
            <v>206.21858655186449</v>
          </cell>
          <cell r="R515">
            <v>32.004185961160744</v>
          </cell>
          <cell r="U515">
            <v>0</v>
          </cell>
          <cell r="V515">
            <v>2.2465178382370254</v>
          </cell>
          <cell r="W515">
            <v>0</v>
          </cell>
        </row>
        <row r="516">
          <cell r="K516">
            <v>18</v>
          </cell>
          <cell r="Q516">
            <v>178.45839220834424</v>
          </cell>
          <cell r="R516">
            <v>27.6959301586968</v>
          </cell>
          <cell r="U516">
            <v>0</v>
          </cell>
          <cell r="V516">
            <v>1.9441019753974256</v>
          </cell>
          <cell r="W516">
            <v>0</v>
          </cell>
        </row>
        <row r="517">
          <cell r="K517">
            <v>18</v>
          </cell>
          <cell r="Q517">
            <v>178.45839220834424</v>
          </cell>
          <cell r="R517">
            <v>27.6959301586968</v>
          </cell>
          <cell r="U517">
            <v>0</v>
          </cell>
          <cell r="V517">
            <v>1.9441019753974256</v>
          </cell>
          <cell r="W517">
            <v>0</v>
          </cell>
        </row>
        <row r="518">
          <cell r="K518">
            <v>18</v>
          </cell>
          <cell r="Q518">
            <v>178.45839220834424</v>
          </cell>
          <cell r="R518">
            <v>27.6959301586968</v>
          </cell>
          <cell r="U518">
            <v>0</v>
          </cell>
          <cell r="V518">
            <v>1.9441019753974256</v>
          </cell>
          <cell r="W518">
            <v>0</v>
          </cell>
        </row>
        <row r="519">
          <cell r="K519">
            <v>19.5</v>
          </cell>
          <cell r="Q519">
            <v>193.32992489237293</v>
          </cell>
          <cell r="R519">
            <v>30.003924338588195</v>
          </cell>
          <cell r="U519">
            <v>0</v>
          </cell>
          <cell r="V519">
            <v>2.1061104733472109</v>
          </cell>
          <cell r="W519">
            <v>0</v>
          </cell>
        </row>
        <row r="520">
          <cell r="K520">
            <v>18</v>
          </cell>
          <cell r="Q520">
            <v>178.45839220834424</v>
          </cell>
          <cell r="R520">
            <v>27.6959301586968</v>
          </cell>
          <cell r="U520">
            <v>0</v>
          </cell>
          <cell r="V520">
            <v>1.9441019753974256</v>
          </cell>
          <cell r="W520">
            <v>0</v>
          </cell>
        </row>
        <row r="521">
          <cell r="K521">
            <v>18</v>
          </cell>
          <cell r="Q521">
            <v>178.45839220834424</v>
          </cell>
          <cell r="R521">
            <v>27.6959301586968</v>
          </cell>
          <cell r="U521">
            <v>0</v>
          </cell>
          <cell r="V521">
            <v>1.9441019753974256</v>
          </cell>
          <cell r="W521">
            <v>0</v>
          </cell>
        </row>
        <row r="522">
          <cell r="K522">
            <v>18</v>
          </cell>
          <cell r="Q522">
            <v>178.45839220834424</v>
          </cell>
          <cell r="R522">
            <v>27.6959301586968</v>
          </cell>
          <cell r="U522">
            <v>0</v>
          </cell>
          <cell r="V522">
            <v>1.9441019753974256</v>
          </cell>
          <cell r="W522">
            <v>0</v>
          </cell>
        </row>
        <row r="523">
          <cell r="K523">
            <v>3</v>
          </cell>
          <cell r="Q523">
            <v>57.173290521719778</v>
          </cell>
          <cell r="R523">
            <v>8.8730344459440555</v>
          </cell>
          <cell r="U523">
            <v>0</v>
          </cell>
          <cell r="V523">
            <v>0.62283821829730246</v>
          </cell>
          <cell r="W523">
            <v>0</v>
          </cell>
        </row>
        <row r="524">
          <cell r="K524">
            <v>37</v>
          </cell>
          <cell r="Q524">
            <v>237.44356240060412</v>
          </cell>
          <cell r="R524">
            <v>36.850160082142722</v>
          </cell>
          <cell r="U524">
            <v>0</v>
          </cell>
          <cell r="V524">
            <v>2.5866785696998593</v>
          </cell>
          <cell r="W524">
            <v>0</v>
          </cell>
        </row>
        <row r="525">
          <cell r="K525">
            <v>12</v>
          </cell>
          <cell r="Q525">
            <v>645.4751947134539</v>
          </cell>
          <cell r="R525">
            <v>100.17481212698695</v>
          </cell>
          <cell r="U525">
            <v>0</v>
          </cell>
          <cell r="V525">
            <v>7.0317208710893526</v>
          </cell>
          <cell r="W525">
            <v>0</v>
          </cell>
        </row>
        <row r="526">
          <cell r="K526">
            <v>4</v>
          </cell>
          <cell r="Q526">
            <v>215.15839823781798</v>
          </cell>
          <cell r="R526">
            <v>33.391604042328986</v>
          </cell>
          <cell r="U526">
            <v>0</v>
          </cell>
          <cell r="V526">
            <v>2.3439069570297844</v>
          </cell>
          <cell r="W526">
            <v>0</v>
          </cell>
        </row>
        <row r="527">
          <cell r="K527">
            <v>14</v>
          </cell>
          <cell r="Q527">
            <v>297.71682032250504</v>
          </cell>
          <cell r="R527">
            <v>46.204295358074184</v>
          </cell>
          <cell r="U527">
            <v>0</v>
          </cell>
          <cell r="V527">
            <v>3.2432874203097279</v>
          </cell>
          <cell r="W527">
            <v>0</v>
          </cell>
        </row>
        <row r="528">
          <cell r="K528">
            <v>71</v>
          </cell>
          <cell r="Q528">
            <v>455.63494406602416</v>
          </cell>
          <cell r="R528">
            <v>70.712469346814416</v>
          </cell>
          <cell r="U528">
            <v>0</v>
          </cell>
          <cell r="V528">
            <v>4.9636264445591891</v>
          </cell>
          <cell r="W528">
            <v>0</v>
          </cell>
        </row>
        <row r="529">
          <cell r="K529">
            <v>79.8</v>
          </cell>
          <cell r="Q529">
            <v>512.10800755589753</v>
          </cell>
          <cell r="R529">
            <v>79.476831744729438</v>
          </cell>
          <cell r="U529">
            <v>0</v>
          </cell>
          <cell r="V529">
            <v>5.5788364827580752</v>
          </cell>
          <cell r="W529">
            <v>0</v>
          </cell>
        </row>
        <row r="530">
          <cell r="K530">
            <v>7</v>
          </cell>
          <cell r="Q530">
            <v>376.52719691618148</v>
          </cell>
          <cell r="R530">
            <v>58.435307074075723</v>
          </cell>
          <cell r="U530">
            <v>0</v>
          </cell>
          <cell r="V530">
            <v>4.1018371748021227</v>
          </cell>
          <cell r="W530">
            <v>0</v>
          </cell>
        </row>
        <row r="531">
          <cell r="K531">
            <v>6</v>
          </cell>
          <cell r="Q531">
            <v>322.73759735672695</v>
          </cell>
          <cell r="R531">
            <v>50.087406063493475</v>
          </cell>
          <cell r="U531">
            <v>0</v>
          </cell>
          <cell r="V531">
            <v>3.5158604355446763</v>
          </cell>
          <cell r="W531">
            <v>0</v>
          </cell>
        </row>
        <row r="532">
          <cell r="K532">
            <v>3</v>
          </cell>
          <cell r="Q532">
            <v>57.173290521719778</v>
          </cell>
          <cell r="R532">
            <v>8.8730344459440555</v>
          </cell>
          <cell r="U532">
            <v>0</v>
          </cell>
          <cell r="V532">
            <v>0.62283821829730246</v>
          </cell>
          <cell r="W532">
            <v>0</v>
          </cell>
        </row>
        <row r="533">
          <cell r="K533">
            <v>8</v>
          </cell>
          <cell r="Q533">
            <v>0</v>
          </cell>
          <cell r="R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K534">
            <v>7</v>
          </cell>
          <cell r="Q534">
            <v>148.85841016125252</v>
          </cell>
          <cell r="R534">
            <v>23.102147679037092</v>
          </cell>
          <cell r="U534">
            <v>0</v>
          </cell>
          <cell r="V534">
            <v>1.621643710154864</v>
          </cell>
          <cell r="W534">
            <v>0</v>
          </cell>
        </row>
        <row r="535">
          <cell r="K535">
            <v>13</v>
          </cell>
          <cell r="Q535">
            <v>276.45133315661178</v>
          </cell>
          <cell r="R535">
            <v>42.903988546783168</v>
          </cell>
          <cell r="U535">
            <v>0</v>
          </cell>
          <cell r="V535">
            <v>3.0116240331447472</v>
          </cell>
          <cell r="W535">
            <v>0</v>
          </cell>
        </row>
        <row r="536">
          <cell r="K536">
            <v>7</v>
          </cell>
          <cell r="Q536">
            <v>313.36378921681194</v>
          </cell>
          <cell r="R536">
            <v>48.632633708147942</v>
          </cell>
          <cell r="U536">
            <v>0</v>
          </cell>
          <cell r="V536">
            <v>3.413743417138897</v>
          </cell>
          <cell r="W536">
            <v>0</v>
          </cell>
        </row>
        <row r="537">
          <cell r="K537">
            <v>7</v>
          </cell>
          <cell r="Q537">
            <v>313.36378921681194</v>
          </cell>
          <cell r="R537">
            <v>48.632633708147942</v>
          </cell>
          <cell r="U537">
            <v>0</v>
          </cell>
          <cell r="V537">
            <v>3.413743417138897</v>
          </cell>
          <cell r="W537">
            <v>0</v>
          </cell>
        </row>
        <row r="538">
          <cell r="K538">
            <v>22</v>
          </cell>
          <cell r="Q538">
            <v>199.97666191348242</v>
          </cell>
          <cell r="R538">
            <v>31.035467669455802</v>
          </cell>
          <cell r="U538">
            <v>0</v>
          </cell>
          <cell r="V538">
            <v>2.1785191419045309</v>
          </cell>
          <cell r="W538">
            <v>0</v>
          </cell>
        </row>
        <row r="539">
          <cell r="K539">
            <v>18</v>
          </cell>
          <cell r="Q539">
            <v>178.45839220834424</v>
          </cell>
          <cell r="R539">
            <v>27.6959301586968</v>
          </cell>
          <cell r="U539">
            <v>0</v>
          </cell>
          <cell r="V539">
            <v>1.9441019753974256</v>
          </cell>
          <cell r="W539">
            <v>0</v>
          </cell>
        </row>
        <row r="540">
          <cell r="K540">
            <v>22</v>
          </cell>
          <cell r="Q540">
            <v>218.1158126990874</v>
          </cell>
          <cell r="R540">
            <v>33.850581305073867</v>
          </cell>
          <cell r="U540">
            <v>0</v>
          </cell>
          <cell r="V540">
            <v>2.3761246365968538</v>
          </cell>
          <cell r="W540">
            <v>0</v>
          </cell>
        </row>
        <row r="541">
          <cell r="K541">
            <v>18</v>
          </cell>
          <cell r="Q541">
            <v>178.45839220834424</v>
          </cell>
          <cell r="R541">
            <v>27.6959301586968</v>
          </cell>
          <cell r="U541">
            <v>0</v>
          </cell>
          <cell r="V541">
            <v>1.9441019753974256</v>
          </cell>
          <cell r="W541">
            <v>0</v>
          </cell>
        </row>
        <row r="542">
          <cell r="K542">
            <v>18</v>
          </cell>
          <cell r="Q542">
            <v>178.45839220834424</v>
          </cell>
          <cell r="R542">
            <v>27.6959301586968</v>
          </cell>
          <cell r="U542">
            <v>0</v>
          </cell>
          <cell r="V542">
            <v>1.9441019753974256</v>
          </cell>
          <cell r="W542">
            <v>0</v>
          </cell>
        </row>
        <row r="543">
          <cell r="K543">
            <v>50</v>
          </cell>
          <cell r="Q543">
            <v>495.71775613428957</v>
          </cell>
          <cell r="R543">
            <v>76.933139329713327</v>
          </cell>
          <cell r="U543">
            <v>0</v>
          </cell>
          <cell r="V543">
            <v>5.4002832649928498</v>
          </cell>
          <cell r="W543">
            <v>0</v>
          </cell>
        </row>
        <row r="544">
          <cell r="K544">
            <v>18</v>
          </cell>
          <cell r="Q544">
            <v>178.45839220834424</v>
          </cell>
          <cell r="R544">
            <v>27.6959301586968</v>
          </cell>
          <cell r="U544">
            <v>0</v>
          </cell>
          <cell r="V544">
            <v>1.9441019753974256</v>
          </cell>
          <cell r="W544">
            <v>0</v>
          </cell>
        </row>
        <row r="545">
          <cell r="K545">
            <v>16</v>
          </cell>
          <cell r="Q545">
            <v>158.62968196297265</v>
          </cell>
          <cell r="R545">
            <v>24.618604585508262</v>
          </cell>
          <cell r="U545">
            <v>0</v>
          </cell>
          <cell r="V545">
            <v>1.7280906447977118</v>
          </cell>
          <cell r="W545">
            <v>0</v>
          </cell>
        </row>
        <row r="546">
          <cell r="K546">
            <v>16</v>
          </cell>
          <cell r="Q546">
            <v>158.62968196297265</v>
          </cell>
          <cell r="R546">
            <v>24.618604585508262</v>
          </cell>
          <cell r="U546">
            <v>0</v>
          </cell>
          <cell r="V546">
            <v>1.7280906447977118</v>
          </cell>
          <cell r="W546">
            <v>0</v>
          </cell>
        </row>
        <row r="547">
          <cell r="K547">
            <v>6</v>
          </cell>
          <cell r="Q547">
            <v>114.34658104343956</v>
          </cell>
          <cell r="R547">
            <v>17.746068891888111</v>
          </cell>
          <cell r="U547">
            <v>0</v>
          </cell>
          <cell r="V547">
            <v>1.2456764365946049</v>
          </cell>
          <cell r="W547">
            <v>0</v>
          </cell>
        </row>
        <row r="548">
          <cell r="K548">
            <v>12.8</v>
          </cell>
          <cell r="Q548">
            <v>126.90374557037813</v>
          </cell>
          <cell r="R548">
            <v>19.694883668406611</v>
          </cell>
          <cell r="U548">
            <v>0</v>
          </cell>
          <cell r="V548">
            <v>1.3824725158381694</v>
          </cell>
          <cell r="W548">
            <v>0</v>
          </cell>
        </row>
        <row r="549">
          <cell r="K549">
            <v>18</v>
          </cell>
          <cell r="Q549">
            <v>178.45839220834424</v>
          </cell>
          <cell r="R549">
            <v>27.6959301586968</v>
          </cell>
          <cell r="U549">
            <v>0</v>
          </cell>
          <cell r="V549">
            <v>1.9441019753974256</v>
          </cell>
          <cell r="W549">
            <v>0</v>
          </cell>
        </row>
        <row r="550">
          <cell r="K550">
            <v>18</v>
          </cell>
          <cell r="Q550">
            <v>178.45839220834424</v>
          </cell>
          <cell r="R550">
            <v>27.6959301586968</v>
          </cell>
          <cell r="U550">
            <v>0</v>
          </cell>
          <cell r="V550">
            <v>1.9441019753974256</v>
          </cell>
          <cell r="W550">
            <v>0</v>
          </cell>
        </row>
        <row r="551">
          <cell r="K551">
            <v>16</v>
          </cell>
          <cell r="Q551">
            <v>158.62968196297265</v>
          </cell>
          <cell r="R551">
            <v>24.618604585508262</v>
          </cell>
          <cell r="U551">
            <v>0</v>
          </cell>
          <cell r="V551">
            <v>1.7280906447977118</v>
          </cell>
          <cell r="W551">
            <v>0</v>
          </cell>
        </row>
        <row r="552">
          <cell r="K552">
            <v>28.6</v>
          </cell>
          <cell r="Q552">
            <v>315.38293229864274</v>
          </cell>
          <cell r="R552">
            <v>48.945995523654574</v>
          </cell>
          <cell r="U552">
            <v>0</v>
          </cell>
          <cell r="V552">
            <v>3.4357396931639244</v>
          </cell>
          <cell r="W552">
            <v>0</v>
          </cell>
        </row>
        <row r="553">
          <cell r="K553">
            <v>18</v>
          </cell>
          <cell r="Q553">
            <v>178.45839220834424</v>
          </cell>
          <cell r="R553">
            <v>27.6959301586968</v>
          </cell>
          <cell r="U553">
            <v>0</v>
          </cell>
          <cell r="V553">
            <v>1.9441019753974256</v>
          </cell>
          <cell r="W553">
            <v>0</v>
          </cell>
        </row>
        <row r="554">
          <cell r="K554">
            <v>18</v>
          </cell>
          <cell r="Q554">
            <v>178.45839220834424</v>
          </cell>
          <cell r="R554">
            <v>27.6959301586968</v>
          </cell>
          <cell r="U554">
            <v>0</v>
          </cell>
          <cell r="V554">
            <v>1.9441019753974256</v>
          </cell>
          <cell r="W554">
            <v>0</v>
          </cell>
        </row>
        <row r="555">
          <cell r="K555">
            <v>18</v>
          </cell>
          <cell r="Q555">
            <v>178.45839220834424</v>
          </cell>
          <cell r="R555">
            <v>27.6959301586968</v>
          </cell>
          <cell r="U555">
            <v>0</v>
          </cell>
          <cell r="V555">
            <v>1.9441019753974256</v>
          </cell>
          <cell r="W555">
            <v>0</v>
          </cell>
        </row>
        <row r="556">
          <cell r="K556">
            <v>18</v>
          </cell>
          <cell r="Q556">
            <v>178.45839220834424</v>
          </cell>
          <cell r="R556">
            <v>27.6959301586968</v>
          </cell>
          <cell r="U556">
            <v>0</v>
          </cell>
          <cell r="V556">
            <v>1.9441019753974256</v>
          </cell>
          <cell r="W556">
            <v>0</v>
          </cell>
        </row>
        <row r="557">
          <cell r="K557">
            <v>18</v>
          </cell>
          <cell r="Q557">
            <v>178.45839220834424</v>
          </cell>
          <cell r="R557">
            <v>27.6959301586968</v>
          </cell>
          <cell r="U557">
            <v>0</v>
          </cell>
          <cell r="V557">
            <v>1.9441019753974256</v>
          </cell>
          <cell r="W557">
            <v>0</v>
          </cell>
        </row>
        <row r="558">
          <cell r="K558">
            <v>22</v>
          </cell>
          <cell r="Q558">
            <v>218.1158126990874</v>
          </cell>
          <cell r="R558">
            <v>33.850581305073867</v>
          </cell>
          <cell r="U558">
            <v>0</v>
          </cell>
          <cell r="V558">
            <v>2.3761246365968538</v>
          </cell>
          <cell r="W558">
            <v>0</v>
          </cell>
        </row>
        <row r="559">
          <cell r="K559">
            <v>18</v>
          </cell>
          <cell r="Q559">
            <v>178.45839220834424</v>
          </cell>
          <cell r="R559">
            <v>27.6959301586968</v>
          </cell>
          <cell r="U559">
            <v>0</v>
          </cell>
          <cell r="V559">
            <v>1.9441019753974256</v>
          </cell>
          <cell r="W559">
            <v>0</v>
          </cell>
        </row>
        <row r="560">
          <cell r="K560">
            <v>18</v>
          </cell>
          <cell r="Q560">
            <v>178.45839220834424</v>
          </cell>
          <cell r="R560">
            <v>27.6959301586968</v>
          </cell>
          <cell r="U560">
            <v>0</v>
          </cell>
          <cell r="V560">
            <v>1.9441019753974256</v>
          </cell>
          <cell r="W560">
            <v>0</v>
          </cell>
        </row>
        <row r="561">
          <cell r="K561">
            <v>18</v>
          </cell>
          <cell r="Q561">
            <v>178.45839220834424</v>
          </cell>
          <cell r="R561">
            <v>27.6959301586968</v>
          </cell>
          <cell r="U561">
            <v>0</v>
          </cell>
          <cell r="V561">
            <v>1.9441019753974256</v>
          </cell>
          <cell r="W561">
            <v>0</v>
          </cell>
        </row>
        <row r="562">
          <cell r="K562">
            <v>19.5</v>
          </cell>
          <cell r="Q562">
            <v>193.32992489237293</v>
          </cell>
          <cell r="R562">
            <v>30.003924338588195</v>
          </cell>
          <cell r="U562">
            <v>0</v>
          </cell>
          <cell r="V562">
            <v>2.1061104733472109</v>
          </cell>
          <cell r="W562">
            <v>0</v>
          </cell>
        </row>
        <row r="563">
          <cell r="K563">
            <v>12</v>
          </cell>
          <cell r="Q563">
            <v>175.54133184917686</v>
          </cell>
          <cell r="R563">
            <v>27.243215668913194</v>
          </cell>
          <cell r="U563">
            <v>0</v>
          </cell>
          <cell r="V563">
            <v>1.9123239080483145</v>
          </cell>
          <cell r="W563">
            <v>0</v>
          </cell>
        </row>
        <row r="564">
          <cell r="K564">
            <v>18</v>
          </cell>
          <cell r="Q564">
            <v>178.45839220834424</v>
          </cell>
          <cell r="R564">
            <v>27.6959301586968</v>
          </cell>
          <cell r="U564">
            <v>0</v>
          </cell>
          <cell r="V564">
            <v>1.9441019753974256</v>
          </cell>
          <cell r="W564">
            <v>0</v>
          </cell>
        </row>
        <row r="565">
          <cell r="K565">
            <v>3</v>
          </cell>
          <cell r="Q565">
            <v>57.173290521719778</v>
          </cell>
          <cell r="R565">
            <v>8.8730344459440555</v>
          </cell>
          <cell r="U565">
            <v>0</v>
          </cell>
          <cell r="V565">
            <v>0.62283821829730246</v>
          </cell>
          <cell r="W565">
            <v>0</v>
          </cell>
        </row>
        <row r="566">
          <cell r="K566">
            <v>57</v>
          </cell>
          <cell r="Q566">
            <v>365.79143396849827</v>
          </cell>
          <cell r="R566">
            <v>56.769165531949596</v>
          </cell>
          <cell r="U566">
            <v>0</v>
          </cell>
          <cell r="V566">
            <v>3.9848832019700535</v>
          </cell>
          <cell r="W566">
            <v>0</v>
          </cell>
        </row>
        <row r="567">
          <cell r="K567">
            <v>7</v>
          </cell>
          <cell r="Q567">
            <v>148.85841016125252</v>
          </cell>
          <cell r="R567">
            <v>23.102147679037092</v>
          </cell>
          <cell r="U567">
            <v>0</v>
          </cell>
          <cell r="V567">
            <v>1.621643710154864</v>
          </cell>
          <cell r="W567">
            <v>0</v>
          </cell>
        </row>
        <row r="568">
          <cell r="K568">
            <v>12</v>
          </cell>
          <cell r="Q568">
            <v>645.4751947134539</v>
          </cell>
          <cell r="R568">
            <v>100.17481212698695</v>
          </cell>
          <cell r="U568">
            <v>0</v>
          </cell>
          <cell r="V568">
            <v>7.0317208710893526</v>
          </cell>
          <cell r="W568">
            <v>0</v>
          </cell>
        </row>
        <row r="569">
          <cell r="K569">
            <v>7</v>
          </cell>
          <cell r="Q569">
            <v>376.52719691618148</v>
          </cell>
          <cell r="R569">
            <v>58.435307074075723</v>
          </cell>
          <cell r="U569">
            <v>0</v>
          </cell>
          <cell r="V569">
            <v>4.1018371748021227</v>
          </cell>
          <cell r="W569">
            <v>0</v>
          </cell>
        </row>
        <row r="570">
          <cell r="K570">
            <v>14</v>
          </cell>
          <cell r="Q570">
            <v>297.71682032250504</v>
          </cell>
          <cell r="R570">
            <v>46.204295358074184</v>
          </cell>
          <cell r="U570">
            <v>0</v>
          </cell>
          <cell r="V570">
            <v>3.2432874203097279</v>
          </cell>
          <cell r="W570">
            <v>0</v>
          </cell>
        </row>
        <row r="571">
          <cell r="K571">
            <v>15</v>
          </cell>
          <cell r="Q571">
            <v>96.260903675920602</v>
          </cell>
          <cell r="R571">
            <v>14.93925408735516</v>
          </cell>
          <cell r="U571">
            <v>0</v>
          </cell>
          <cell r="V571">
            <v>1.0486534742026457</v>
          </cell>
          <cell r="W571">
            <v>0</v>
          </cell>
        </row>
        <row r="572">
          <cell r="K572">
            <v>69.3</v>
          </cell>
          <cell r="Q572">
            <v>444.72537498275318</v>
          </cell>
          <cell r="R572">
            <v>69.019353883580834</v>
          </cell>
          <cell r="U572">
            <v>0</v>
          </cell>
          <cell r="V572">
            <v>4.8447790508162232</v>
          </cell>
          <cell r="W572">
            <v>0</v>
          </cell>
        </row>
        <row r="573">
          <cell r="K573">
            <v>8</v>
          </cell>
          <cell r="Q573">
            <v>170.12389732714573</v>
          </cell>
          <cell r="R573">
            <v>26.402454490328104</v>
          </cell>
          <cell r="U573">
            <v>0</v>
          </cell>
          <cell r="V573">
            <v>1.8533070973198444</v>
          </cell>
          <cell r="W573">
            <v>0</v>
          </cell>
        </row>
        <row r="574">
          <cell r="K574">
            <v>18</v>
          </cell>
          <cell r="Q574">
            <v>178.45839220834424</v>
          </cell>
          <cell r="R574">
            <v>27.6959301586968</v>
          </cell>
          <cell r="U574">
            <v>0</v>
          </cell>
          <cell r="V574">
            <v>1.9441019753974256</v>
          </cell>
          <cell r="W574">
            <v>0</v>
          </cell>
        </row>
        <row r="575">
          <cell r="K575">
            <v>27</v>
          </cell>
          <cell r="Q575">
            <v>63.232510453884267</v>
          </cell>
          <cell r="R575">
            <v>9.8133977988845658</v>
          </cell>
          <cell r="U575">
            <v>0</v>
          </cell>
          <cell r="V575">
            <v>0.68884655387468452</v>
          </cell>
          <cell r="W575">
            <v>0</v>
          </cell>
        </row>
        <row r="576">
          <cell r="K576">
            <v>18</v>
          </cell>
          <cell r="Q576">
            <v>178.45839220834424</v>
          </cell>
          <cell r="R576">
            <v>27.6959301586968</v>
          </cell>
          <cell r="U576">
            <v>0</v>
          </cell>
          <cell r="V576">
            <v>1.9441019753974256</v>
          </cell>
          <cell r="W576">
            <v>0</v>
          </cell>
        </row>
        <row r="577">
          <cell r="K577">
            <v>18</v>
          </cell>
          <cell r="Q577">
            <v>163.6172688383038</v>
          </cell>
          <cell r="R577">
            <v>25.392655365918383</v>
          </cell>
          <cell r="U577">
            <v>0</v>
          </cell>
          <cell r="V577">
            <v>1.7824247524673433</v>
          </cell>
          <cell r="W577">
            <v>0</v>
          </cell>
        </row>
        <row r="578">
          <cell r="K578">
            <v>18</v>
          </cell>
          <cell r="Q578">
            <v>178.45839220834424</v>
          </cell>
          <cell r="R578">
            <v>27.6959301586968</v>
          </cell>
          <cell r="U578">
            <v>0</v>
          </cell>
          <cell r="V578">
            <v>1.9441019753974256</v>
          </cell>
          <cell r="W578">
            <v>0</v>
          </cell>
        </row>
        <row r="579">
          <cell r="K579">
            <v>27</v>
          </cell>
          <cell r="Q579">
            <v>656.34937518934294</v>
          </cell>
          <cell r="R579">
            <v>101.86243543943773</v>
          </cell>
          <cell r="U579">
            <v>0</v>
          </cell>
          <cell r="V579">
            <v>7.1501827460530309</v>
          </cell>
          <cell r="W579">
            <v>0</v>
          </cell>
        </row>
        <row r="580">
          <cell r="K580">
            <v>18</v>
          </cell>
          <cell r="Q580">
            <v>178.45839220834424</v>
          </cell>
          <cell r="R580">
            <v>27.6959301586968</v>
          </cell>
          <cell r="U580">
            <v>0</v>
          </cell>
          <cell r="V580">
            <v>1.9441019753974256</v>
          </cell>
          <cell r="W580">
            <v>0</v>
          </cell>
        </row>
        <row r="581">
          <cell r="K581">
            <v>9</v>
          </cell>
          <cell r="Q581">
            <v>21.077503484628089</v>
          </cell>
          <cell r="R581">
            <v>3.2711325996281886</v>
          </cell>
          <cell r="U581">
            <v>0</v>
          </cell>
          <cell r="V581">
            <v>0.22961551795822815</v>
          </cell>
          <cell r="W581">
            <v>0</v>
          </cell>
        </row>
        <row r="582">
          <cell r="K582">
            <v>16</v>
          </cell>
          <cell r="Q582">
            <v>158.62968196297265</v>
          </cell>
          <cell r="R582">
            <v>24.618604585508262</v>
          </cell>
          <cell r="U582">
            <v>0</v>
          </cell>
          <cell r="V582">
            <v>1.7280906447977118</v>
          </cell>
          <cell r="W582">
            <v>0</v>
          </cell>
        </row>
        <row r="583">
          <cell r="K583">
            <v>28.6</v>
          </cell>
          <cell r="Q583">
            <v>283.55055650881366</v>
          </cell>
          <cell r="R583">
            <v>44.005755696596033</v>
          </cell>
          <cell r="U583">
            <v>0</v>
          </cell>
          <cell r="V583">
            <v>3.08896202757591</v>
          </cell>
          <cell r="W583">
            <v>0</v>
          </cell>
        </row>
        <row r="584">
          <cell r="K584">
            <v>16</v>
          </cell>
          <cell r="Q584">
            <v>158.62968196297265</v>
          </cell>
          <cell r="R584">
            <v>24.618604585508262</v>
          </cell>
          <cell r="U584">
            <v>0</v>
          </cell>
          <cell r="V584">
            <v>1.7280906447977118</v>
          </cell>
          <cell r="W584">
            <v>0</v>
          </cell>
        </row>
        <row r="585">
          <cell r="K585">
            <v>12.89</v>
          </cell>
          <cell r="Q585">
            <v>127.79603753141986</v>
          </cell>
          <cell r="R585">
            <v>19.833363319200096</v>
          </cell>
          <cell r="U585">
            <v>0</v>
          </cell>
          <cell r="V585">
            <v>1.3921930257151565</v>
          </cell>
          <cell r="W585">
            <v>0</v>
          </cell>
        </row>
        <row r="586">
          <cell r="K586">
            <v>18</v>
          </cell>
          <cell r="Q586">
            <v>178.45839220834424</v>
          </cell>
          <cell r="R586">
            <v>27.6959301586968</v>
          </cell>
          <cell r="U586">
            <v>0</v>
          </cell>
          <cell r="V586">
            <v>1.9441019753974256</v>
          </cell>
          <cell r="W586">
            <v>0</v>
          </cell>
        </row>
        <row r="587">
          <cell r="K587">
            <v>18</v>
          </cell>
          <cell r="Q587">
            <v>178.45839220834424</v>
          </cell>
          <cell r="R587">
            <v>27.6959301586968</v>
          </cell>
          <cell r="U587">
            <v>0</v>
          </cell>
          <cell r="V587">
            <v>1.9441019753974256</v>
          </cell>
          <cell r="W587">
            <v>0</v>
          </cell>
        </row>
        <row r="588">
          <cell r="K588">
            <v>18</v>
          </cell>
          <cell r="Q588">
            <v>178.45839220834424</v>
          </cell>
          <cell r="R588">
            <v>27.6959301586968</v>
          </cell>
          <cell r="U588">
            <v>0</v>
          </cell>
          <cell r="V588">
            <v>1.9441019753974256</v>
          </cell>
          <cell r="W588">
            <v>0</v>
          </cell>
        </row>
        <row r="589">
          <cell r="K589">
            <v>18</v>
          </cell>
          <cell r="Q589">
            <v>178.45839220834424</v>
          </cell>
          <cell r="R589">
            <v>27.6959301586968</v>
          </cell>
          <cell r="U589">
            <v>0</v>
          </cell>
          <cell r="V589">
            <v>1.9441019753974256</v>
          </cell>
          <cell r="W589">
            <v>0</v>
          </cell>
        </row>
        <row r="590">
          <cell r="K590">
            <v>19.5</v>
          </cell>
          <cell r="Q590">
            <v>193.32992489237293</v>
          </cell>
          <cell r="R590">
            <v>30.003924338588195</v>
          </cell>
          <cell r="U590">
            <v>0</v>
          </cell>
          <cell r="V590">
            <v>2.1061104733472109</v>
          </cell>
          <cell r="W590">
            <v>0</v>
          </cell>
        </row>
        <row r="591">
          <cell r="K591">
            <v>18</v>
          </cell>
          <cell r="Q591">
            <v>178.45839220834424</v>
          </cell>
          <cell r="R591">
            <v>27.6959301586968</v>
          </cell>
          <cell r="U591">
            <v>0</v>
          </cell>
          <cell r="V591">
            <v>1.9441019753974256</v>
          </cell>
          <cell r="W591">
            <v>0</v>
          </cell>
        </row>
        <row r="592">
          <cell r="K592">
            <v>18</v>
          </cell>
          <cell r="Q592">
            <v>178.45839220834424</v>
          </cell>
          <cell r="R592">
            <v>27.6959301586968</v>
          </cell>
          <cell r="U592">
            <v>0</v>
          </cell>
          <cell r="V592">
            <v>1.9441019753974256</v>
          </cell>
          <cell r="W592">
            <v>0</v>
          </cell>
        </row>
        <row r="593">
          <cell r="K593">
            <v>18</v>
          </cell>
          <cell r="Q593">
            <v>178.45839220834424</v>
          </cell>
          <cell r="R593">
            <v>27.6959301586968</v>
          </cell>
          <cell r="U593">
            <v>0</v>
          </cell>
          <cell r="V593">
            <v>1.9441019753974256</v>
          </cell>
          <cell r="W593">
            <v>0</v>
          </cell>
        </row>
        <row r="594">
          <cell r="K594">
            <v>22</v>
          </cell>
          <cell r="Q594">
            <v>218.1158126990874</v>
          </cell>
          <cell r="R594">
            <v>33.850581305073867</v>
          </cell>
          <cell r="U594">
            <v>0</v>
          </cell>
          <cell r="V594">
            <v>2.3761246365968538</v>
          </cell>
          <cell r="W594">
            <v>0</v>
          </cell>
        </row>
        <row r="595">
          <cell r="K595">
            <v>18</v>
          </cell>
          <cell r="Q595">
            <v>178.45839220834424</v>
          </cell>
          <cell r="R595">
            <v>27.6959301586968</v>
          </cell>
          <cell r="U595">
            <v>0</v>
          </cell>
          <cell r="V595">
            <v>1.9441019753974256</v>
          </cell>
          <cell r="W595">
            <v>0</v>
          </cell>
        </row>
        <row r="596">
          <cell r="K596">
            <v>18</v>
          </cell>
          <cell r="Q596">
            <v>178.45839220834424</v>
          </cell>
          <cell r="R596">
            <v>27.6959301586968</v>
          </cell>
          <cell r="U596">
            <v>0</v>
          </cell>
          <cell r="V596">
            <v>1.9441019753974256</v>
          </cell>
          <cell r="W596">
            <v>0</v>
          </cell>
        </row>
        <row r="597">
          <cell r="K597">
            <v>18</v>
          </cell>
          <cell r="Q597">
            <v>178.45839220834424</v>
          </cell>
          <cell r="R597">
            <v>27.6959301586968</v>
          </cell>
          <cell r="U597">
            <v>0</v>
          </cell>
          <cell r="V597">
            <v>1.9441019753974256</v>
          </cell>
          <cell r="W597">
            <v>0</v>
          </cell>
        </row>
        <row r="598">
          <cell r="K598">
            <v>19.5</v>
          </cell>
          <cell r="Q598">
            <v>193.32992489237293</v>
          </cell>
          <cell r="R598">
            <v>30.003924338588195</v>
          </cell>
          <cell r="U598">
            <v>0</v>
          </cell>
          <cell r="V598">
            <v>2.1061104733472109</v>
          </cell>
          <cell r="W598">
            <v>0</v>
          </cell>
        </row>
        <row r="599">
          <cell r="K599">
            <v>12</v>
          </cell>
          <cell r="Q599">
            <v>132.32850306236756</v>
          </cell>
          <cell r="R599">
            <v>20.536781338596324</v>
          </cell>
          <cell r="U599">
            <v>0</v>
          </cell>
          <cell r="V599">
            <v>1.4415691020268213</v>
          </cell>
          <cell r="W599">
            <v>0</v>
          </cell>
        </row>
        <row r="600">
          <cell r="K600">
            <v>18</v>
          </cell>
          <cell r="Q600">
            <v>198.49275459355135</v>
          </cell>
          <cell r="R600">
            <v>30.805172007894484</v>
          </cell>
          <cell r="U600">
            <v>0</v>
          </cell>
          <cell r="V600">
            <v>2.1623536530402316</v>
          </cell>
          <cell r="W600">
            <v>0</v>
          </cell>
        </row>
        <row r="601">
          <cell r="K601">
            <v>3</v>
          </cell>
          <cell r="Q601">
            <v>57.173290521719778</v>
          </cell>
          <cell r="R601">
            <v>8.8730344459440555</v>
          </cell>
          <cell r="U601">
            <v>0</v>
          </cell>
          <cell r="V601">
            <v>0.62283821829730246</v>
          </cell>
          <cell r="W601">
            <v>0</v>
          </cell>
        </row>
        <row r="602">
          <cell r="K602">
            <v>43</v>
          </cell>
          <cell r="Q602">
            <v>275.94792387097237</v>
          </cell>
          <cell r="R602">
            <v>42.825861717084784</v>
          </cell>
          <cell r="U602">
            <v>0</v>
          </cell>
          <cell r="V602">
            <v>3.0061399593809175</v>
          </cell>
          <cell r="W602">
            <v>0</v>
          </cell>
        </row>
        <row r="603">
          <cell r="K603">
            <v>20</v>
          </cell>
          <cell r="Q603">
            <v>128.34787156789412</v>
          </cell>
          <cell r="R603">
            <v>19.919005449806875</v>
          </cell>
          <cell r="U603">
            <v>0</v>
          </cell>
          <cell r="V603">
            <v>1.3982046322701942</v>
          </cell>
          <cell r="W603">
            <v>0</v>
          </cell>
        </row>
        <row r="604">
          <cell r="K604">
            <v>7</v>
          </cell>
          <cell r="Q604">
            <v>148.85841016125252</v>
          </cell>
          <cell r="R604">
            <v>23.102147679037092</v>
          </cell>
          <cell r="U604">
            <v>0</v>
          </cell>
          <cell r="V604">
            <v>1.621643710154864</v>
          </cell>
          <cell r="W604">
            <v>0</v>
          </cell>
        </row>
        <row r="605">
          <cell r="K605">
            <v>12</v>
          </cell>
          <cell r="Q605">
            <v>645.4751947134539</v>
          </cell>
          <cell r="R605">
            <v>100.17481212698695</v>
          </cell>
          <cell r="U605">
            <v>0</v>
          </cell>
          <cell r="V605">
            <v>7.0317208710893526</v>
          </cell>
          <cell r="W605">
            <v>0</v>
          </cell>
        </row>
        <row r="606">
          <cell r="K606">
            <v>7</v>
          </cell>
          <cell r="Q606">
            <v>376.52719691618148</v>
          </cell>
          <cell r="R606">
            <v>58.435307074075723</v>
          </cell>
          <cell r="U606">
            <v>0</v>
          </cell>
          <cell r="V606">
            <v>4.1018371748021227</v>
          </cell>
          <cell r="W606">
            <v>0</v>
          </cell>
        </row>
        <row r="607">
          <cell r="K607">
            <v>99.2</v>
          </cell>
          <cell r="Q607">
            <v>636.60544297675483</v>
          </cell>
          <cell r="R607">
            <v>98.798267031042116</v>
          </cell>
          <cell r="U607">
            <v>0</v>
          </cell>
          <cell r="V607">
            <v>6.9350949760601637</v>
          </cell>
          <cell r="W607">
            <v>0</v>
          </cell>
        </row>
        <row r="608">
          <cell r="K608">
            <v>8</v>
          </cell>
          <cell r="Q608">
            <v>170.12389732714573</v>
          </cell>
          <cell r="R608">
            <v>26.402454490328104</v>
          </cell>
          <cell r="U608">
            <v>0</v>
          </cell>
          <cell r="V608">
            <v>1.8533070973198444</v>
          </cell>
          <cell r="W608">
            <v>0</v>
          </cell>
        </row>
        <row r="609">
          <cell r="K609">
            <v>7</v>
          </cell>
          <cell r="Q609">
            <v>148.85841016125252</v>
          </cell>
          <cell r="R609">
            <v>23.102147679037092</v>
          </cell>
          <cell r="U609">
            <v>0</v>
          </cell>
          <cell r="V609">
            <v>1.621643710154864</v>
          </cell>
          <cell r="W609">
            <v>0</v>
          </cell>
        </row>
        <row r="610">
          <cell r="K610">
            <v>6</v>
          </cell>
          <cell r="Q610">
            <v>114.34658104343956</v>
          </cell>
          <cell r="R610">
            <v>17.746068891888111</v>
          </cell>
          <cell r="U610">
            <v>0</v>
          </cell>
          <cell r="V610">
            <v>1.2456764365946049</v>
          </cell>
          <cell r="W610">
            <v>0</v>
          </cell>
        </row>
        <row r="611">
          <cell r="K611">
            <v>18</v>
          </cell>
          <cell r="Q611">
            <v>178.45839220834424</v>
          </cell>
          <cell r="R611">
            <v>27.6959301586968</v>
          </cell>
          <cell r="U611">
            <v>0</v>
          </cell>
          <cell r="V611">
            <v>1.9441019753974256</v>
          </cell>
          <cell r="W611">
            <v>0</v>
          </cell>
        </row>
        <row r="612">
          <cell r="K612">
            <v>36</v>
          </cell>
          <cell r="Q612">
            <v>396.98550918710271</v>
          </cell>
          <cell r="R612">
            <v>61.610344015788968</v>
          </cell>
          <cell r="U612">
            <v>0</v>
          </cell>
          <cell r="V612">
            <v>4.3247073060804633</v>
          </cell>
          <cell r="W612">
            <v>0</v>
          </cell>
        </row>
        <row r="613">
          <cell r="K613">
            <v>18</v>
          </cell>
          <cell r="Q613">
            <v>178.45839220834424</v>
          </cell>
          <cell r="R613">
            <v>27.6959301586968</v>
          </cell>
          <cell r="U613">
            <v>0</v>
          </cell>
          <cell r="V613">
            <v>1.9441019753974256</v>
          </cell>
          <cell r="W613">
            <v>0</v>
          </cell>
        </row>
        <row r="614">
          <cell r="K614">
            <v>18</v>
          </cell>
          <cell r="Q614">
            <v>178.45839220834424</v>
          </cell>
          <cell r="R614">
            <v>27.6959301586968</v>
          </cell>
          <cell r="U614">
            <v>0</v>
          </cell>
          <cell r="V614">
            <v>1.9441019753974256</v>
          </cell>
          <cell r="W614">
            <v>0</v>
          </cell>
        </row>
        <row r="615">
          <cell r="K615">
            <v>22</v>
          </cell>
          <cell r="Q615">
            <v>218.1158126990874</v>
          </cell>
          <cell r="R615">
            <v>33.850581305073867</v>
          </cell>
          <cell r="U615">
            <v>0</v>
          </cell>
          <cell r="V615">
            <v>2.3761246365968538</v>
          </cell>
          <cell r="W615">
            <v>0</v>
          </cell>
        </row>
        <row r="616">
          <cell r="K616">
            <v>18</v>
          </cell>
          <cell r="Q616">
            <v>178.45839220834424</v>
          </cell>
          <cell r="R616">
            <v>27.6959301586968</v>
          </cell>
          <cell r="U616">
            <v>0</v>
          </cell>
          <cell r="V616">
            <v>1.9441019753974256</v>
          </cell>
          <cell r="W616">
            <v>0</v>
          </cell>
        </row>
        <row r="617">
          <cell r="K617">
            <v>18</v>
          </cell>
          <cell r="Q617">
            <v>178.45839220834424</v>
          </cell>
          <cell r="R617">
            <v>27.6959301586968</v>
          </cell>
          <cell r="U617">
            <v>0</v>
          </cell>
          <cell r="V617">
            <v>1.9441019753974256</v>
          </cell>
          <cell r="W617">
            <v>0</v>
          </cell>
        </row>
        <row r="618">
          <cell r="K618">
            <v>18</v>
          </cell>
          <cell r="Q618">
            <v>178.45839220834424</v>
          </cell>
          <cell r="R618">
            <v>27.6959301586968</v>
          </cell>
          <cell r="U618">
            <v>0</v>
          </cell>
          <cell r="V618">
            <v>1.9441019753974256</v>
          </cell>
          <cell r="W618">
            <v>0</v>
          </cell>
        </row>
        <row r="619">
          <cell r="K619">
            <v>22</v>
          </cell>
          <cell r="Q619">
            <v>218.1158126990874</v>
          </cell>
          <cell r="R619">
            <v>33.850581305073867</v>
          </cell>
          <cell r="U619">
            <v>0</v>
          </cell>
          <cell r="V619">
            <v>2.3761246365968538</v>
          </cell>
          <cell r="W619">
            <v>0</v>
          </cell>
        </row>
        <row r="620">
          <cell r="K620">
            <v>18</v>
          </cell>
          <cell r="Q620">
            <v>178.45839220834424</v>
          </cell>
          <cell r="R620">
            <v>27.6959301586968</v>
          </cell>
          <cell r="U620">
            <v>0</v>
          </cell>
          <cell r="V620">
            <v>1.9441019753974256</v>
          </cell>
          <cell r="W620">
            <v>0</v>
          </cell>
        </row>
        <row r="621">
          <cell r="K621">
            <v>15</v>
          </cell>
          <cell r="Q621">
            <v>165.10291883332002</v>
          </cell>
          <cell r="R621">
            <v>25.623221482720556</v>
          </cell>
          <cell r="U621">
            <v>0</v>
          </cell>
          <cell r="V621">
            <v>1.798609225802104</v>
          </cell>
          <cell r="W621">
            <v>0</v>
          </cell>
        </row>
        <row r="622">
          <cell r="K622">
            <v>18</v>
          </cell>
          <cell r="Q622">
            <v>178.45839220834424</v>
          </cell>
          <cell r="R622">
            <v>27.6959301586968</v>
          </cell>
          <cell r="U622">
            <v>0</v>
          </cell>
          <cell r="V622">
            <v>1.9441019753974256</v>
          </cell>
          <cell r="W622">
            <v>0</v>
          </cell>
        </row>
        <row r="623">
          <cell r="K623">
            <v>12</v>
          </cell>
          <cell r="Q623">
            <v>0</v>
          </cell>
          <cell r="R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K624">
            <v>9</v>
          </cell>
          <cell r="Q624">
            <v>0</v>
          </cell>
          <cell r="R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K625">
            <v>53</v>
          </cell>
          <cell r="Q625">
            <v>1243.0457410062645</v>
          </cell>
          <cell r="R625">
            <v>192.9150408728454</v>
          </cell>
          <cell r="U625">
            <v>0</v>
          </cell>
          <cell r="V625">
            <v>13.541574877455616</v>
          </cell>
          <cell r="W625">
            <v>0</v>
          </cell>
        </row>
        <row r="626">
          <cell r="K626">
            <v>18</v>
          </cell>
          <cell r="Q626">
            <v>178.45839220834424</v>
          </cell>
          <cell r="R626">
            <v>27.6959301586968</v>
          </cell>
          <cell r="U626">
            <v>0</v>
          </cell>
          <cell r="V626">
            <v>1.9441019753974256</v>
          </cell>
          <cell r="W626">
            <v>0</v>
          </cell>
        </row>
        <row r="627">
          <cell r="K627">
            <v>22</v>
          </cell>
          <cell r="Q627">
            <v>218.1158126990874</v>
          </cell>
          <cell r="R627">
            <v>33.850581305073867</v>
          </cell>
          <cell r="U627">
            <v>0</v>
          </cell>
          <cell r="V627">
            <v>2.3761246365968538</v>
          </cell>
          <cell r="W627">
            <v>0</v>
          </cell>
        </row>
        <row r="628">
          <cell r="K628">
            <v>18</v>
          </cell>
          <cell r="Q628">
            <v>178.45839220834424</v>
          </cell>
          <cell r="R628">
            <v>27.6959301586968</v>
          </cell>
          <cell r="U628">
            <v>0</v>
          </cell>
          <cell r="V628">
            <v>1.9441019753974256</v>
          </cell>
          <cell r="W628">
            <v>0</v>
          </cell>
        </row>
        <row r="629">
          <cell r="K629">
            <v>22</v>
          </cell>
          <cell r="Q629">
            <v>218.1158126990874</v>
          </cell>
          <cell r="R629">
            <v>33.850581305073867</v>
          </cell>
          <cell r="U629">
            <v>0</v>
          </cell>
          <cell r="V629">
            <v>2.3761246365968538</v>
          </cell>
          <cell r="W629">
            <v>0</v>
          </cell>
        </row>
        <row r="630">
          <cell r="K630">
            <v>18</v>
          </cell>
          <cell r="Q630">
            <v>178.45839220834424</v>
          </cell>
          <cell r="R630">
            <v>27.6959301586968</v>
          </cell>
          <cell r="U630">
            <v>0</v>
          </cell>
          <cell r="V630">
            <v>1.9441019753974256</v>
          </cell>
          <cell r="W630">
            <v>0</v>
          </cell>
        </row>
        <row r="631">
          <cell r="K631">
            <v>22</v>
          </cell>
          <cell r="Q631">
            <v>218.1158126990874</v>
          </cell>
          <cell r="R631">
            <v>33.850581305073867</v>
          </cell>
          <cell r="U631">
            <v>0</v>
          </cell>
          <cell r="V631">
            <v>2.3761246365968538</v>
          </cell>
          <cell r="W631">
            <v>0</v>
          </cell>
        </row>
        <row r="632">
          <cell r="K632">
            <v>12</v>
          </cell>
          <cell r="Q632">
            <v>89.948786395334807</v>
          </cell>
          <cell r="R632">
            <v>13.959642217085079</v>
          </cell>
          <cell r="U632">
            <v>0</v>
          </cell>
          <cell r="V632">
            <v>0.97989010856725089</v>
          </cell>
          <cell r="W632">
            <v>0</v>
          </cell>
        </row>
        <row r="633">
          <cell r="K633">
            <v>20.5</v>
          </cell>
          <cell r="Q633">
            <v>203.24428001505873</v>
          </cell>
          <cell r="R633">
            <v>31.542587125182465</v>
          </cell>
          <cell r="U633">
            <v>0</v>
          </cell>
          <cell r="V633">
            <v>2.2141161386470682</v>
          </cell>
          <cell r="W633">
            <v>0</v>
          </cell>
        </row>
        <row r="634">
          <cell r="K634">
            <v>18</v>
          </cell>
          <cell r="Q634">
            <v>178.45839220834424</v>
          </cell>
          <cell r="R634">
            <v>27.6959301586968</v>
          </cell>
          <cell r="U634">
            <v>0</v>
          </cell>
          <cell r="V634">
            <v>1.9441019753974256</v>
          </cell>
          <cell r="W634">
            <v>0</v>
          </cell>
        </row>
        <row r="635">
          <cell r="K635">
            <v>5.5</v>
          </cell>
          <cell r="Q635">
            <v>60.537736905550666</v>
          </cell>
          <cell r="R635">
            <v>9.3951812103308701</v>
          </cell>
          <cell r="U635">
            <v>0</v>
          </cell>
          <cell r="V635">
            <v>0.65949004946077139</v>
          </cell>
          <cell r="W635">
            <v>0</v>
          </cell>
        </row>
        <row r="636">
          <cell r="K636">
            <v>20</v>
          </cell>
          <cell r="Q636">
            <v>128.34787156789412</v>
          </cell>
          <cell r="R636">
            <v>19.919005449806875</v>
          </cell>
          <cell r="U636">
            <v>0</v>
          </cell>
          <cell r="V636">
            <v>1.3982046322701942</v>
          </cell>
          <cell r="W636">
            <v>0</v>
          </cell>
        </row>
        <row r="637">
          <cell r="K637">
            <v>12</v>
          </cell>
          <cell r="Q637">
            <v>645.4751947134539</v>
          </cell>
          <cell r="R637">
            <v>100.17481212698695</v>
          </cell>
          <cell r="U637">
            <v>0</v>
          </cell>
          <cell r="V637">
            <v>7.0317208710893526</v>
          </cell>
          <cell r="W637">
            <v>0</v>
          </cell>
        </row>
        <row r="638">
          <cell r="K638">
            <v>7</v>
          </cell>
          <cell r="Q638">
            <v>376.52719691618148</v>
          </cell>
          <cell r="R638">
            <v>58.435307074075723</v>
          </cell>
          <cell r="U638">
            <v>0</v>
          </cell>
          <cell r="V638">
            <v>4.1018371748021227</v>
          </cell>
          <cell r="W638">
            <v>0</v>
          </cell>
        </row>
        <row r="639">
          <cell r="K639">
            <v>14</v>
          </cell>
          <cell r="Q639">
            <v>297.71682032250504</v>
          </cell>
          <cell r="R639">
            <v>46.204295358074184</v>
          </cell>
          <cell r="U639">
            <v>0</v>
          </cell>
          <cell r="V639">
            <v>3.2432874203097279</v>
          </cell>
          <cell r="W639">
            <v>0</v>
          </cell>
        </row>
        <row r="640">
          <cell r="K640">
            <v>39</v>
          </cell>
          <cell r="Q640">
            <v>250.27834955739354</v>
          </cell>
          <cell r="R640">
            <v>38.842060627123409</v>
          </cell>
          <cell r="U640">
            <v>0</v>
          </cell>
          <cell r="V640">
            <v>2.7264990329268786</v>
          </cell>
          <cell r="W640">
            <v>0</v>
          </cell>
        </row>
        <row r="641">
          <cell r="K641">
            <v>60</v>
          </cell>
          <cell r="Q641">
            <v>385.04361470368241</v>
          </cell>
          <cell r="R641">
            <v>59.757016349420638</v>
          </cell>
          <cell r="U641">
            <v>0</v>
          </cell>
          <cell r="V641">
            <v>4.1946138968105826</v>
          </cell>
          <cell r="W641">
            <v>0</v>
          </cell>
        </row>
        <row r="642">
          <cell r="K642">
            <v>7</v>
          </cell>
          <cell r="Q642">
            <v>148.85841016125252</v>
          </cell>
          <cell r="R642">
            <v>23.102147679037092</v>
          </cell>
          <cell r="U642">
            <v>0</v>
          </cell>
          <cell r="V642">
            <v>1.621643710154864</v>
          </cell>
          <cell r="W642">
            <v>0</v>
          </cell>
        </row>
        <row r="643">
          <cell r="K643">
            <v>8</v>
          </cell>
          <cell r="Q643">
            <v>170.12389732714573</v>
          </cell>
          <cell r="R643">
            <v>26.402454490328104</v>
          </cell>
          <cell r="U643">
            <v>0</v>
          </cell>
          <cell r="V643">
            <v>1.8533070973198444</v>
          </cell>
          <cell r="W643">
            <v>0</v>
          </cell>
        </row>
        <row r="644">
          <cell r="K644">
            <v>9</v>
          </cell>
          <cell r="Q644">
            <v>68.607948626063731</v>
          </cell>
          <cell r="R644">
            <v>10.647641335132866</v>
          </cell>
          <cell r="U644">
            <v>0</v>
          </cell>
          <cell r="V644">
            <v>0.74740586195676295</v>
          </cell>
          <cell r="W644">
            <v>0</v>
          </cell>
        </row>
        <row r="645">
          <cell r="K645">
            <v>23.5</v>
          </cell>
          <cell r="Q645">
            <v>232.98734538311609</v>
          </cell>
          <cell r="R645">
            <v>36.158575484965262</v>
          </cell>
          <cell r="U645">
            <v>0</v>
          </cell>
          <cell r="V645">
            <v>2.5381331345466389</v>
          </cell>
          <cell r="W645">
            <v>0</v>
          </cell>
        </row>
        <row r="646">
          <cell r="K646">
            <v>24</v>
          </cell>
          <cell r="Q646">
            <v>0</v>
          </cell>
          <cell r="R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K647">
            <v>24</v>
          </cell>
          <cell r="Q647">
            <v>0</v>
          </cell>
          <cell r="R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K648">
            <v>18</v>
          </cell>
          <cell r="Q648">
            <v>0</v>
          </cell>
          <cell r="R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K649">
            <v>24</v>
          </cell>
          <cell r="Q649">
            <v>0</v>
          </cell>
          <cell r="R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K650">
            <v>24</v>
          </cell>
          <cell r="Q650">
            <v>0</v>
          </cell>
          <cell r="R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K651">
            <v>23</v>
          </cell>
          <cell r="Q651">
            <v>0</v>
          </cell>
          <cell r="R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K652">
            <v>32</v>
          </cell>
          <cell r="Q652">
            <v>0</v>
          </cell>
          <cell r="R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K653">
            <v>18</v>
          </cell>
          <cell r="Q653">
            <v>198.49275459355135</v>
          </cell>
          <cell r="R653">
            <v>30.805172007894484</v>
          </cell>
          <cell r="U653">
            <v>0</v>
          </cell>
          <cell r="V653">
            <v>2.1623536530402316</v>
          </cell>
          <cell r="W653">
            <v>0</v>
          </cell>
        </row>
        <row r="654">
          <cell r="K654">
            <v>18</v>
          </cell>
          <cell r="Q654">
            <v>0</v>
          </cell>
          <cell r="R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K655">
            <v>14</v>
          </cell>
          <cell r="Q655">
            <v>0</v>
          </cell>
          <cell r="R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K656">
            <v>14</v>
          </cell>
          <cell r="Q656">
            <v>0</v>
          </cell>
          <cell r="R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K657">
            <v>14</v>
          </cell>
          <cell r="Q657">
            <v>0</v>
          </cell>
          <cell r="R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K658">
            <v>14</v>
          </cell>
          <cell r="Q658">
            <v>0</v>
          </cell>
          <cell r="R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K659">
            <v>14</v>
          </cell>
          <cell r="Q659">
            <v>0</v>
          </cell>
          <cell r="R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K660">
            <v>14</v>
          </cell>
          <cell r="Q660">
            <v>0</v>
          </cell>
          <cell r="R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K661">
            <v>14</v>
          </cell>
          <cell r="Q661">
            <v>0</v>
          </cell>
          <cell r="R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K662">
            <v>14</v>
          </cell>
          <cell r="Q662">
            <v>0</v>
          </cell>
          <cell r="R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K663">
            <v>11.5</v>
          </cell>
          <cell r="Q663">
            <v>0</v>
          </cell>
          <cell r="R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K664">
            <v>22.5</v>
          </cell>
          <cell r="Q664">
            <v>0</v>
          </cell>
          <cell r="R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K665">
            <v>9</v>
          </cell>
          <cell r="Q665">
            <v>0</v>
          </cell>
          <cell r="R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K666">
            <v>13</v>
          </cell>
          <cell r="Q666">
            <v>0</v>
          </cell>
          <cell r="R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K667">
            <v>22</v>
          </cell>
          <cell r="Q667">
            <v>0</v>
          </cell>
          <cell r="R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K668">
            <v>24</v>
          </cell>
          <cell r="Q668">
            <v>0</v>
          </cell>
          <cell r="R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K669">
            <v>24</v>
          </cell>
          <cell r="Q669">
            <v>0</v>
          </cell>
          <cell r="R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K670">
            <v>6</v>
          </cell>
          <cell r="Q670">
            <v>0</v>
          </cell>
          <cell r="R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Q671">
            <v>0</v>
          </cell>
          <cell r="R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Q672">
            <v>0</v>
          </cell>
          <cell r="R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K673">
            <v>6</v>
          </cell>
          <cell r="Q673">
            <v>322.73759735672695</v>
          </cell>
          <cell r="R673">
            <v>50.087406063493475</v>
          </cell>
          <cell r="U673">
            <v>0</v>
          </cell>
          <cell r="V673">
            <v>3.5158604355446763</v>
          </cell>
          <cell r="W673">
            <v>0</v>
          </cell>
        </row>
        <row r="674">
          <cell r="K674">
            <v>9.5</v>
          </cell>
          <cell r="Q674">
            <v>511.00119581481766</v>
          </cell>
          <cell r="R674">
            <v>79.305059600531322</v>
          </cell>
          <cell r="U674">
            <v>0</v>
          </cell>
          <cell r="V674">
            <v>5.5667790229457372</v>
          </cell>
          <cell r="W674">
            <v>0</v>
          </cell>
        </row>
        <row r="675">
          <cell r="K675">
            <v>20</v>
          </cell>
          <cell r="Q675">
            <v>128.34787156789412</v>
          </cell>
          <cell r="R675">
            <v>19.919005449806875</v>
          </cell>
          <cell r="U675">
            <v>0</v>
          </cell>
          <cell r="V675">
            <v>1.3982046322701942</v>
          </cell>
          <cell r="W675">
            <v>0</v>
          </cell>
        </row>
        <row r="676">
          <cell r="K676">
            <v>112</v>
          </cell>
          <cell r="Q676">
            <v>718.74808078020715</v>
          </cell>
          <cell r="R676">
            <v>111.54643051891853</v>
          </cell>
          <cell r="U676">
            <v>0</v>
          </cell>
          <cell r="V676">
            <v>7.8299459407130882</v>
          </cell>
          <cell r="W676">
            <v>0</v>
          </cell>
        </row>
        <row r="677">
          <cell r="Q677">
            <v>0</v>
          </cell>
          <cell r="R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Q678">
            <v>0</v>
          </cell>
          <cell r="R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K679">
            <v>5</v>
          </cell>
          <cell r="Q679">
            <v>101.28848382551591</v>
          </cell>
          <cell r="R679">
            <v>15.719511641888543</v>
          </cell>
          <cell r="U679">
            <v>0</v>
          </cell>
          <cell r="V679">
            <v>1.1034232632797891</v>
          </cell>
          <cell r="W679">
            <v>0</v>
          </cell>
        </row>
        <row r="680">
          <cell r="K680">
            <v>14</v>
          </cell>
          <cell r="Q680">
            <v>138.80097171760107</v>
          </cell>
          <cell r="R680">
            <v>21.54127901231973</v>
          </cell>
          <cell r="U680">
            <v>0</v>
          </cell>
          <cell r="V680">
            <v>1.5120793141979978</v>
          </cell>
          <cell r="W680">
            <v>0</v>
          </cell>
        </row>
        <row r="681">
          <cell r="K681">
            <v>7.41</v>
          </cell>
          <cell r="Q681">
            <v>398.58093273555784</v>
          </cell>
          <cell r="R681">
            <v>61.857946488414449</v>
          </cell>
          <cell r="U681">
            <v>0</v>
          </cell>
          <cell r="V681">
            <v>4.3420876378976754</v>
          </cell>
          <cell r="W681">
            <v>0</v>
          </cell>
        </row>
        <row r="682">
          <cell r="K682">
            <v>4.18</v>
          </cell>
          <cell r="Q682">
            <v>15.397304085278506</v>
          </cell>
          <cell r="R682">
            <v>2.3895915081439978</v>
          </cell>
          <cell r="U682">
            <v>0</v>
          </cell>
          <cell r="V682">
            <v>0.16773618162511475</v>
          </cell>
          <cell r="W682">
            <v>0</v>
          </cell>
        </row>
        <row r="683">
          <cell r="K683">
            <v>62</v>
          </cell>
          <cell r="Q683">
            <v>1016.5651939811082</v>
          </cell>
          <cell r="R683">
            <v>157.76629087520377</v>
          </cell>
          <cell r="U683">
            <v>0</v>
          </cell>
          <cell r="V683">
            <v>11.074325938293043</v>
          </cell>
          <cell r="W683">
            <v>0</v>
          </cell>
        </row>
        <row r="684">
          <cell r="K684">
            <v>9.6</v>
          </cell>
          <cell r="Q684">
            <v>271.78027958150847</v>
          </cell>
          <cell r="R684">
            <v>42.179062293763039</v>
          </cell>
          <cell r="U684">
            <v>0</v>
          </cell>
          <cell r="V684">
            <v>2.9607381971234088</v>
          </cell>
          <cell r="W684">
            <v>0</v>
          </cell>
        </row>
        <row r="685">
          <cell r="K685">
            <v>8.1999999999999993</v>
          </cell>
          <cell r="Q685">
            <v>81.297712006023488</v>
          </cell>
          <cell r="R685">
            <v>12.617034850072985</v>
          </cell>
          <cell r="U685">
            <v>0</v>
          </cell>
          <cell r="V685">
            <v>0.88564645545882725</v>
          </cell>
          <cell r="W685">
            <v>0</v>
          </cell>
        </row>
        <row r="686">
          <cell r="K686">
            <v>17</v>
          </cell>
          <cell r="Q686">
            <v>168.54403708565846</v>
          </cell>
          <cell r="R686">
            <v>26.157267372102535</v>
          </cell>
          <cell r="U686">
            <v>0</v>
          </cell>
          <cell r="V686">
            <v>1.8360963100975689</v>
          </cell>
          <cell r="W686">
            <v>0</v>
          </cell>
        </row>
        <row r="687">
          <cell r="K687">
            <v>15.93</v>
          </cell>
          <cell r="Q687">
            <v>157.93567710438467</v>
          </cell>
          <cell r="R687">
            <v>24.510898190446667</v>
          </cell>
          <cell r="U687">
            <v>0</v>
          </cell>
          <cell r="V687">
            <v>1.7205302482267217</v>
          </cell>
          <cell r="W687">
            <v>0</v>
          </cell>
        </row>
        <row r="688">
          <cell r="K688">
            <v>69.599999999999994</v>
          </cell>
          <cell r="Q688">
            <v>634.47106268303151</v>
          </cell>
          <cell r="R688">
            <v>98.467020924789807</v>
          </cell>
          <cell r="U688">
            <v>0</v>
          </cell>
          <cell r="V688">
            <v>6.9118433211845973</v>
          </cell>
          <cell r="W688">
            <v>0</v>
          </cell>
        </row>
        <row r="689">
          <cell r="K689">
            <v>12</v>
          </cell>
          <cell r="Q689">
            <v>271.5648598415641</v>
          </cell>
          <cell r="R689">
            <v>42.145630130677425</v>
          </cell>
          <cell r="U689">
            <v>0</v>
          </cell>
          <cell r="V689">
            <v>2.9583914431446066</v>
          </cell>
          <cell r="W689">
            <v>0</v>
          </cell>
        </row>
        <row r="690">
          <cell r="K690">
            <v>7</v>
          </cell>
          <cell r="Q690">
            <v>16.3936138213774</v>
          </cell>
          <cell r="R690">
            <v>2.5442142441552575</v>
          </cell>
          <cell r="U690">
            <v>0</v>
          </cell>
          <cell r="V690">
            <v>0.1785898473008441</v>
          </cell>
          <cell r="W690">
            <v>0</v>
          </cell>
        </row>
        <row r="691">
          <cell r="K691">
            <v>48.19</v>
          </cell>
          <cell r="Q691">
            <v>309.25419654284093</v>
          </cell>
          <cell r="R691">
            <v>47.994843631309678</v>
          </cell>
          <cell r="U691">
            <v>0</v>
          </cell>
          <cell r="V691">
            <v>3.3689740614550332</v>
          </cell>
          <cell r="W691">
            <v>0</v>
          </cell>
        </row>
        <row r="692">
          <cell r="K692">
            <v>41.91</v>
          </cell>
          <cell r="Q692">
            <v>268.95296487052212</v>
          </cell>
          <cell r="R692">
            <v>41.74027592007031</v>
          </cell>
          <cell r="U692">
            <v>0</v>
          </cell>
          <cell r="V692">
            <v>2.929937806922192</v>
          </cell>
          <cell r="W692">
            <v>0</v>
          </cell>
        </row>
        <row r="693">
          <cell r="K693">
            <v>17.97</v>
          </cell>
          <cell r="Q693">
            <v>115.32056260375286</v>
          </cell>
          <cell r="R693">
            <v>17.897226396651476</v>
          </cell>
          <cell r="U693">
            <v>0</v>
          </cell>
          <cell r="V693">
            <v>1.2562868620947694</v>
          </cell>
          <cell r="W693">
            <v>0</v>
          </cell>
        </row>
        <row r="694">
          <cell r="K694">
            <v>13.53</v>
          </cell>
          <cell r="Q694">
            <v>727.77328203941931</v>
          </cell>
          <cell r="R694">
            <v>112.94710067317779</v>
          </cell>
          <cell r="U694">
            <v>0</v>
          </cell>
          <cell r="V694">
            <v>7.9282652821532453</v>
          </cell>
          <cell r="W694">
            <v>0</v>
          </cell>
        </row>
        <row r="695">
          <cell r="K695">
            <v>18</v>
          </cell>
          <cell r="Q695">
            <v>178.45839220834424</v>
          </cell>
          <cell r="R695">
            <v>27.6959301586968</v>
          </cell>
          <cell r="U695">
            <v>0</v>
          </cell>
          <cell r="V695">
            <v>1.9441019753974256</v>
          </cell>
          <cell r="W695">
            <v>0</v>
          </cell>
        </row>
        <row r="696">
          <cell r="K696">
            <v>14</v>
          </cell>
          <cell r="Q696">
            <v>138.80097171760107</v>
          </cell>
          <cell r="R696">
            <v>21.54127901231973</v>
          </cell>
          <cell r="U696">
            <v>0</v>
          </cell>
          <cell r="V696">
            <v>1.5120793141979978</v>
          </cell>
          <cell r="W696">
            <v>0</v>
          </cell>
        </row>
        <row r="697">
          <cell r="K697">
            <v>14</v>
          </cell>
          <cell r="Q697">
            <v>138.80097171760107</v>
          </cell>
          <cell r="R697">
            <v>21.54127901231973</v>
          </cell>
          <cell r="U697">
            <v>0</v>
          </cell>
          <cell r="V697">
            <v>1.5120793141979978</v>
          </cell>
          <cell r="W697">
            <v>0</v>
          </cell>
        </row>
        <row r="698">
          <cell r="K698">
            <v>14</v>
          </cell>
          <cell r="Q698">
            <v>138.80097171760107</v>
          </cell>
          <cell r="R698">
            <v>21.54127901231973</v>
          </cell>
          <cell r="U698">
            <v>0</v>
          </cell>
          <cell r="V698">
            <v>1.5120793141979978</v>
          </cell>
          <cell r="W698">
            <v>0</v>
          </cell>
        </row>
        <row r="699">
          <cell r="K699">
            <v>14</v>
          </cell>
          <cell r="Q699">
            <v>138.80097171760107</v>
          </cell>
          <cell r="R699">
            <v>21.54127901231973</v>
          </cell>
          <cell r="U699">
            <v>0</v>
          </cell>
          <cell r="V699">
            <v>1.5120793141979978</v>
          </cell>
          <cell r="W699">
            <v>0</v>
          </cell>
        </row>
        <row r="700">
          <cell r="K700">
            <v>14</v>
          </cell>
          <cell r="Q700">
            <v>138.80097171760107</v>
          </cell>
          <cell r="R700">
            <v>21.54127901231973</v>
          </cell>
          <cell r="U700">
            <v>0</v>
          </cell>
          <cell r="V700">
            <v>1.5120793141979978</v>
          </cell>
          <cell r="W700">
            <v>0</v>
          </cell>
        </row>
        <row r="701">
          <cell r="K701">
            <v>15</v>
          </cell>
          <cell r="Q701">
            <v>148.71532684028685</v>
          </cell>
          <cell r="R701">
            <v>23.079941798913993</v>
          </cell>
          <cell r="U701">
            <v>0</v>
          </cell>
          <cell r="V701">
            <v>1.6200849794978545</v>
          </cell>
          <cell r="W701">
            <v>0</v>
          </cell>
        </row>
        <row r="702">
          <cell r="K702">
            <v>12</v>
          </cell>
          <cell r="Q702">
            <v>118.97226147222949</v>
          </cell>
          <cell r="R702">
            <v>18.463953439131199</v>
          </cell>
          <cell r="U702">
            <v>0</v>
          </cell>
          <cell r="V702">
            <v>1.2960679835982838</v>
          </cell>
          <cell r="W702">
            <v>0</v>
          </cell>
        </row>
        <row r="703">
          <cell r="K703">
            <v>10.92</v>
          </cell>
          <cell r="Q703">
            <v>128.8866165949153</v>
          </cell>
          <cell r="R703">
            <v>20.002616225725465</v>
          </cell>
          <cell r="U703">
            <v>0</v>
          </cell>
          <cell r="V703">
            <v>1.4040736488981407</v>
          </cell>
          <cell r="W703">
            <v>0</v>
          </cell>
        </row>
        <row r="704">
          <cell r="K704">
            <v>55.8</v>
          </cell>
          <cell r="Q704">
            <v>508.67076577174083</v>
          </cell>
          <cell r="R704">
            <v>78.943387465564243</v>
          </cell>
          <cell r="U704">
            <v>0</v>
          </cell>
          <cell r="V704">
            <v>5.5413916281910991</v>
          </cell>
          <cell r="W704">
            <v>0</v>
          </cell>
        </row>
        <row r="705">
          <cell r="K705">
            <v>12.48</v>
          </cell>
          <cell r="Q705">
            <v>671.29420250199212</v>
          </cell>
          <cell r="R705">
            <v>104.18180461206643</v>
          </cell>
          <cell r="U705">
            <v>0</v>
          </cell>
          <cell r="V705">
            <v>7.3129897059329272</v>
          </cell>
          <cell r="W705">
            <v>0</v>
          </cell>
        </row>
        <row r="706">
          <cell r="K706">
            <v>3.99</v>
          </cell>
          <cell r="Q706">
            <v>76.040476393887303</v>
          </cell>
          <cell r="R706">
            <v>11.80113581310559</v>
          </cell>
          <cell r="U706">
            <v>0</v>
          </cell>
          <cell r="V706">
            <v>0.82837483033541226</v>
          </cell>
          <cell r="W706">
            <v>0</v>
          </cell>
        </row>
        <row r="707">
          <cell r="K707">
            <v>4.93</v>
          </cell>
          <cell r="Q707">
            <v>0</v>
          </cell>
          <cell r="R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K708">
            <v>10.62</v>
          </cell>
          <cell r="Q708">
            <v>65.697037065051859</v>
          </cell>
          <cell r="R708">
            <v>10.195881110834719</v>
          </cell>
          <cell r="U708">
            <v>0</v>
          </cell>
          <cell r="V708">
            <v>0.71569477879647325</v>
          </cell>
          <cell r="W708">
            <v>0</v>
          </cell>
        </row>
        <row r="709">
          <cell r="K709">
            <v>24</v>
          </cell>
          <cell r="Q709">
            <v>194.38227958194778</v>
          </cell>
          <cell r="R709">
            <v>30.167244996271897</v>
          </cell>
          <cell r="U709">
            <v>0</v>
          </cell>
          <cell r="V709">
            <v>2.1175746852876207</v>
          </cell>
          <cell r="W709">
            <v>0</v>
          </cell>
        </row>
        <row r="710">
          <cell r="K710">
            <v>12.16</v>
          </cell>
          <cell r="Q710">
            <v>78.035505913279636</v>
          </cell>
          <cell r="R710">
            <v>12.110755313482581</v>
          </cell>
          <cell r="U710">
            <v>0</v>
          </cell>
          <cell r="V710">
            <v>0.85010841642027812</v>
          </cell>
          <cell r="W710">
            <v>0</v>
          </cell>
        </row>
        <row r="711">
          <cell r="K711">
            <v>20.16</v>
          </cell>
          <cell r="Q711">
            <v>129.37465454043726</v>
          </cell>
          <cell r="R711">
            <v>20.078357493405331</v>
          </cell>
          <cell r="U711">
            <v>0</v>
          </cell>
          <cell r="V711">
            <v>1.4093902693283558</v>
          </cell>
          <cell r="W711">
            <v>0</v>
          </cell>
        </row>
        <row r="712">
          <cell r="K712">
            <v>36</v>
          </cell>
          <cell r="Q712">
            <v>231.02616882220943</v>
          </cell>
          <cell r="R712">
            <v>35.854209809652374</v>
          </cell>
          <cell r="U712">
            <v>0</v>
          </cell>
          <cell r="V712">
            <v>2.5167683380863495</v>
          </cell>
          <cell r="W712">
            <v>0</v>
          </cell>
        </row>
        <row r="713">
          <cell r="K713">
            <v>29.6</v>
          </cell>
          <cell r="Q713">
            <v>189.95484992048333</v>
          </cell>
          <cell r="R713">
            <v>29.480128065714183</v>
          </cell>
          <cell r="U713">
            <v>0</v>
          </cell>
          <cell r="V713">
            <v>2.0693428557598876</v>
          </cell>
          <cell r="W713">
            <v>0</v>
          </cell>
        </row>
        <row r="714">
          <cell r="K714">
            <v>23.4</v>
          </cell>
          <cell r="Q714">
            <v>414.27841048365627</v>
          </cell>
          <cell r="R714">
            <v>64.294123582688982</v>
          </cell>
          <cell r="U714">
            <v>0</v>
          </cell>
          <cell r="V714">
            <v>4.5130938714583095</v>
          </cell>
          <cell r="W714">
            <v>0</v>
          </cell>
        </row>
        <row r="715">
          <cell r="K715">
            <v>15.21</v>
          </cell>
          <cell r="Q715">
            <v>150.7973414160509</v>
          </cell>
          <cell r="R715">
            <v>23.40306098409879</v>
          </cell>
          <cell r="U715">
            <v>0</v>
          </cell>
          <cell r="V715">
            <v>1.6427661692108246</v>
          </cell>
          <cell r="W715">
            <v>0</v>
          </cell>
        </row>
        <row r="716">
          <cell r="K716">
            <v>14.82</v>
          </cell>
          <cell r="Q716">
            <v>146.93074291820341</v>
          </cell>
          <cell r="R716">
            <v>22.802982497327029</v>
          </cell>
          <cell r="U716">
            <v>0</v>
          </cell>
          <cell r="V716">
            <v>1.6006439597438804</v>
          </cell>
          <cell r="W716">
            <v>0</v>
          </cell>
        </row>
        <row r="717">
          <cell r="K717">
            <v>14.82</v>
          </cell>
          <cell r="Q717">
            <v>146.93074291820341</v>
          </cell>
          <cell r="R717">
            <v>22.802982497327029</v>
          </cell>
          <cell r="U717">
            <v>0</v>
          </cell>
          <cell r="V717">
            <v>1.6006439597438804</v>
          </cell>
          <cell r="W717">
            <v>0</v>
          </cell>
        </row>
        <row r="718">
          <cell r="K718">
            <v>15.21</v>
          </cell>
          <cell r="Q718">
            <v>150.7973414160509</v>
          </cell>
          <cell r="R718">
            <v>23.40306098409879</v>
          </cell>
          <cell r="U718">
            <v>0</v>
          </cell>
          <cell r="V718">
            <v>1.6427661692108246</v>
          </cell>
          <cell r="W718">
            <v>0</v>
          </cell>
        </row>
        <row r="719">
          <cell r="K719">
            <v>14.82</v>
          </cell>
          <cell r="Q719">
            <v>146.93074291820341</v>
          </cell>
          <cell r="R719">
            <v>22.802982497327029</v>
          </cell>
          <cell r="U719">
            <v>0</v>
          </cell>
          <cell r="V719">
            <v>1.6006439597438804</v>
          </cell>
          <cell r="W719">
            <v>0</v>
          </cell>
        </row>
        <row r="720">
          <cell r="K720">
            <v>14.43</v>
          </cell>
          <cell r="Q720">
            <v>143.06414442035597</v>
          </cell>
          <cell r="R720">
            <v>22.202904010555265</v>
          </cell>
          <cell r="U720">
            <v>0</v>
          </cell>
          <cell r="V720">
            <v>1.5585217502769362</v>
          </cell>
          <cell r="W720">
            <v>0</v>
          </cell>
        </row>
        <row r="721">
          <cell r="K721">
            <v>25.2</v>
          </cell>
          <cell r="Q721">
            <v>249.84174909168192</v>
          </cell>
          <cell r="R721">
            <v>38.774302222175514</v>
          </cell>
          <cell r="U721">
            <v>0</v>
          </cell>
          <cell r="V721">
            <v>2.7217427655563959</v>
          </cell>
          <cell r="W721">
            <v>0</v>
          </cell>
        </row>
        <row r="722">
          <cell r="K722">
            <v>8.51</v>
          </cell>
          <cell r="Q722">
            <v>19.929950517131669</v>
          </cell>
          <cell r="R722">
            <v>3.0930376025373203</v>
          </cell>
          <cell r="U722">
            <v>0</v>
          </cell>
          <cell r="V722">
            <v>0.21711422864716906</v>
          </cell>
          <cell r="W722">
            <v>0</v>
          </cell>
        </row>
        <row r="723">
          <cell r="K723">
            <v>3.99</v>
          </cell>
          <cell r="Q723">
            <v>39.558276939516304</v>
          </cell>
          <cell r="R723">
            <v>6.1392645185111236</v>
          </cell>
          <cell r="U723">
            <v>0</v>
          </cell>
          <cell r="V723">
            <v>0.43094260454642935</v>
          </cell>
          <cell r="W723">
            <v>0</v>
          </cell>
        </row>
        <row r="724">
          <cell r="K724">
            <v>29.2</v>
          </cell>
          <cell r="Q724">
            <v>289.49916958242511</v>
          </cell>
          <cell r="R724">
            <v>44.928953368552584</v>
          </cell>
          <cell r="U724">
            <v>0</v>
          </cell>
          <cell r="V724">
            <v>3.1537654267558235</v>
          </cell>
          <cell r="W724">
            <v>0</v>
          </cell>
        </row>
        <row r="725">
          <cell r="K725">
            <v>8.4</v>
          </cell>
          <cell r="Q725">
            <v>83.280583030560663</v>
          </cell>
          <cell r="R725">
            <v>12.92476740739184</v>
          </cell>
          <cell r="U725">
            <v>0</v>
          </cell>
          <cell r="V725">
            <v>0.90724758851879872</v>
          </cell>
          <cell r="W725">
            <v>0</v>
          </cell>
        </row>
        <row r="726">
          <cell r="K726">
            <v>12.48</v>
          </cell>
          <cell r="Q726">
            <v>671.29420250199212</v>
          </cell>
          <cell r="R726">
            <v>104.18180461206643</v>
          </cell>
          <cell r="U726">
            <v>0</v>
          </cell>
          <cell r="V726">
            <v>7.3129897059329272</v>
          </cell>
          <cell r="W726">
            <v>0</v>
          </cell>
        </row>
        <row r="727">
          <cell r="K727">
            <v>7.41</v>
          </cell>
          <cell r="Q727">
            <v>398.58093273555784</v>
          </cell>
          <cell r="R727">
            <v>61.857946488414449</v>
          </cell>
          <cell r="U727">
            <v>0</v>
          </cell>
          <cell r="V727">
            <v>4.3420876378976754</v>
          </cell>
          <cell r="W727">
            <v>0</v>
          </cell>
        </row>
        <row r="728">
          <cell r="K728">
            <v>3.6</v>
          </cell>
          <cell r="Q728">
            <v>68.607948626063731</v>
          </cell>
          <cell r="R728">
            <v>10.647641335132866</v>
          </cell>
          <cell r="U728">
            <v>0</v>
          </cell>
          <cell r="V728">
            <v>0.74740586195676295</v>
          </cell>
          <cell r="W728">
            <v>0</v>
          </cell>
        </row>
        <row r="729">
          <cell r="K729">
            <v>3.6</v>
          </cell>
          <cell r="Q729">
            <v>0</v>
          </cell>
          <cell r="R729">
            <v>0</v>
          </cell>
          <cell r="U729">
            <v>0</v>
          </cell>
          <cell r="V729">
            <v>0</v>
          </cell>
          <cell r="W729">
            <v>0</v>
          </cell>
        </row>
        <row r="730">
          <cell r="K730">
            <v>7.2</v>
          </cell>
          <cell r="Q730">
            <v>16.862002787702473</v>
          </cell>
          <cell r="R730">
            <v>2.616906079702551</v>
          </cell>
          <cell r="U730">
            <v>0</v>
          </cell>
          <cell r="V730">
            <v>0.18369241436658254</v>
          </cell>
          <cell r="W730">
            <v>0</v>
          </cell>
        </row>
        <row r="731">
          <cell r="K731">
            <v>4.32</v>
          </cell>
          <cell r="Q731">
            <v>10.117201672621484</v>
          </cell>
          <cell r="R731">
            <v>1.5701436478215307</v>
          </cell>
          <cell r="U731">
            <v>0</v>
          </cell>
          <cell r="V731">
            <v>0.11021544861994953</v>
          </cell>
          <cell r="W731">
            <v>0</v>
          </cell>
        </row>
        <row r="732">
          <cell r="K732">
            <v>23.94</v>
          </cell>
          <cell r="Q732">
            <v>392.52533457915695</v>
          </cell>
          <cell r="R732">
            <v>60.918145218586744</v>
          </cell>
          <cell r="U732">
            <v>0</v>
          </cell>
          <cell r="V732">
            <v>4.2761187574634754</v>
          </cell>
          <cell r="W732">
            <v>0</v>
          </cell>
        </row>
        <row r="733">
          <cell r="K733">
            <v>24.57</v>
          </cell>
          <cell r="Q733">
            <v>402.85494864702946</v>
          </cell>
          <cell r="R733">
            <v>62.521254303286391</v>
          </cell>
          <cell r="U733">
            <v>0</v>
          </cell>
          <cell r="V733">
            <v>4.3886481984493555</v>
          </cell>
          <cell r="W733">
            <v>0</v>
          </cell>
        </row>
        <row r="734">
          <cell r="K734">
            <v>23.79</v>
          </cell>
          <cell r="Q734">
            <v>390.06590265823485</v>
          </cell>
          <cell r="R734">
            <v>60.536452579372536</v>
          </cell>
          <cell r="U734">
            <v>0</v>
          </cell>
          <cell r="V734">
            <v>4.2493260334192167</v>
          </cell>
          <cell r="W734">
            <v>0</v>
          </cell>
        </row>
        <row r="735">
          <cell r="K735">
            <v>15.91</v>
          </cell>
          <cell r="Q735">
            <v>102.10073183225978</v>
          </cell>
          <cell r="R735">
            <v>15.84556883532137</v>
          </cell>
          <cell r="U735">
            <v>0</v>
          </cell>
          <cell r="V735">
            <v>1.1122717849709396</v>
          </cell>
          <cell r="W735">
            <v>0</v>
          </cell>
        </row>
        <row r="736">
          <cell r="K736">
            <v>14.4</v>
          </cell>
          <cell r="Q736">
            <v>92.410467528883771</v>
          </cell>
          <cell r="R736">
            <v>14.341683923860952</v>
          </cell>
          <cell r="U736">
            <v>0</v>
          </cell>
          <cell r="V736">
            <v>1.0067073352345397</v>
          </cell>
          <cell r="W736">
            <v>0</v>
          </cell>
        </row>
        <row r="737">
          <cell r="K737">
            <v>35.15</v>
          </cell>
          <cell r="Q737">
            <v>225.57138428057394</v>
          </cell>
          <cell r="R737">
            <v>35.007652078035591</v>
          </cell>
          <cell r="U737">
            <v>0</v>
          </cell>
          <cell r="V737">
            <v>2.4573446412148665</v>
          </cell>
          <cell r="W737">
            <v>0</v>
          </cell>
        </row>
        <row r="738">
          <cell r="K738">
            <v>20.8</v>
          </cell>
          <cell r="Q738">
            <v>133.4817864306099</v>
          </cell>
          <cell r="R738">
            <v>20.71576566779915</v>
          </cell>
          <cell r="U738">
            <v>0</v>
          </cell>
          <cell r="V738">
            <v>1.454132817561002</v>
          </cell>
          <cell r="W738">
            <v>0</v>
          </cell>
        </row>
        <row r="739">
          <cell r="K739">
            <v>6.88</v>
          </cell>
          <cell r="Q739">
            <v>44.15166781935558</v>
          </cell>
          <cell r="R739">
            <v>6.8521378747335664</v>
          </cell>
          <cell r="U739">
            <v>0</v>
          </cell>
          <cell r="V739">
            <v>0.48098239350094685</v>
          </cell>
          <cell r="W739">
            <v>0</v>
          </cell>
        </row>
        <row r="740">
          <cell r="K740">
            <v>22</v>
          </cell>
          <cell r="Q740">
            <v>218.1158126990874</v>
          </cell>
          <cell r="R740">
            <v>33.850581305073867</v>
          </cell>
          <cell r="U740">
            <v>0</v>
          </cell>
          <cell r="V740">
            <v>2.3761246365968538</v>
          </cell>
          <cell r="W740">
            <v>0</v>
          </cell>
        </row>
        <row r="741">
          <cell r="K741">
            <v>14.82</v>
          </cell>
          <cell r="Q741">
            <v>146.93074291820341</v>
          </cell>
          <cell r="R741">
            <v>22.802982497327029</v>
          </cell>
          <cell r="U741">
            <v>0</v>
          </cell>
          <cell r="V741">
            <v>1.6006439597438804</v>
          </cell>
          <cell r="W741">
            <v>0</v>
          </cell>
        </row>
        <row r="742">
          <cell r="K742">
            <v>13.3</v>
          </cell>
          <cell r="Q742">
            <v>131.86092313172102</v>
          </cell>
          <cell r="R742">
            <v>20.464215061703747</v>
          </cell>
          <cell r="U742">
            <v>0</v>
          </cell>
          <cell r="V742">
            <v>1.4364753484880979</v>
          </cell>
          <cell r="W742">
            <v>0</v>
          </cell>
        </row>
        <row r="743">
          <cell r="K743">
            <v>13.68</v>
          </cell>
          <cell r="Q743">
            <v>135.62837807834163</v>
          </cell>
          <cell r="R743">
            <v>21.048906920609568</v>
          </cell>
          <cell r="U743">
            <v>0</v>
          </cell>
          <cell r="V743">
            <v>1.4775175013020436</v>
          </cell>
          <cell r="W743">
            <v>0</v>
          </cell>
        </row>
        <row r="744">
          <cell r="K744">
            <v>15.58</v>
          </cell>
          <cell r="Q744">
            <v>154.46565281144464</v>
          </cell>
          <cell r="R744">
            <v>23.972366215138674</v>
          </cell>
          <cell r="U744">
            <v>0</v>
          </cell>
          <cell r="V744">
            <v>1.6827282653717719</v>
          </cell>
          <cell r="W744">
            <v>0</v>
          </cell>
        </row>
        <row r="745">
          <cell r="K745">
            <v>18.87</v>
          </cell>
          <cell r="Q745">
            <v>187.0838811650809</v>
          </cell>
          <cell r="R745">
            <v>29.03456678303381</v>
          </cell>
          <cell r="U745">
            <v>0</v>
          </cell>
          <cell r="V745">
            <v>2.0380669042083013</v>
          </cell>
          <cell r="W745">
            <v>0</v>
          </cell>
        </row>
        <row r="746">
          <cell r="K746">
            <v>36</v>
          </cell>
          <cell r="Q746">
            <v>590.26366102128861</v>
          </cell>
          <cell r="R746">
            <v>91.606233411408638</v>
          </cell>
          <cell r="U746">
            <v>0</v>
          </cell>
          <cell r="V746">
            <v>6.4302537706217668</v>
          </cell>
          <cell r="W746">
            <v>0</v>
          </cell>
        </row>
        <row r="747">
          <cell r="K747">
            <v>13.44</v>
          </cell>
          <cell r="Q747">
            <v>86.249769693624856</v>
          </cell>
          <cell r="R747">
            <v>13.385571662270221</v>
          </cell>
          <cell r="U747">
            <v>0</v>
          </cell>
          <cell r="V747">
            <v>0.93959351288557047</v>
          </cell>
          <cell r="W747">
            <v>0</v>
          </cell>
        </row>
        <row r="748">
          <cell r="K748">
            <v>11.7</v>
          </cell>
          <cell r="Q748">
            <v>629.33831484561745</v>
          </cell>
          <cell r="R748">
            <v>97.670441823812268</v>
          </cell>
          <cell r="U748">
            <v>0</v>
          </cell>
          <cell r="V748">
            <v>6.8559278493121178</v>
          </cell>
          <cell r="W748">
            <v>0</v>
          </cell>
        </row>
        <row r="749">
          <cell r="K749">
            <v>6.24</v>
          </cell>
          <cell r="Q749">
            <v>335.64710125099606</v>
          </cell>
          <cell r="R749">
            <v>52.090902306033215</v>
          </cell>
          <cell r="U749">
            <v>0</v>
          </cell>
          <cell r="V749">
            <v>3.6564948529664636</v>
          </cell>
          <cell r="W749">
            <v>0</v>
          </cell>
        </row>
        <row r="750">
          <cell r="K750">
            <v>5</v>
          </cell>
          <cell r="Q750">
            <v>95.288817536199616</v>
          </cell>
          <cell r="R750">
            <v>14.78839074324009</v>
          </cell>
          <cell r="U750">
            <v>0</v>
          </cell>
          <cell r="V750">
            <v>1.0380636971621706</v>
          </cell>
          <cell r="W750">
            <v>0</v>
          </cell>
        </row>
        <row r="751">
          <cell r="K751">
            <v>3.5</v>
          </cell>
          <cell r="Q751">
            <v>0</v>
          </cell>
          <cell r="R751">
            <v>0</v>
          </cell>
          <cell r="U751">
            <v>0</v>
          </cell>
          <cell r="V751">
            <v>0</v>
          </cell>
          <cell r="W751">
            <v>0</v>
          </cell>
        </row>
        <row r="752">
          <cell r="K752">
            <v>5.2</v>
          </cell>
          <cell r="Q752">
            <v>12.178113124451786</v>
          </cell>
          <cell r="R752">
            <v>1.8899877242296201</v>
          </cell>
          <cell r="U752">
            <v>0</v>
          </cell>
          <cell r="V752">
            <v>0.13266674370919851</v>
          </cell>
          <cell r="W752">
            <v>0</v>
          </cell>
        </row>
        <row r="753">
          <cell r="K753">
            <v>9.06</v>
          </cell>
          <cell r="Q753">
            <v>300.81833299990598</v>
          </cell>
          <cell r="R753">
            <v>46.685636008052278</v>
          </cell>
          <cell r="U753">
            <v>0</v>
          </cell>
          <cell r="V753">
            <v>3.2770748866666808</v>
          </cell>
          <cell r="W753">
            <v>0</v>
          </cell>
        </row>
        <row r="754">
          <cell r="K754">
            <v>40.29</v>
          </cell>
          <cell r="Q754">
            <v>651.27614330382164</v>
          </cell>
          <cell r="R754">
            <v>101.07509294328752</v>
          </cell>
          <cell r="U754">
            <v>0</v>
          </cell>
          <cell r="V754">
            <v>7.0949156330400625</v>
          </cell>
          <cell r="W754">
            <v>0</v>
          </cell>
        </row>
        <row r="755">
          <cell r="K755">
            <v>28.12</v>
          </cell>
          <cell r="Q755">
            <v>227.75123757684881</v>
          </cell>
          <cell r="R755">
            <v>35.345955387298574</v>
          </cell>
          <cell r="U755">
            <v>0</v>
          </cell>
          <cell r="V755">
            <v>2.4810916729286623</v>
          </cell>
          <cell r="W755">
            <v>0</v>
          </cell>
        </row>
        <row r="756">
          <cell r="K756">
            <v>23.68</v>
          </cell>
          <cell r="Q756">
            <v>234.77192930519954</v>
          </cell>
          <cell r="R756">
            <v>36.435534786552225</v>
          </cell>
          <cell r="U756">
            <v>0</v>
          </cell>
          <cell r="V756">
            <v>2.557574154300613</v>
          </cell>
          <cell r="W756">
            <v>0</v>
          </cell>
        </row>
        <row r="757">
          <cell r="K757">
            <v>21</v>
          </cell>
          <cell r="Q757">
            <v>134.76526514628884</v>
          </cell>
          <cell r="R757">
            <v>20.914955722297218</v>
          </cell>
          <cell r="U757">
            <v>0</v>
          </cell>
          <cell r="V757">
            <v>1.4681148638837038</v>
          </cell>
          <cell r="W757">
            <v>0</v>
          </cell>
        </row>
        <row r="758">
          <cell r="K758">
            <v>14</v>
          </cell>
          <cell r="Q758">
            <v>89.843510097525893</v>
          </cell>
          <cell r="R758">
            <v>13.943303814864816</v>
          </cell>
          <cell r="U758">
            <v>0</v>
          </cell>
          <cell r="V758">
            <v>0.97874324258913603</v>
          </cell>
          <cell r="W758">
            <v>0</v>
          </cell>
        </row>
        <row r="759">
          <cell r="Q759">
            <v>3813.2135087253046</v>
          </cell>
          <cell r="R759">
            <v>591.79337945933332</v>
          </cell>
          <cell r="U759">
            <v>0</v>
          </cell>
          <cell r="V759">
            <v>41.540640499944999</v>
          </cell>
          <cell r="W759">
            <v>0</v>
          </cell>
        </row>
        <row r="760">
          <cell r="Q760">
            <v>5243.1685744972938</v>
          </cell>
          <cell r="R760">
            <v>813.71589675658333</v>
          </cell>
          <cell r="U760">
            <v>0</v>
          </cell>
          <cell r="V760">
            <v>57.11838068742437</v>
          </cell>
          <cell r="W760">
            <v>0</v>
          </cell>
        </row>
        <row r="761">
          <cell r="Q761">
            <v>3813.2135087253046</v>
          </cell>
          <cell r="R761">
            <v>591.79337945933332</v>
          </cell>
          <cell r="U761">
            <v>0</v>
          </cell>
          <cell r="V761">
            <v>41.540640499944999</v>
          </cell>
          <cell r="W761">
            <v>0</v>
          </cell>
        </row>
        <row r="762">
          <cell r="K762">
            <v>12</v>
          </cell>
          <cell r="Q762">
            <v>175.54133184917686</v>
          </cell>
          <cell r="R762">
            <v>27.243215668913194</v>
          </cell>
          <cell r="U762">
            <v>0</v>
          </cell>
          <cell r="V762">
            <v>1.9123239080483145</v>
          </cell>
          <cell r="W762">
            <v>0</v>
          </cell>
        </row>
        <row r="763">
          <cell r="K763">
            <v>16.399999999999999</v>
          </cell>
          <cell r="Q763">
            <v>149.07351160823234</v>
          </cell>
          <cell r="R763">
            <v>23.135530444503409</v>
          </cell>
          <cell r="U763">
            <v>0</v>
          </cell>
          <cell r="V763">
            <v>1.6239869966924683</v>
          </cell>
          <cell r="W763">
            <v>0</v>
          </cell>
        </row>
        <row r="764">
          <cell r="K764">
            <v>8</v>
          </cell>
          <cell r="Q764">
            <v>138.90992067499323</v>
          </cell>
          <cell r="R764">
            <v>21.558187394589996</v>
          </cell>
          <cell r="U764">
            <v>0</v>
          </cell>
          <cell r="V764">
            <v>1.5132661896408532</v>
          </cell>
          <cell r="W764">
            <v>0</v>
          </cell>
        </row>
        <row r="765">
          <cell r="K765">
            <v>19.100000000000001</v>
          </cell>
          <cell r="Q765">
            <v>279.40328652660651</v>
          </cell>
          <cell r="R765">
            <v>43.362118273020165</v>
          </cell>
          <cell r="U765">
            <v>0</v>
          </cell>
          <cell r="V765">
            <v>3.0437822203102338</v>
          </cell>
          <cell r="W765">
            <v>0</v>
          </cell>
        </row>
        <row r="766">
          <cell r="K766">
            <v>14.6</v>
          </cell>
          <cell r="Q766">
            <v>213.57528708316514</v>
          </cell>
          <cell r="R766">
            <v>33.14591239717771</v>
          </cell>
          <cell r="U766">
            <v>0</v>
          </cell>
          <cell r="V766">
            <v>2.3266607547921159</v>
          </cell>
          <cell r="W766">
            <v>0</v>
          </cell>
        </row>
        <row r="767">
          <cell r="K767">
            <v>14.5</v>
          </cell>
          <cell r="Q767">
            <v>212.11244265108868</v>
          </cell>
          <cell r="R767">
            <v>32.918885599936765</v>
          </cell>
          <cell r="U767">
            <v>0</v>
          </cell>
          <cell r="V767">
            <v>2.3107247222250464</v>
          </cell>
          <cell r="W767">
            <v>0</v>
          </cell>
        </row>
        <row r="768">
          <cell r="K768">
            <v>13.5</v>
          </cell>
          <cell r="Q768">
            <v>197.48399833032394</v>
          </cell>
          <cell r="R768">
            <v>30.648617627527337</v>
          </cell>
          <cell r="U768">
            <v>0</v>
          </cell>
          <cell r="V768">
            <v>2.1513643965543539</v>
          </cell>
          <cell r="W768">
            <v>0</v>
          </cell>
        </row>
        <row r="769">
          <cell r="K769">
            <v>20.7</v>
          </cell>
          <cell r="Q769">
            <v>0</v>
          </cell>
          <cell r="R769">
            <v>0</v>
          </cell>
          <cell r="U769">
            <v>0</v>
          </cell>
          <cell r="V769">
            <v>0</v>
          </cell>
          <cell r="W769">
            <v>0</v>
          </cell>
        </row>
        <row r="770">
          <cell r="K770">
            <v>20.7</v>
          </cell>
          <cell r="Q770">
            <v>0</v>
          </cell>
          <cell r="R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K771">
            <v>46</v>
          </cell>
          <cell r="Q771">
            <v>0</v>
          </cell>
          <cell r="R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K772">
            <v>65.5</v>
          </cell>
          <cell r="Q772">
            <v>0</v>
          </cell>
          <cell r="R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K773">
            <v>151</v>
          </cell>
          <cell r="Q773">
            <v>0</v>
          </cell>
          <cell r="R773">
            <v>0</v>
          </cell>
          <cell r="U773">
            <v>0</v>
          </cell>
          <cell r="V773">
            <v>0</v>
          </cell>
          <cell r="W773">
            <v>0</v>
          </cell>
        </row>
        <row r="774">
          <cell r="K774">
            <v>19.8</v>
          </cell>
          <cell r="Q774">
            <v>0</v>
          </cell>
          <cell r="R774">
            <v>0</v>
          </cell>
          <cell r="U774">
            <v>0</v>
          </cell>
          <cell r="V774">
            <v>0</v>
          </cell>
          <cell r="W774">
            <v>0</v>
          </cell>
        </row>
        <row r="775">
          <cell r="K775">
            <v>22.2</v>
          </cell>
          <cell r="Q775">
            <v>0</v>
          </cell>
          <cell r="R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K776">
            <v>7.1</v>
          </cell>
          <cell r="Q776">
            <v>0</v>
          </cell>
          <cell r="R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K777">
            <v>14.3</v>
          </cell>
          <cell r="Q777">
            <v>0</v>
          </cell>
          <cell r="R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K778">
            <v>4</v>
          </cell>
          <cell r="Q778">
            <v>0</v>
          </cell>
          <cell r="R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K779">
            <v>44</v>
          </cell>
          <cell r="Q779">
            <v>0</v>
          </cell>
          <cell r="R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K780">
            <v>6</v>
          </cell>
          <cell r="Q780">
            <v>0</v>
          </cell>
          <cell r="R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K781">
            <v>9</v>
          </cell>
          <cell r="Q781">
            <v>191.38938449303893</v>
          </cell>
          <cell r="R781">
            <v>29.70276130161912</v>
          </cell>
          <cell r="U781">
            <v>0</v>
          </cell>
          <cell r="V781">
            <v>2.0849704844848249</v>
          </cell>
          <cell r="W781">
            <v>0</v>
          </cell>
        </row>
        <row r="782">
          <cell r="K782">
            <v>12.8</v>
          </cell>
          <cell r="Q782">
            <v>424.99720335527553</v>
          </cell>
          <cell r="R782">
            <v>65.957631446254865</v>
          </cell>
          <cell r="U782">
            <v>0</v>
          </cell>
          <cell r="V782">
            <v>4.6298629745401225</v>
          </cell>
          <cell r="W782">
            <v>0</v>
          </cell>
        </row>
        <row r="783">
          <cell r="K783">
            <v>28.9</v>
          </cell>
          <cell r="Q783">
            <v>422.76204087010086</v>
          </cell>
          <cell r="R783">
            <v>65.610744402632591</v>
          </cell>
          <cell r="U783">
            <v>0</v>
          </cell>
          <cell r="V783">
            <v>4.605513411883023</v>
          </cell>
          <cell r="W783">
            <v>0</v>
          </cell>
        </row>
        <row r="784">
          <cell r="K784">
            <v>15.6</v>
          </cell>
          <cell r="Q784">
            <v>228.20373140392988</v>
          </cell>
          <cell r="R784">
            <v>35.416180369587146</v>
          </cell>
          <cell r="U784">
            <v>0</v>
          </cell>
          <cell r="V784">
            <v>2.4860210804628085</v>
          </cell>
          <cell r="W784">
            <v>0</v>
          </cell>
        </row>
        <row r="785">
          <cell r="K785">
            <v>9.6999999999999993</v>
          </cell>
          <cell r="Q785">
            <v>141.89590991141793</v>
          </cell>
          <cell r="R785">
            <v>22.021599332371494</v>
          </cell>
          <cell r="U785">
            <v>0</v>
          </cell>
          <cell r="V785">
            <v>1.5457951590057206</v>
          </cell>
          <cell r="W785">
            <v>0</v>
          </cell>
        </row>
        <row r="786">
          <cell r="K786">
            <v>11.2</v>
          </cell>
          <cell r="Q786">
            <v>163.83857639256505</v>
          </cell>
          <cell r="R786">
            <v>25.42700129098564</v>
          </cell>
          <cell r="U786">
            <v>0</v>
          </cell>
          <cell r="V786">
            <v>1.7848356475117599</v>
          </cell>
          <cell r="W786">
            <v>0</v>
          </cell>
        </row>
        <row r="787">
          <cell r="K787">
            <v>6.5</v>
          </cell>
          <cell r="Q787">
            <v>23.943176209165141</v>
          </cell>
          <cell r="R787">
            <v>3.7158719624248771</v>
          </cell>
          <cell r="U787">
            <v>0</v>
          </cell>
          <cell r="V787">
            <v>0.26083377525436507</v>
          </cell>
          <cell r="W787">
            <v>0</v>
          </cell>
        </row>
        <row r="788">
          <cell r="K788">
            <v>17.5</v>
          </cell>
          <cell r="Q788">
            <v>255.99777561338291</v>
          </cell>
          <cell r="R788">
            <v>39.72968951716507</v>
          </cell>
          <cell r="U788">
            <v>0</v>
          </cell>
          <cell r="V788">
            <v>2.7888056992371255</v>
          </cell>
          <cell r="W788">
            <v>0</v>
          </cell>
        </row>
        <row r="789">
          <cell r="K789">
            <v>24</v>
          </cell>
          <cell r="Q789">
            <v>351.08266369835371</v>
          </cell>
          <cell r="R789">
            <v>54.486431337826389</v>
          </cell>
          <cell r="U789">
            <v>0</v>
          </cell>
          <cell r="V789">
            <v>3.8246478160966291</v>
          </cell>
          <cell r="W789">
            <v>0</v>
          </cell>
        </row>
        <row r="790">
          <cell r="K790">
            <v>18.8</v>
          </cell>
          <cell r="Q790">
            <v>0</v>
          </cell>
          <cell r="R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K791">
            <v>11.4</v>
          </cell>
          <cell r="Q791">
            <v>0</v>
          </cell>
          <cell r="R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K792">
            <v>36</v>
          </cell>
          <cell r="Q792">
            <v>327.2345376766076</v>
          </cell>
          <cell r="R792">
            <v>50.785310731836766</v>
          </cell>
          <cell r="U792">
            <v>0</v>
          </cell>
          <cell r="V792">
            <v>3.5648495049346867</v>
          </cell>
          <cell r="W792">
            <v>0</v>
          </cell>
        </row>
        <row r="793">
          <cell r="K793">
            <v>3.5</v>
          </cell>
          <cell r="Q793">
            <v>188.26359845809074</v>
          </cell>
          <cell r="R793">
            <v>29.217653537037862</v>
          </cell>
          <cell r="U793">
            <v>0</v>
          </cell>
          <cell r="V793">
            <v>2.0509185874010614</v>
          </cell>
          <cell r="W793">
            <v>0</v>
          </cell>
        </row>
        <row r="794">
          <cell r="K794">
            <v>1.5</v>
          </cell>
          <cell r="Q794">
            <v>80.684399339181738</v>
          </cell>
          <cell r="R794">
            <v>12.521851515873369</v>
          </cell>
          <cell r="U794">
            <v>0</v>
          </cell>
          <cell r="V794">
            <v>0.87896510888616908</v>
          </cell>
          <cell r="W794">
            <v>0</v>
          </cell>
        </row>
        <row r="795">
          <cell r="K795">
            <v>4.5</v>
          </cell>
          <cell r="Q795">
            <v>136.80820100414704</v>
          </cell>
          <cell r="R795">
            <v>21.232010068342664</v>
          </cell>
          <cell r="U795">
            <v>0</v>
          </cell>
          <cell r="V795">
            <v>1.4903703352444206</v>
          </cell>
          <cell r="W795">
            <v>0</v>
          </cell>
        </row>
        <row r="796">
          <cell r="K796">
            <v>46.2</v>
          </cell>
          <cell r="Q796">
            <v>419.95099001831306</v>
          </cell>
          <cell r="R796">
            <v>65.17448210585718</v>
          </cell>
          <cell r="U796">
            <v>0</v>
          </cell>
          <cell r="V796">
            <v>4.5748901979995145</v>
          </cell>
          <cell r="W796">
            <v>0</v>
          </cell>
        </row>
        <row r="797">
          <cell r="K797">
            <v>15.75</v>
          </cell>
          <cell r="Q797">
            <v>143.1651102335158</v>
          </cell>
          <cell r="R797">
            <v>22.218573445178585</v>
          </cell>
          <cell r="U797">
            <v>0</v>
          </cell>
          <cell r="V797">
            <v>1.5596216584089253</v>
          </cell>
          <cell r="W797">
            <v>0</v>
          </cell>
        </row>
        <row r="798">
          <cell r="K798">
            <v>4.5</v>
          </cell>
          <cell r="Q798">
            <v>85.759935782579674</v>
          </cell>
          <cell r="R798">
            <v>13.309551668916082</v>
          </cell>
          <cell r="U798">
            <v>0</v>
          </cell>
          <cell r="V798">
            <v>0.93425732744595369</v>
          </cell>
          <cell r="W798">
            <v>0</v>
          </cell>
        </row>
        <row r="799">
          <cell r="K799">
            <v>4.5</v>
          </cell>
          <cell r="Q799">
            <v>242.05319801754521</v>
          </cell>
          <cell r="R799">
            <v>37.56555454762011</v>
          </cell>
          <cell r="U799">
            <v>0</v>
          </cell>
          <cell r="V799">
            <v>2.6368953266585073</v>
          </cell>
          <cell r="W799">
            <v>0</v>
          </cell>
        </row>
        <row r="800">
          <cell r="K800">
            <v>7.5</v>
          </cell>
          <cell r="Q800">
            <v>403.42199669590866</v>
          </cell>
          <cell r="R800">
            <v>62.609257579366833</v>
          </cell>
          <cell r="U800">
            <v>0</v>
          </cell>
          <cell r="V800">
            <v>4.3948255444308453</v>
          </cell>
          <cell r="W800">
            <v>0</v>
          </cell>
        </row>
        <row r="801">
          <cell r="Q801">
            <v>0</v>
          </cell>
          <cell r="R801">
            <v>0</v>
          </cell>
          <cell r="U801">
            <v>0</v>
          </cell>
          <cell r="V801">
            <v>0</v>
          </cell>
          <cell r="W801">
            <v>0</v>
          </cell>
        </row>
        <row r="802">
          <cell r="K802">
            <v>29</v>
          </cell>
          <cell r="Q802">
            <v>424.22488530217737</v>
          </cell>
          <cell r="R802">
            <v>65.837771199873529</v>
          </cell>
          <cell r="U802">
            <v>0</v>
          </cell>
          <cell r="V802">
            <v>4.6214494444500929</v>
          </cell>
          <cell r="W802">
            <v>0</v>
          </cell>
        </row>
        <row r="803">
          <cell r="K803">
            <v>17.8</v>
          </cell>
          <cell r="Q803">
            <v>260.3863089096123</v>
          </cell>
          <cell r="R803">
            <v>40.4107699088879</v>
          </cell>
          <cell r="U803">
            <v>0</v>
          </cell>
          <cell r="V803">
            <v>2.8366137969383329</v>
          </cell>
          <cell r="W803">
            <v>0</v>
          </cell>
        </row>
        <row r="804">
          <cell r="K804">
            <v>17.8</v>
          </cell>
          <cell r="Q804">
            <v>260.3863089096123</v>
          </cell>
          <cell r="R804">
            <v>40.4107699088879</v>
          </cell>
          <cell r="U804">
            <v>0</v>
          </cell>
          <cell r="V804">
            <v>2.8366137969383329</v>
          </cell>
          <cell r="W804">
            <v>0</v>
          </cell>
        </row>
        <row r="805">
          <cell r="K805">
            <v>17.8</v>
          </cell>
          <cell r="Q805">
            <v>260.3863089096123</v>
          </cell>
          <cell r="R805">
            <v>40.4107699088879</v>
          </cell>
          <cell r="U805">
            <v>0</v>
          </cell>
          <cell r="V805">
            <v>2.8366137969383329</v>
          </cell>
          <cell r="W805">
            <v>0</v>
          </cell>
        </row>
        <row r="806">
          <cell r="K806">
            <v>17.8</v>
          </cell>
          <cell r="Q806">
            <v>260.3863089096123</v>
          </cell>
          <cell r="R806">
            <v>40.4107699088879</v>
          </cell>
          <cell r="U806">
            <v>0</v>
          </cell>
          <cell r="V806">
            <v>2.8366137969383329</v>
          </cell>
          <cell r="W806">
            <v>0</v>
          </cell>
        </row>
        <row r="807">
          <cell r="K807">
            <v>18</v>
          </cell>
          <cell r="Q807">
            <v>263.31199777376526</v>
          </cell>
          <cell r="R807">
            <v>40.864823503369784</v>
          </cell>
          <cell r="U807">
            <v>0</v>
          </cell>
          <cell r="V807">
            <v>2.8684858620724714</v>
          </cell>
          <cell r="W807">
            <v>0</v>
          </cell>
        </row>
        <row r="808">
          <cell r="K808">
            <v>12.16</v>
          </cell>
          <cell r="Q808">
            <v>177.8818829404992</v>
          </cell>
          <cell r="R808">
            <v>27.6064585444987</v>
          </cell>
          <cell r="U808">
            <v>0</v>
          </cell>
          <cell r="V808">
            <v>1.9378215601556255</v>
          </cell>
          <cell r="W808">
            <v>0</v>
          </cell>
        </row>
        <row r="809">
          <cell r="K809">
            <v>18.3</v>
          </cell>
          <cell r="Q809">
            <v>166.34422331894217</v>
          </cell>
          <cell r="R809">
            <v>25.815866288683686</v>
          </cell>
          <cell r="U809">
            <v>0</v>
          </cell>
          <cell r="V809">
            <v>1.8121318316751323</v>
          </cell>
          <cell r="W809">
            <v>0</v>
          </cell>
        </row>
        <row r="810">
          <cell r="K810">
            <v>3.3</v>
          </cell>
          <cell r="Q810">
            <v>29.996499287022356</v>
          </cell>
          <cell r="R810">
            <v>4.6553201504183699</v>
          </cell>
          <cell r="U810">
            <v>0</v>
          </cell>
          <cell r="V810">
            <v>0.32677787128567959</v>
          </cell>
          <cell r="W810">
            <v>0</v>
          </cell>
        </row>
        <row r="811">
          <cell r="K811">
            <v>7.7</v>
          </cell>
          <cell r="Q811">
            <v>133.70079864968096</v>
          </cell>
          <cell r="R811">
            <v>20.74975536729287</v>
          </cell>
          <cell r="U811">
            <v>0</v>
          </cell>
          <cell r="V811">
            <v>1.4565187075293211</v>
          </cell>
          <cell r="W811">
            <v>0</v>
          </cell>
        </row>
        <row r="812">
          <cell r="K812">
            <v>0</v>
          </cell>
          <cell r="Q812">
            <v>0</v>
          </cell>
          <cell r="R812">
            <v>0</v>
          </cell>
          <cell r="U812">
            <v>0</v>
          </cell>
          <cell r="V812">
            <v>0</v>
          </cell>
          <cell r="W812">
            <v>0</v>
          </cell>
        </row>
        <row r="813">
          <cell r="K813">
            <v>0</v>
          </cell>
          <cell r="Q813">
            <v>0</v>
          </cell>
          <cell r="R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K814">
            <v>0</v>
          </cell>
          <cell r="Q814">
            <v>0</v>
          </cell>
          <cell r="R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K815">
            <v>27.4</v>
          </cell>
          <cell r="Q815">
            <v>475.7664783118517</v>
          </cell>
          <cell r="R815">
            <v>73.83679182647073</v>
          </cell>
          <cell r="U815">
            <v>0</v>
          </cell>
          <cell r="V815">
            <v>5.1829366995199218</v>
          </cell>
          <cell r="W815">
            <v>0</v>
          </cell>
        </row>
        <row r="816">
          <cell r="K816">
            <v>52.1</v>
          </cell>
          <cell r="Q816">
            <v>904.65085839589335</v>
          </cell>
          <cell r="R816">
            <v>140.39769540726735</v>
          </cell>
          <cell r="U816">
            <v>0</v>
          </cell>
          <cell r="V816">
            <v>9.8551460600360574</v>
          </cell>
          <cell r="W816">
            <v>0</v>
          </cell>
        </row>
        <row r="817">
          <cell r="K817">
            <v>22</v>
          </cell>
          <cell r="Q817">
            <v>321.82577505682417</v>
          </cell>
          <cell r="R817">
            <v>49.945895393007518</v>
          </cell>
          <cell r="U817">
            <v>0</v>
          </cell>
          <cell r="V817">
            <v>3.505927164755243</v>
          </cell>
          <cell r="W817">
            <v>0</v>
          </cell>
        </row>
        <row r="818">
          <cell r="K818">
            <v>32</v>
          </cell>
          <cell r="Q818">
            <v>468.1102182644716</v>
          </cell>
          <cell r="R818">
            <v>72.648575117101842</v>
          </cell>
          <cell r="U818">
            <v>0</v>
          </cell>
          <cell r="V818">
            <v>5.0995304214621715</v>
          </cell>
          <cell r="W818">
            <v>0</v>
          </cell>
        </row>
        <row r="819">
          <cell r="K819">
            <v>32</v>
          </cell>
          <cell r="Q819">
            <v>468.1102182644716</v>
          </cell>
          <cell r="R819">
            <v>72.648575117101842</v>
          </cell>
          <cell r="U819">
            <v>0</v>
          </cell>
          <cell r="V819">
            <v>5.0995304214621715</v>
          </cell>
          <cell r="W819">
            <v>0</v>
          </cell>
        </row>
        <row r="820">
          <cell r="K820">
            <v>17</v>
          </cell>
          <cell r="Q820">
            <v>248.68355345300051</v>
          </cell>
          <cell r="R820">
            <v>38.594555530960349</v>
          </cell>
          <cell r="U820">
            <v>0</v>
          </cell>
          <cell r="V820">
            <v>2.7091255364017788</v>
          </cell>
          <cell r="W820">
            <v>0</v>
          </cell>
        </row>
        <row r="821">
          <cell r="K821">
            <v>8</v>
          </cell>
          <cell r="Q821">
            <v>117.0275545661179</v>
          </cell>
          <cell r="R821">
            <v>18.162143779275461</v>
          </cell>
          <cell r="U821">
            <v>0</v>
          </cell>
          <cell r="V821">
            <v>1.2748826053655429</v>
          </cell>
          <cell r="W821">
            <v>0</v>
          </cell>
        </row>
        <row r="822">
          <cell r="K822">
            <v>21</v>
          </cell>
          <cell r="Q822">
            <v>307.19733073605948</v>
          </cell>
          <cell r="R822">
            <v>47.67562742059809</v>
          </cell>
          <cell r="U822">
            <v>0</v>
          </cell>
          <cell r="V822">
            <v>3.3465668390845504</v>
          </cell>
          <cell r="W822">
            <v>0</v>
          </cell>
        </row>
        <row r="823">
          <cell r="K823">
            <v>9</v>
          </cell>
          <cell r="Q823">
            <v>298.82615860917809</v>
          </cell>
          <cell r="R823">
            <v>46.376459610647949</v>
          </cell>
          <cell r="U823">
            <v>0</v>
          </cell>
          <cell r="V823">
            <v>3.2553724039735239</v>
          </cell>
          <cell r="W823">
            <v>0</v>
          </cell>
        </row>
        <row r="824">
          <cell r="K824">
            <v>5</v>
          </cell>
          <cell r="Q824">
            <v>268.94799779727248</v>
          </cell>
          <cell r="R824">
            <v>41.739505052911227</v>
          </cell>
          <cell r="U824">
            <v>0</v>
          </cell>
          <cell r="V824">
            <v>2.9298836962872303</v>
          </cell>
          <cell r="W824">
            <v>0</v>
          </cell>
        </row>
        <row r="825">
          <cell r="K825">
            <v>4</v>
          </cell>
          <cell r="Q825">
            <v>9.3677793265013722</v>
          </cell>
          <cell r="R825">
            <v>1.4538367109458614</v>
          </cell>
          <cell r="U825">
            <v>0</v>
          </cell>
          <cell r="V825">
            <v>0.10205134131476806</v>
          </cell>
          <cell r="W825">
            <v>0</v>
          </cell>
        </row>
        <row r="826">
          <cell r="K826">
            <v>20</v>
          </cell>
          <cell r="Q826">
            <v>292.56888641529474</v>
          </cell>
          <cell r="R826">
            <v>45.405359448188655</v>
          </cell>
          <cell r="U826">
            <v>0</v>
          </cell>
          <cell r="V826">
            <v>3.1872065134138574</v>
          </cell>
          <cell r="W826">
            <v>0</v>
          </cell>
        </row>
        <row r="827">
          <cell r="K827">
            <v>56</v>
          </cell>
          <cell r="Q827">
            <v>509.03150305250068</v>
          </cell>
          <cell r="R827">
            <v>78.999372249523859</v>
          </cell>
          <cell r="U827">
            <v>0</v>
          </cell>
          <cell r="V827">
            <v>5.5453214521206231</v>
          </cell>
          <cell r="W827">
            <v>0</v>
          </cell>
        </row>
        <row r="828">
          <cell r="K828">
            <v>3</v>
          </cell>
          <cell r="Q828">
            <v>91.20546733609801</v>
          </cell>
          <cell r="R828">
            <v>14.154673378895108</v>
          </cell>
          <cell r="U828">
            <v>0</v>
          </cell>
          <cell r="V828">
            <v>0.99358022349628028</v>
          </cell>
          <cell r="W828">
            <v>0</v>
          </cell>
        </row>
        <row r="829">
          <cell r="K829">
            <v>26</v>
          </cell>
          <cell r="Q829">
            <v>236.33605498866103</v>
          </cell>
          <cell r="R829">
            <v>36.678279972993217</v>
          </cell>
          <cell r="U829">
            <v>0</v>
          </cell>
          <cell r="V829">
            <v>2.574613531341718</v>
          </cell>
          <cell r="W829">
            <v>0</v>
          </cell>
        </row>
        <row r="830">
          <cell r="K830">
            <v>12</v>
          </cell>
          <cell r="Q830">
            <v>311.98199592418143</v>
          </cell>
          <cell r="R830">
            <v>48.418185678818105</v>
          </cell>
          <cell r="U830">
            <v>0</v>
          </cell>
          <cell r="V830">
            <v>3.3986903448986316</v>
          </cell>
          <cell r="W830">
            <v>0</v>
          </cell>
        </row>
        <row r="831">
          <cell r="K831">
            <v>11</v>
          </cell>
          <cell r="Q831">
            <v>233.92035882482537</v>
          </cell>
          <cell r="R831">
            <v>36.303374924201144</v>
          </cell>
          <cell r="U831">
            <v>0</v>
          </cell>
          <cell r="V831">
            <v>2.5482972588147863</v>
          </cell>
          <cell r="W831">
            <v>0</v>
          </cell>
        </row>
        <row r="832">
          <cell r="K832">
            <v>4</v>
          </cell>
          <cell r="Q832">
            <v>215.15839823781798</v>
          </cell>
          <cell r="R832">
            <v>33.391604042328986</v>
          </cell>
          <cell r="U832">
            <v>0</v>
          </cell>
          <cell r="V832">
            <v>2.3439069570297844</v>
          </cell>
          <cell r="W832">
            <v>0</v>
          </cell>
        </row>
        <row r="833">
          <cell r="K833">
            <v>3</v>
          </cell>
          <cell r="Q833">
            <v>161.36879867836348</v>
          </cell>
          <cell r="R833">
            <v>25.043703031746738</v>
          </cell>
          <cell r="U833">
            <v>0</v>
          </cell>
          <cell r="V833">
            <v>1.7579302177723382</v>
          </cell>
          <cell r="W833">
            <v>0</v>
          </cell>
        </row>
        <row r="834">
          <cell r="K834">
            <v>11</v>
          </cell>
          <cell r="Q834">
            <v>233.92035882482537</v>
          </cell>
          <cell r="R834">
            <v>36.303374924201144</v>
          </cell>
          <cell r="U834">
            <v>0</v>
          </cell>
          <cell r="V834">
            <v>2.5482972588147863</v>
          </cell>
          <cell r="W834">
            <v>0</v>
          </cell>
        </row>
        <row r="835">
          <cell r="K835">
            <v>4</v>
          </cell>
          <cell r="Q835">
            <v>36.359393075178616</v>
          </cell>
          <cell r="R835">
            <v>5.6428123035374185</v>
          </cell>
          <cell r="U835">
            <v>0</v>
          </cell>
          <cell r="V835">
            <v>0.39609438943718739</v>
          </cell>
          <cell r="W835">
            <v>0</v>
          </cell>
        </row>
        <row r="836">
          <cell r="K836">
            <v>21</v>
          </cell>
          <cell r="Q836">
            <v>231.144086366648</v>
          </cell>
          <cell r="R836">
            <v>35.872510075808776</v>
          </cell>
          <cell r="U836">
            <v>0</v>
          </cell>
          <cell r="V836">
            <v>2.5180529161229455</v>
          </cell>
          <cell r="W836">
            <v>0</v>
          </cell>
        </row>
        <row r="837">
          <cell r="K837">
            <v>6</v>
          </cell>
          <cell r="Q837">
            <v>66.041167533328007</v>
          </cell>
          <cell r="R837">
            <v>10.249288593088224</v>
          </cell>
          <cell r="U837">
            <v>0</v>
          </cell>
          <cell r="V837">
            <v>0.71944369032084166</v>
          </cell>
          <cell r="W837">
            <v>0</v>
          </cell>
        </row>
        <row r="838">
          <cell r="K838">
            <v>21</v>
          </cell>
          <cell r="Q838">
            <v>190.88681364468775</v>
          </cell>
          <cell r="R838">
            <v>29.624764593571445</v>
          </cell>
          <cell r="U838">
            <v>0</v>
          </cell>
          <cell r="V838">
            <v>2.0794955445452339</v>
          </cell>
          <cell r="W838">
            <v>0</v>
          </cell>
        </row>
        <row r="839">
          <cell r="K839">
            <v>19</v>
          </cell>
          <cell r="Q839">
            <v>172.70711710709844</v>
          </cell>
          <cell r="R839">
            <v>26.803358441802736</v>
          </cell>
          <cell r="U839">
            <v>0</v>
          </cell>
          <cell r="V839">
            <v>1.8814483498266401</v>
          </cell>
          <cell r="W839">
            <v>0</v>
          </cell>
        </row>
        <row r="840">
          <cell r="K840">
            <v>10</v>
          </cell>
          <cell r="Q840">
            <v>110.06861255554666</v>
          </cell>
          <cell r="R840">
            <v>17.082147655147036</v>
          </cell>
          <cell r="U840">
            <v>0</v>
          </cell>
          <cell r="V840">
            <v>1.1990728172014027</v>
          </cell>
          <cell r="W840">
            <v>0</v>
          </cell>
        </row>
        <row r="841">
          <cell r="K841">
            <v>4</v>
          </cell>
          <cell r="Q841">
            <v>215.15839823781798</v>
          </cell>
          <cell r="R841">
            <v>33.391604042328986</v>
          </cell>
          <cell r="U841">
            <v>0</v>
          </cell>
          <cell r="V841">
            <v>2.3439069570297844</v>
          </cell>
          <cell r="W841">
            <v>0</v>
          </cell>
        </row>
        <row r="842">
          <cell r="K842">
            <v>32</v>
          </cell>
          <cell r="Q842">
            <v>352.21956017774937</v>
          </cell>
          <cell r="R842">
            <v>54.662872496470527</v>
          </cell>
          <cell r="U842">
            <v>0</v>
          </cell>
          <cell r="V842">
            <v>3.8370330150444887</v>
          </cell>
          <cell r="W842">
            <v>0</v>
          </cell>
        </row>
        <row r="843">
          <cell r="K843">
            <v>6</v>
          </cell>
          <cell r="Q843">
            <v>199.2174390727854</v>
          </cell>
          <cell r="R843">
            <v>30.917639740431969</v>
          </cell>
          <cell r="U843">
            <v>0</v>
          </cell>
          <cell r="V843">
            <v>2.1702482693156826</v>
          </cell>
          <cell r="W843">
            <v>0</v>
          </cell>
        </row>
        <row r="844">
          <cell r="K844">
            <v>23</v>
          </cell>
          <cell r="Q844">
            <v>539.43494421026571</v>
          </cell>
          <cell r="R844">
            <v>83.717847925951773</v>
          </cell>
          <cell r="U844">
            <v>0</v>
          </cell>
          <cell r="V844">
            <v>5.8765324939901724</v>
          </cell>
          <cell r="W844">
            <v>0</v>
          </cell>
        </row>
        <row r="845">
          <cell r="K845">
            <v>18</v>
          </cell>
          <cell r="Q845">
            <v>198.12350259998399</v>
          </cell>
          <cell r="R845">
            <v>30.747865779264668</v>
          </cell>
          <cell r="U845">
            <v>0</v>
          </cell>
          <cell r="V845">
            <v>2.1583310709625247</v>
          </cell>
          <cell r="W845">
            <v>0</v>
          </cell>
        </row>
        <row r="846">
          <cell r="K846">
            <v>48</v>
          </cell>
          <cell r="Q846">
            <v>112.41335191801647</v>
          </cell>
          <cell r="R846">
            <v>17.446040531350338</v>
          </cell>
          <cell r="U846">
            <v>0</v>
          </cell>
          <cell r="V846">
            <v>1.2246160957772168</v>
          </cell>
          <cell r="W846">
            <v>0</v>
          </cell>
        </row>
        <row r="847">
          <cell r="K847">
            <v>37</v>
          </cell>
          <cell r="Q847">
            <v>336.32438594540224</v>
          </cell>
          <cell r="R847">
            <v>52.196013807721116</v>
          </cell>
          <cell r="U847">
            <v>0</v>
          </cell>
          <cell r="V847">
            <v>3.6638731022939837</v>
          </cell>
          <cell r="W847">
            <v>0</v>
          </cell>
        </row>
        <row r="848">
          <cell r="K848">
            <v>19</v>
          </cell>
          <cell r="Q848">
            <v>209.13036385553866</v>
          </cell>
          <cell r="R848">
            <v>32.456080544779375</v>
          </cell>
          <cell r="U848">
            <v>0</v>
          </cell>
          <cell r="V848">
            <v>2.2782383526826648</v>
          </cell>
          <cell r="W848">
            <v>0</v>
          </cell>
        </row>
        <row r="849">
          <cell r="K849">
            <v>19</v>
          </cell>
          <cell r="Q849">
            <v>209.13036385553866</v>
          </cell>
          <cell r="R849">
            <v>32.456080544779375</v>
          </cell>
          <cell r="U849">
            <v>0</v>
          </cell>
          <cell r="V849">
            <v>2.2782383526826648</v>
          </cell>
          <cell r="W849">
            <v>0</v>
          </cell>
        </row>
        <row r="850">
          <cell r="K850">
            <v>19</v>
          </cell>
          <cell r="Q850">
            <v>209.13036385553866</v>
          </cell>
          <cell r="R850">
            <v>32.456080544779375</v>
          </cell>
          <cell r="U850">
            <v>0</v>
          </cell>
          <cell r="V850">
            <v>2.2782383526826648</v>
          </cell>
          <cell r="W850">
            <v>0</v>
          </cell>
        </row>
        <row r="851">
          <cell r="K851">
            <v>19</v>
          </cell>
          <cell r="Q851">
            <v>209.13036385553866</v>
          </cell>
          <cell r="R851">
            <v>32.456080544779375</v>
          </cell>
          <cell r="U851">
            <v>0</v>
          </cell>
          <cell r="V851">
            <v>2.2782383526826648</v>
          </cell>
          <cell r="W851">
            <v>0</v>
          </cell>
        </row>
        <row r="852">
          <cell r="K852">
            <v>19</v>
          </cell>
          <cell r="Q852">
            <v>209.13036385553866</v>
          </cell>
          <cell r="R852">
            <v>32.456080544779375</v>
          </cell>
          <cell r="U852">
            <v>0</v>
          </cell>
          <cell r="V852">
            <v>2.2782383526826648</v>
          </cell>
          <cell r="W852">
            <v>0</v>
          </cell>
        </row>
        <row r="853">
          <cell r="K853">
            <v>19</v>
          </cell>
          <cell r="Q853">
            <v>209.13036385553866</v>
          </cell>
          <cell r="R853">
            <v>32.456080544779375</v>
          </cell>
          <cell r="U853">
            <v>0</v>
          </cell>
          <cell r="V853">
            <v>2.2782383526826648</v>
          </cell>
          <cell r="W853">
            <v>0</v>
          </cell>
        </row>
        <row r="854">
          <cell r="K854">
            <v>19</v>
          </cell>
          <cell r="Q854">
            <v>209.13036385553866</v>
          </cell>
          <cell r="R854">
            <v>32.456080544779375</v>
          </cell>
          <cell r="U854">
            <v>0</v>
          </cell>
          <cell r="V854">
            <v>2.2782383526826648</v>
          </cell>
          <cell r="W854">
            <v>0</v>
          </cell>
        </row>
        <row r="855">
          <cell r="K855">
            <v>19</v>
          </cell>
          <cell r="Q855">
            <v>209.13036385553866</v>
          </cell>
          <cell r="R855">
            <v>32.456080544779375</v>
          </cell>
          <cell r="U855">
            <v>0</v>
          </cell>
          <cell r="V855">
            <v>2.2782383526826648</v>
          </cell>
          <cell r="W855">
            <v>0</v>
          </cell>
        </row>
        <row r="856">
          <cell r="K856">
            <v>19</v>
          </cell>
          <cell r="Q856">
            <v>209.13036385553866</v>
          </cell>
          <cell r="R856">
            <v>32.456080544779375</v>
          </cell>
          <cell r="U856">
            <v>0</v>
          </cell>
          <cell r="V856">
            <v>2.2782383526826648</v>
          </cell>
          <cell r="W856">
            <v>0</v>
          </cell>
        </row>
        <row r="857">
          <cell r="K857">
            <v>19</v>
          </cell>
          <cell r="Q857">
            <v>209.13036385553866</v>
          </cell>
          <cell r="R857">
            <v>32.456080544779375</v>
          </cell>
          <cell r="U857">
            <v>0</v>
          </cell>
          <cell r="V857">
            <v>2.2782383526826648</v>
          </cell>
          <cell r="W857">
            <v>0</v>
          </cell>
        </row>
        <row r="858">
          <cell r="K858">
            <v>19</v>
          </cell>
          <cell r="Q858">
            <v>209.13036385553866</v>
          </cell>
          <cell r="R858">
            <v>32.456080544779375</v>
          </cell>
          <cell r="U858">
            <v>0</v>
          </cell>
          <cell r="V858">
            <v>2.2782383526826648</v>
          </cell>
          <cell r="W858">
            <v>0</v>
          </cell>
        </row>
        <row r="859">
          <cell r="K859">
            <v>19</v>
          </cell>
          <cell r="Q859">
            <v>209.13036385553866</v>
          </cell>
          <cell r="R859">
            <v>32.456080544779375</v>
          </cell>
          <cell r="U859">
            <v>0</v>
          </cell>
          <cell r="V859">
            <v>2.2782383526826648</v>
          </cell>
          <cell r="W859">
            <v>0</v>
          </cell>
        </row>
        <row r="860">
          <cell r="K860">
            <v>17</v>
          </cell>
          <cell r="Q860">
            <v>154.52742056950913</v>
          </cell>
          <cell r="R860">
            <v>23.98195229003403</v>
          </cell>
          <cell r="U860">
            <v>0</v>
          </cell>
          <cell r="V860">
            <v>1.6834011551080466</v>
          </cell>
          <cell r="W860">
            <v>0</v>
          </cell>
        </row>
        <row r="861">
          <cell r="K861">
            <v>30</v>
          </cell>
          <cell r="Q861">
            <v>273.47890632889295</v>
          </cell>
          <cell r="R861">
            <v>42.442681433099061</v>
          </cell>
          <cell r="U861">
            <v>0</v>
          </cell>
          <cell r="V861">
            <v>2.9792428108554301</v>
          </cell>
          <cell r="W861">
            <v>0</v>
          </cell>
        </row>
        <row r="862">
          <cell r="K862">
            <v>20</v>
          </cell>
          <cell r="Q862">
            <v>220.13722511109333</v>
          </cell>
          <cell r="R862">
            <v>34.164295310294072</v>
          </cell>
          <cell r="U862">
            <v>0</v>
          </cell>
          <cell r="V862">
            <v>2.3981456344028054</v>
          </cell>
          <cell r="W862">
            <v>0</v>
          </cell>
        </row>
        <row r="863">
          <cell r="K863">
            <v>21</v>
          </cell>
          <cell r="Q863">
            <v>231.144086366648</v>
          </cell>
          <cell r="R863">
            <v>35.872510075808776</v>
          </cell>
          <cell r="U863">
            <v>0</v>
          </cell>
          <cell r="V863">
            <v>2.5180529161229455</v>
          </cell>
          <cell r="W863">
            <v>0</v>
          </cell>
        </row>
        <row r="864">
          <cell r="K864">
            <v>64</v>
          </cell>
          <cell r="Q864">
            <v>1360.9911786171658</v>
          </cell>
          <cell r="R864">
            <v>211.21963592262483</v>
          </cell>
          <cell r="U864">
            <v>0</v>
          </cell>
          <cell r="V864">
            <v>14.826456778558756</v>
          </cell>
          <cell r="W864">
            <v>0</v>
          </cell>
        </row>
        <row r="865">
          <cell r="K865">
            <v>34</v>
          </cell>
          <cell r="Q865">
            <v>309.05484113901827</v>
          </cell>
          <cell r="R865">
            <v>47.963904580068061</v>
          </cell>
          <cell r="U865">
            <v>0</v>
          </cell>
          <cell r="V865">
            <v>3.3668023102160931</v>
          </cell>
          <cell r="W865">
            <v>0</v>
          </cell>
        </row>
        <row r="866">
          <cell r="K866">
            <v>20</v>
          </cell>
          <cell r="Q866">
            <v>181.79696537589311</v>
          </cell>
          <cell r="R866">
            <v>28.214061517687092</v>
          </cell>
          <cell r="U866">
            <v>0</v>
          </cell>
          <cell r="V866">
            <v>1.9804719471859371</v>
          </cell>
          <cell r="W866">
            <v>0</v>
          </cell>
        </row>
        <row r="867">
          <cell r="K867">
            <v>37</v>
          </cell>
          <cell r="Q867">
            <v>407.25386645552271</v>
          </cell>
          <cell r="R867">
            <v>63.203946324044047</v>
          </cell>
          <cell r="U867">
            <v>0</v>
          </cell>
          <cell r="V867">
            <v>4.4365694236451905</v>
          </cell>
          <cell r="W867">
            <v>0</v>
          </cell>
        </row>
        <row r="868">
          <cell r="K868">
            <v>54</v>
          </cell>
          <cell r="Q868">
            <v>490.85180651491135</v>
          </cell>
          <cell r="R868">
            <v>76.177966097755146</v>
          </cell>
          <cell r="U868">
            <v>0</v>
          </cell>
          <cell r="V868">
            <v>5.34727425740203</v>
          </cell>
          <cell r="W868">
            <v>0</v>
          </cell>
        </row>
        <row r="869">
          <cell r="K869">
            <v>19</v>
          </cell>
          <cell r="Q869">
            <v>209.13036385553866</v>
          </cell>
          <cell r="R869">
            <v>32.456080544779375</v>
          </cell>
          <cell r="U869">
            <v>0</v>
          </cell>
          <cell r="V869">
            <v>2.2782383526826648</v>
          </cell>
          <cell r="W869">
            <v>0</v>
          </cell>
        </row>
        <row r="870">
          <cell r="K870">
            <v>19</v>
          </cell>
          <cell r="Q870">
            <v>209.13036385553866</v>
          </cell>
          <cell r="R870">
            <v>32.456080544779375</v>
          </cell>
          <cell r="U870">
            <v>0</v>
          </cell>
          <cell r="V870">
            <v>2.2782383526826648</v>
          </cell>
          <cell r="W870">
            <v>0</v>
          </cell>
        </row>
        <row r="871">
          <cell r="K871">
            <v>19</v>
          </cell>
          <cell r="Q871">
            <v>209.13036385553866</v>
          </cell>
          <cell r="R871">
            <v>32.456080544779375</v>
          </cell>
          <cell r="U871">
            <v>0</v>
          </cell>
          <cell r="V871">
            <v>2.2782383526826648</v>
          </cell>
          <cell r="W871">
            <v>0</v>
          </cell>
        </row>
        <row r="872">
          <cell r="K872">
            <v>19</v>
          </cell>
          <cell r="Q872">
            <v>209.13036385553866</v>
          </cell>
          <cell r="R872">
            <v>32.456080544779375</v>
          </cell>
          <cell r="U872">
            <v>0</v>
          </cell>
          <cell r="V872">
            <v>2.2782383526826648</v>
          </cell>
          <cell r="W872">
            <v>0</v>
          </cell>
        </row>
        <row r="873">
          <cell r="K873">
            <v>19</v>
          </cell>
          <cell r="Q873">
            <v>209.13036385553866</v>
          </cell>
          <cell r="R873">
            <v>32.456080544779375</v>
          </cell>
          <cell r="U873">
            <v>0</v>
          </cell>
          <cell r="V873">
            <v>2.2782383526826648</v>
          </cell>
          <cell r="W873">
            <v>0</v>
          </cell>
        </row>
        <row r="874">
          <cell r="K874">
            <v>19</v>
          </cell>
          <cell r="Q874">
            <v>209.13036385553866</v>
          </cell>
          <cell r="R874">
            <v>32.456080544779375</v>
          </cell>
          <cell r="U874">
            <v>0</v>
          </cell>
          <cell r="V874">
            <v>2.2782383526826648</v>
          </cell>
          <cell r="W874">
            <v>0</v>
          </cell>
        </row>
        <row r="875">
          <cell r="K875">
            <v>19</v>
          </cell>
          <cell r="Q875">
            <v>209.13036385553866</v>
          </cell>
          <cell r="R875">
            <v>32.456080544779375</v>
          </cell>
          <cell r="U875">
            <v>0</v>
          </cell>
          <cell r="V875">
            <v>2.2782383526826648</v>
          </cell>
          <cell r="W875">
            <v>0</v>
          </cell>
        </row>
        <row r="876">
          <cell r="K876">
            <v>19</v>
          </cell>
          <cell r="Q876">
            <v>209.13036385553866</v>
          </cell>
          <cell r="R876">
            <v>32.456080544779375</v>
          </cell>
          <cell r="U876">
            <v>0</v>
          </cell>
          <cell r="V876">
            <v>2.2782383526826648</v>
          </cell>
          <cell r="W876">
            <v>0</v>
          </cell>
        </row>
        <row r="877">
          <cell r="K877">
            <v>19</v>
          </cell>
          <cell r="Q877">
            <v>209.13036385553866</v>
          </cell>
          <cell r="R877">
            <v>32.456080544779375</v>
          </cell>
          <cell r="U877">
            <v>0</v>
          </cell>
          <cell r="V877">
            <v>2.2782383526826648</v>
          </cell>
          <cell r="W877">
            <v>0</v>
          </cell>
        </row>
        <row r="878">
          <cell r="K878">
            <v>19</v>
          </cell>
          <cell r="Q878">
            <v>209.13036385553866</v>
          </cell>
          <cell r="R878">
            <v>32.456080544779375</v>
          </cell>
          <cell r="U878">
            <v>0</v>
          </cell>
          <cell r="V878">
            <v>2.2782383526826648</v>
          </cell>
          <cell r="W878">
            <v>0</v>
          </cell>
        </row>
        <row r="879">
          <cell r="K879">
            <v>19</v>
          </cell>
          <cell r="Q879">
            <v>209.13036385553866</v>
          </cell>
          <cell r="R879">
            <v>32.456080544779375</v>
          </cell>
          <cell r="U879">
            <v>0</v>
          </cell>
          <cell r="V879">
            <v>2.2782383526826648</v>
          </cell>
          <cell r="W879">
            <v>0</v>
          </cell>
        </row>
        <row r="880">
          <cell r="K880">
            <v>19</v>
          </cell>
          <cell r="Q880">
            <v>209.13036385553866</v>
          </cell>
          <cell r="R880">
            <v>32.456080544779375</v>
          </cell>
          <cell r="U880">
            <v>0</v>
          </cell>
          <cell r="V880">
            <v>2.2782383526826648</v>
          </cell>
          <cell r="W880">
            <v>0</v>
          </cell>
        </row>
        <row r="881">
          <cell r="K881">
            <v>37</v>
          </cell>
          <cell r="Q881">
            <v>408.01288444229999</v>
          </cell>
          <cell r="R881">
            <v>63.321742460671992</v>
          </cell>
          <cell r="U881">
            <v>0</v>
          </cell>
          <cell r="V881">
            <v>4.444838064582699</v>
          </cell>
          <cell r="W881">
            <v>0</v>
          </cell>
        </row>
        <row r="882">
          <cell r="K882">
            <v>10</v>
          </cell>
          <cell r="Q882">
            <v>110.27375255197298</v>
          </cell>
          <cell r="R882">
            <v>17.113984448830269</v>
          </cell>
          <cell r="U882">
            <v>0</v>
          </cell>
          <cell r="V882">
            <v>1.2013075850223509</v>
          </cell>
          <cell r="W882">
            <v>0</v>
          </cell>
        </row>
        <row r="883">
          <cell r="K883">
            <v>35</v>
          </cell>
          <cell r="Q883">
            <v>385.95813393190542</v>
          </cell>
          <cell r="R883">
            <v>59.898945570905937</v>
          </cell>
          <cell r="U883">
            <v>0</v>
          </cell>
          <cell r="V883">
            <v>4.2045765475782284</v>
          </cell>
          <cell r="W883">
            <v>0</v>
          </cell>
        </row>
        <row r="884">
          <cell r="K884">
            <v>25</v>
          </cell>
          <cell r="Q884">
            <v>227.24620671986636</v>
          </cell>
          <cell r="R884">
            <v>35.267576897108867</v>
          </cell>
          <cell r="U884">
            <v>0</v>
          </cell>
          <cell r="V884">
            <v>2.4755899339824214</v>
          </cell>
          <cell r="W884">
            <v>0</v>
          </cell>
        </row>
        <row r="885">
          <cell r="K885">
            <v>19</v>
          </cell>
          <cell r="Q885">
            <v>209.13036385553866</v>
          </cell>
          <cell r="R885">
            <v>32.456080544779375</v>
          </cell>
          <cell r="U885">
            <v>0</v>
          </cell>
          <cell r="V885">
            <v>2.2782383526826648</v>
          </cell>
          <cell r="W885">
            <v>0</v>
          </cell>
        </row>
        <row r="886">
          <cell r="K886">
            <v>19</v>
          </cell>
          <cell r="Q886">
            <v>209.13036385553866</v>
          </cell>
          <cell r="R886">
            <v>32.456080544779375</v>
          </cell>
          <cell r="U886">
            <v>0</v>
          </cell>
          <cell r="V886">
            <v>2.2782383526826648</v>
          </cell>
          <cell r="W886">
            <v>0</v>
          </cell>
        </row>
        <row r="887">
          <cell r="K887">
            <v>19</v>
          </cell>
          <cell r="Q887">
            <v>209.13036385553866</v>
          </cell>
          <cell r="R887">
            <v>32.456080544779375</v>
          </cell>
          <cell r="U887">
            <v>0</v>
          </cell>
          <cell r="V887">
            <v>2.2782383526826648</v>
          </cell>
          <cell r="W887">
            <v>0</v>
          </cell>
        </row>
        <row r="888">
          <cell r="K888">
            <v>26</v>
          </cell>
          <cell r="Q888">
            <v>286.17839264442136</v>
          </cell>
          <cell r="R888">
            <v>44.413583903382303</v>
          </cell>
          <cell r="U888">
            <v>0</v>
          </cell>
          <cell r="V888">
            <v>3.1175893247236468</v>
          </cell>
          <cell r="W888">
            <v>0</v>
          </cell>
        </row>
        <row r="889">
          <cell r="K889">
            <v>2</v>
          </cell>
          <cell r="Q889">
            <v>22.013722511109336</v>
          </cell>
          <cell r="R889">
            <v>3.4164295310294079</v>
          </cell>
          <cell r="U889">
            <v>0</v>
          </cell>
          <cell r="V889">
            <v>0.23981456344028054</v>
          </cell>
          <cell r="W889">
            <v>0</v>
          </cell>
        </row>
        <row r="890">
          <cell r="K890">
            <v>12</v>
          </cell>
          <cell r="Q890">
            <v>132.08233506665601</v>
          </cell>
          <cell r="R890">
            <v>20.498577186176448</v>
          </cell>
          <cell r="U890">
            <v>0</v>
          </cell>
          <cell r="V890">
            <v>1.4388873806416833</v>
          </cell>
          <cell r="W890">
            <v>0</v>
          </cell>
        </row>
        <row r="891">
          <cell r="K891">
            <v>12</v>
          </cell>
          <cell r="Q891">
            <v>132.08233506665601</v>
          </cell>
          <cell r="R891">
            <v>20.498577186176448</v>
          </cell>
          <cell r="U891">
            <v>0</v>
          </cell>
          <cell r="V891">
            <v>1.4388873806416833</v>
          </cell>
          <cell r="W891">
            <v>0</v>
          </cell>
        </row>
        <row r="892">
          <cell r="K892">
            <v>12</v>
          </cell>
          <cell r="Q892">
            <v>132.08233506665601</v>
          </cell>
          <cell r="R892">
            <v>20.498577186176448</v>
          </cell>
          <cell r="U892">
            <v>0</v>
          </cell>
          <cell r="V892">
            <v>1.4388873806416833</v>
          </cell>
          <cell r="W892">
            <v>0</v>
          </cell>
        </row>
        <row r="893">
          <cell r="K893">
            <v>2</v>
          </cell>
          <cell r="Q893">
            <v>107.57919911890899</v>
          </cell>
          <cell r="R893">
            <v>16.695802021164493</v>
          </cell>
          <cell r="U893">
            <v>0</v>
          </cell>
          <cell r="V893">
            <v>1.1719534785148922</v>
          </cell>
          <cell r="W893">
            <v>0</v>
          </cell>
        </row>
        <row r="894">
          <cell r="K894">
            <v>2</v>
          </cell>
          <cell r="Q894">
            <v>107.57919911890899</v>
          </cell>
          <cell r="R894">
            <v>16.695802021164493</v>
          </cell>
          <cell r="U894">
            <v>0</v>
          </cell>
          <cell r="V894">
            <v>1.1719534785148922</v>
          </cell>
          <cell r="W894">
            <v>0</v>
          </cell>
        </row>
        <row r="895">
          <cell r="K895">
            <v>2</v>
          </cell>
          <cell r="Q895">
            <v>66.405813024261803</v>
          </cell>
          <cell r="R895">
            <v>10.305879913477323</v>
          </cell>
          <cell r="U895">
            <v>0</v>
          </cell>
          <cell r="V895">
            <v>0.7234160897718942</v>
          </cell>
          <cell r="W895">
            <v>0</v>
          </cell>
        </row>
        <row r="896">
          <cell r="K896">
            <v>2</v>
          </cell>
          <cell r="Q896">
            <v>22.013722511109336</v>
          </cell>
          <cell r="R896">
            <v>3.4164295310294079</v>
          </cell>
          <cell r="U896">
            <v>0</v>
          </cell>
          <cell r="V896">
            <v>0.23981456344028054</v>
          </cell>
          <cell r="W896">
            <v>0</v>
          </cell>
        </row>
        <row r="897">
          <cell r="K897">
            <v>7</v>
          </cell>
          <cell r="Q897">
            <v>63.628937881562585</v>
          </cell>
          <cell r="R897">
            <v>9.8749215311904823</v>
          </cell>
          <cell r="U897">
            <v>0</v>
          </cell>
          <cell r="V897">
            <v>0.69316518151507789</v>
          </cell>
          <cell r="W897">
            <v>0</v>
          </cell>
        </row>
        <row r="898">
          <cell r="K898">
            <v>2</v>
          </cell>
          <cell r="Q898">
            <v>107.57919911890899</v>
          </cell>
          <cell r="R898">
            <v>16.695802021164493</v>
          </cell>
          <cell r="U898">
            <v>0</v>
          </cell>
          <cell r="V898">
            <v>1.1719534785148922</v>
          </cell>
          <cell r="W898">
            <v>0</v>
          </cell>
        </row>
        <row r="899">
          <cell r="K899">
            <v>19</v>
          </cell>
          <cell r="Q899">
            <v>135.84573124833898</v>
          </cell>
          <cell r="R899">
            <v>21.082639143238751</v>
          </cell>
          <cell r="U899">
            <v>0</v>
          </cell>
          <cell r="V899">
            <v>1.4798853178105404</v>
          </cell>
          <cell r="W899">
            <v>0</v>
          </cell>
        </row>
        <row r="900">
          <cell r="K900">
            <v>21</v>
          </cell>
          <cell r="Q900">
            <v>150.14528190605887</v>
          </cell>
          <cell r="R900">
            <v>23.301864316211248</v>
          </cell>
          <cell r="U900">
            <v>0</v>
          </cell>
          <cell r="V900">
            <v>1.6356627196853342</v>
          </cell>
          <cell r="W900">
            <v>0</v>
          </cell>
        </row>
        <row r="901">
          <cell r="K901">
            <v>6</v>
          </cell>
          <cell r="Q901">
            <v>66.041167533328007</v>
          </cell>
          <cell r="R901">
            <v>10.249288593088224</v>
          </cell>
          <cell r="U901">
            <v>0</v>
          </cell>
          <cell r="V901">
            <v>0.71944369032084166</v>
          </cell>
          <cell r="W901">
            <v>0</v>
          </cell>
        </row>
        <row r="902">
          <cell r="K902">
            <v>5</v>
          </cell>
          <cell r="Q902">
            <v>166.01453256065449</v>
          </cell>
          <cell r="R902">
            <v>25.764699783693306</v>
          </cell>
          <cell r="U902">
            <v>0</v>
          </cell>
          <cell r="V902">
            <v>1.8085402244297353</v>
          </cell>
          <cell r="W902">
            <v>0</v>
          </cell>
        </row>
        <row r="903">
          <cell r="K903">
            <v>41</v>
          </cell>
          <cell r="Q903">
            <v>452.12238546308919</v>
          </cell>
          <cell r="R903">
            <v>70.167336240204108</v>
          </cell>
          <cell r="U903">
            <v>0</v>
          </cell>
          <cell r="V903">
            <v>4.9253610985916394</v>
          </cell>
          <cell r="W903">
            <v>0</v>
          </cell>
        </row>
        <row r="904">
          <cell r="K904">
            <v>2</v>
          </cell>
          <cell r="Q904">
            <v>60.803644890732009</v>
          </cell>
          <cell r="R904">
            <v>9.4364489192634053</v>
          </cell>
          <cell r="U904">
            <v>0</v>
          </cell>
          <cell r="V904">
            <v>0.66238681566418689</v>
          </cell>
          <cell r="W904">
            <v>0</v>
          </cell>
        </row>
        <row r="905">
          <cell r="K905">
            <v>4</v>
          </cell>
          <cell r="Q905">
            <v>215.15839823781798</v>
          </cell>
          <cell r="R905">
            <v>33.391604042328986</v>
          </cell>
          <cell r="U905">
            <v>0</v>
          </cell>
          <cell r="V905">
            <v>2.3439069570297844</v>
          </cell>
          <cell r="W905">
            <v>0</v>
          </cell>
        </row>
        <row r="906">
          <cell r="K906">
            <v>41</v>
          </cell>
          <cell r="Q906">
            <v>373.75450531615365</v>
          </cell>
          <cell r="R906">
            <v>58.004997958568715</v>
          </cell>
          <cell r="U906">
            <v>0</v>
          </cell>
          <cell r="V906">
            <v>4.0716318415024206</v>
          </cell>
          <cell r="W906">
            <v>0</v>
          </cell>
        </row>
        <row r="907">
          <cell r="K907">
            <v>22</v>
          </cell>
          <cell r="Q907">
            <v>0</v>
          </cell>
          <cell r="R907">
            <v>0</v>
          </cell>
          <cell r="U907">
            <v>0</v>
          </cell>
          <cell r="V907">
            <v>0</v>
          </cell>
          <cell r="W907">
            <v>0</v>
          </cell>
        </row>
        <row r="908">
          <cell r="K908">
            <v>12</v>
          </cell>
          <cell r="Q908">
            <v>109.07817922553586</v>
          </cell>
          <cell r="R908">
            <v>16.928436910612255</v>
          </cell>
          <cell r="U908">
            <v>0</v>
          </cell>
          <cell r="V908">
            <v>1.1882831683115622</v>
          </cell>
          <cell r="W908">
            <v>0</v>
          </cell>
        </row>
        <row r="909">
          <cell r="K909">
            <v>2</v>
          </cell>
          <cell r="Q909">
            <v>18.179696537589308</v>
          </cell>
          <cell r="R909">
            <v>2.8214061517687092</v>
          </cell>
          <cell r="U909">
            <v>0</v>
          </cell>
          <cell r="V909">
            <v>0.19804719471859369</v>
          </cell>
          <cell r="W909">
            <v>0</v>
          </cell>
        </row>
        <row r="910">
          <cell r="K910">
            <v>40</v>
          </cell>
          <cell r="Q910">
            <v>363.59393075178622</v>
          </cell>
          <cell r="R910">
            <v>56.428123035374185</v>
          </cell>
          <cell r="U910">
            <v>0</v>
          </cell>
          <cell r="V910">
            <v>3.9609438943718742</v>
          </cell>
          <cell r="W910">
            <v>0</v>
          </cell>
        </row>
        <row r="911">
          <cell r="K911">
            <v>5</v>
          </cell>
          <cell r="Q911">
            <v>268.94799779727248</v>
          </cell>
          <cell r="R911">
            <v>41.739505052911227</v>
          </cell>
          <cell r="U911">
            <v>0</v>
          </cell>
          <cell r="V911">
            <v>2.9298836962872303</v>
          </cell>
          <cell r="W911">
            <v>0</v>
          </cell>
        </row>
        <row r="912">
          <cell r="K912">
            <v>19</v>
          </cell>
          <cell r="Q912">
            <v>209.13036385553866</v>
          </cell>
          <cell r="R912">
            <v>32.456080544779375</v>
          </cell>
          <cell r="U912">
            <v>0</v>
          </cell>
          <cell r="V912">
            <v>2.2782383526826648</v>
          </cell>
          <cell r="W912">
            <v>0</v>
          </cell>
        </row>
        <row r="913">
          <cell r="K913">
            <v>19</v>
          </cell>
          <cell r="Q913">
            <v>209.13036385553866</v>
          </cell>
          <cell r="R913">
            <v>32.456080544779375</v>
          </cell>
          <cell r="U913">
            <v>0</v>
          </cell>
          <cell r="V913">
            <v>2.2782383526826648</v>
          </cell>
          <cell r="W913">
            <v>0</v>
          </cell>
        </row>
        <row r="914">
          <cell r="K914">
            <v>20</v>
          </cell>
          <cell r="Q914">
            <v>220.13722511109333</v>
          </cell>
          <cell r="R914">
            <v>34.164295310294072</v>
          </cell>
          <cell r="U914">
            <v>0</v>
          </cell>
          <cell r="V914">
            <v>2.3981456344028054</v>
          </cell>
          <cell r="W914">
            <v>0</v>
          </cell>
        </row>
        <row r="915">
          <cell r="K915">
            <v>21</v>
          </cell>
          <cell r="Q915">
            <v>231.144086366648</v>
          </cell>
          <cell r="R915">
            <v>35.872510075808776</v>
          </cell>
          <cell r="U915">
            <v>0</v>
          </cell>
          <cell r="V915">
            <v>2.5180529161229455</v>
          </cell>
          <cell r="W915">
            <v>0</v>
          </cell>
        </row>
        <row r="916">
          <cell r="K916">
            <v>16</v>
          </cell>
          <cell r="Q916">
            <v>176.10978008887469</v>
          </cell>
          <cell r="R916">
            <v>27.331436248235264</v>
          </cell>
          <cell r="U916">
            <v>0</v>
          </cell>
          <cell r="V916">
            <v>1.9185165075222443</v>
          </cell>
          <cell r="W916">
            <v>0</v>
          </cell>
        </row>
        <row r="917">
          <cell r="K917">
            <v>19</v>
          </cell>
          <cell r="Q917">
            <v>209.13036385553866</v>
          </cell>
          <cell r="R917">
            <v>32.456080544779375</v>
          </cell>
          <cell r="U917">
            <v>0</v>
          </cell>
          <cell r="V917">
            <v>2.2782383526826648</v>
          </cell>
          <cell r="W917">
            <v>0</v>
          </cell>
        </row>
        <row r="918">
          <cell r="K918">
            <v>21</v>
          </cell>
          <cell r="Q918">
            <v>231.144086366648</v>
          </cell>
          <cell r="R918">
            <v>35.872510075808776</v>
          </cell>
          <cell r="U918">
            <v>0</v>
          </cell>
          <cell r="V918">
            <v>2.5180529161229455</v>
          </cell>
          <cell r="W918">
            <v>0</v>
          </cell>
        </row>
        <row r="919">
          <cell r="K919">
            <v>18</v>
          </cell>
          <cell r="Q919">
            <v>198.12350259998399</v>
          </cell>
          <cell r="R919">
            <v>30.747865779264668</v>
          </cell>
          <cell r="U919">
            <v>0</v>
          </cell>
          <cell r="V919">
            <v>2.1583310709625247</v>
          </cell>
          <cell r="W919">
            <v>0</v>
          </cell>
        </row>
        <row r="920">
          <cell r="K920">
            <v>20</v>
          </cell>
          <cell r="Q920">
            <v>220.13722511109333</v>
          </cell>
          <cell r="R920">
            <v>34.164295310294072</v>
          </cell>
          <cell r="U920">
            <v>0</v>
          </cell>
          <cell r="V920">
            <v>2.3981456344028054</v>
          </cell>
          <cell r="W920">
            <v>0</v>
          </cell>
        </row>
        <row r="921">
          <cell r="K921">
            <v>19</v>
          </cell>
          <cell r="Q921">
            <v>209.13036385553866</v>
          </cell>
          <cell r="R921">
            <v>32.456080544779375</v>
          </cell>
          <cell r="U921">
            <v>0</v>
          </cell>
          <cell r="V921">
            <v>2.2782383526826648</v>
          </cell>
          <cell r="W921">
            <v>0</v>
          </cell>
        </row>
        <row r="922">
          <cell r="K922">
            <v>29</v>
          </cell>
          <cell r="Q922">
            <v>319.7938824007216</v>
          </cell>
          <cell r="R922">
            <v>49.63055490160778</v>
          </cell>
          <cell r="U922">
            <v>0</v>
          </cell>
          <cell r="V922">
            <v>3.4837919965648179</v>
          </cell>
          <cell r="W922">
            <v>0</v>
          </cell>
        </row>
        <row r="923">
          <cell r="K923">
            <v>8</v>
          </cell>
          <cell r="Q923">
            <v>265.62325209704721</v>
          </cell>
          <cell r="R923">
            <v>41.223519653909293</v>
          </cell>
          <cell r="U923">
            <v>0</v>
          </cell>
          <cell r="V923">
            <v>2.8936643590875768</v>
          </cell>
          <cell r="W923">
            <v>0</v>
          </cell>
        </row>
        <row r="924">
          <cell r="K924">
            <v>30</v>
          </cell>
          <cell r="Q924">
            <v>330.20583766664004</v>
          </cell>
          <cell r="R924">
            <v>51.246442965441112</v>
          </cell>
          <cell r="U924">
            <v>0</v>
          </cell>
          <cell r="V924">
            <v>3.5972184516042081</v>
          </cell>
          <cell r="W924">
            <v>0</v>
          </cell>
        </row>
        <row r="925">
          <cell r="K925">
            <v>6</v>
          </cell>
          <cell r="Q925">
            <v>54.539089612767931</v>
          </cell>
          <cell r="R925">
            <v>8.4642184553061277</v>
          </cell>
          <cell r="U925">
            <v>0</v>
          </cell>
          <cell r="V925">
            <v>0.59414158415578111</v>
          </cell>
          <cell r="W925">
            <v>0</v>
          </cell>
        </row>
        <row r="926">
          <cell r="K926">
            <v>17</v>
          </cell>
          <cell r="Q926">
            <v>187.11664134442935</v>
          </cell>
          <cell r="R926">
            <v>29.039651013749964</v>
          </cell>
          <cell r="U926">
            <v>0</v>
          </cell>
          <cell r="V926">
            <v>2.0384237892423847</v>
          </cell>
          <cell r="W926">
            <v>0</v>
          </cell>
        </row>
        <row r="927">
          <cell r="K927">
            <v>19</v>
          </cell>
          <cell r="Q927">
            <v>209.13036385553866</v>
          </cell>
          <cell r="R927">
            <v>32.456080544779375</v>
          </cell>
          <cell r="U927">
            <v>0</v>
          </cell>
          <cell r="V927">
            <v>2.2782383526826648</v>
          </cell>
          <cell r="W927">
            <v>0</v>
          </cell>
        </row>
        <row r="928">
          <cell r="K928">
            <v>21</v>
          </cell>
          <cell r="Q928">
            <v>231.144086366648</v>
          </cell>
          <cell r="R928">
            <v>35.872510075808776</v>
          </cell>
          <cell r="U928">
            <v>0</v>
          </cell>
          <cell r="V928">
            <v>2.5180529161229455</v>
          </cell>
          <cell r="W928">
            <v>0</v>
          </cell>
        </row>
        <row r="929">
          <cell r="K929">
            <v>26</v>
          </cell>
          <cell r="Q929">
            <v>451.45724219372801</v>
          </cell>
          <cell r="R929">
            <v>70.064109032417505</v>
          </cell>
          <cell r="U929">
            <v>0</v>
          </cell>
          <cell r="V929">
            <v>4.9181151163327739</v>
          </cell>
          <cell r="W929">
            <v>0</v>
          </cell>
        </row>
        <row r="930">
          <cell r="Q930">
            <v>0</v>
          </cell>
          <cell r="R930">
            <v>0</v>
          </cell>
          <cell r="U930">
            <v>0</v>
          </cell>
          <cell r="V930">
            <v>0</v>
          </cell>
          <cell r="W930">
            <v>2498.281984664683</v>
          </cell>
        </row>
        <row r="931">
          <cell r="K931">
            <v>56</v>
          </cell>
          <cell r="Q931">
            <v>617.53301429104863</v>
          </cell>
          <cell r="R931">
            <v>95.838312913449499</v>
          </cell>
          <cell r="U931">
            <v>0</v>
          </cell>
          <cell r="V931">
            <v>6.727322476125166</v>
          </cell>
          <cell r="W931">
            <v>0</v>
          </cell>
        </row>
        <row r="932">
          <cell r="K932">
            <v>3</v>
          </cell>
          <cell r="Q932">
            <v>99.608719536392698</v>
          </cell>
          <cell r="R932">
            <v>15.458819870215985</v>
          </cell>
          <cell r="U932">
            <v>0</v>
          </cell>
          <cell r="V932">
            <v>1.0851241346578413</v>
          </cell>
          <cell r="W932">
            <v>0</v>
          </cell>
        </row>
        <row r="933">
          <cell r="K933">
            <v>4</v>
          </cell>
          <cell r="Q933">
            <v>215.15839823781798</v>
          </cell>
          <cell r="R933">
            <v>33.391604042328986</v>
          </cell>
          <cell r="U933">
            <v>0</v>
          </cell>
          <cell r="V933">
            <v>2.3439069570297844</v>
          </cell>
          <cell r="W933">
            <v>0</v>
          </cell>
        </row>
        <row r="934">
          <cell r="K934">
            <v>46</v>
          </cell>
          <cell r="Q934">
            <v>507.25926173907567</v>
          </cell>
          <cell r="R934">
            <v>78.724328464619234</v>
          </cell>
          <cell r="U934">
            <v>0</v>
          </cell>
          <cell r="V934">
            <v>5.5260148911028146</v>
          </cell>
          <cell r="W934">
            <v>0</v>
          </cell>
        </row>
        <row r="935">
          <cell r="K935">
            <v>6</v>
          </cell>
          <cell r="Q935">
            <v>199.2174390727854</v>
          </cell>
          <cell r="R935">
            <v>30.917639740431969</v>
          </cell>
          <cell r="U935">
            <v>0</v>
          </cell>
          <cell r="V935">
            <v>2.1702482693156826</v>
          </cell>
          <cell r="W935">
            <v>0</v>
          </cell>
        </row>
        <row r="936">
          <cell r="K936">
            <v>4</v>
          </cell>
          <cell r="Q936">
            <v>215.15839823781798</v>
          </cell>
          <cell r="R936">
            <v>33.391604042328986</v>
          </cell>
          <cell r="U936">
            <v>0</v>
          </cell>
          <cell r="V936">
            <v>2.3439069570297844</v>
          </cell>
          <cell r="W936">
            <v>0</v>
          </cell>
        </row>
        <row r="937">
          <cell r="K937">
            <v>4</v>
          </cell>
          <cell r="Q937">
            <v>36.359393075178616</v>
          </cell>
          <cell r="R937">
            <v>5.6428123035374185</v>
          </cell>
          <cell r="U937">
            <v>0</v>
          </cell>
          <cell r="V937">
            <v>0.39609438943718739</v>
          </cell>
          <cell r="W937">
            <v>0</v>
          </cell>
        </row>
        <row r="938">
          <cell r="K938">
            <v>36</v>
          </cell>
          <cell r="Q938">
            <v>327.2345376766076</v>
          </cell>
          <cell r="R938">
            <v>50.785310731836766</v>
          </cell>
          <cell r="U938">
            <v>0</v>
          </cell>
          <cell r="V938">
            <v>3.5648495049346867</v>
          </cell>
          <cell r="W938">
            <v>0</v>
          </cell>
        </row>
        <row r="939">
          <cell r="K939">
            <v>10</v>
          </cell>
          <cell r="Q939">
            <v>110.06861255554666</v>
          </cell>
          <cell r="R939">
            <v>17.082147655147036</v>
          </cell>
          <cell r="U939">
            <v>0</v>
          </cell>
          <cell r="V939">
            <v>1.1990728172014027</v>
          </cell>
          <cell r="W939">
            <v>0</v>
          </cell>
        </row>
        <row r="940">
          <cell r="K940">
            <v>28</v>
          </cell>
          <cell r="Q940">
            <v>254.51575152625034</v>
          </cell>
          <cell r="R940">
            <v>39.499686124761929</v>
          </cell>
          <cell r="U940">
            <v>0</v>
          </cell>
          <cell r="V940">
            <v>2.7726607260603116</v>
          </cell>
          <cell r="W940">
            <v>0</v>
          </cell>
        </row>
        <row r="941">
          <cell r="K941">
            <v>4</v>
          </cell>
          <cell r="Q941">
            <v>36.359393075178616</v>
          </cell>
          <cell r="R941">
            <v>5.6428123035374185</v>
          </cell>
          <cell r="U941">
            <v>0</v>
          </cell>
          <cell r="V941">
            <v>0.39609438943718739</v>
          </cell>
          <cell r="W941">
            <v>0</v>
          </cell>
        </row>
        <row r="942">
          <cell r="K942">
            <v>8</v>
          </cell>
          <cell r="Q942">
            <v>170.12389732714573</v>
          </cell>
          <cell r="R942">
            <v>26.402454490328104</v>
          </cell>
          <cell r="U942">
            <v>0</v>
          </cell>
          <cell r="V942">
            <v>1.8533070973198444</v>
          </cell>
          <cell r="W942">
            <v>0</v>
          </cell>
        </row>
        <row r="943">
          <cell r="K943">
            <v>30</v>
          </cell>
          <cell r="Q943">
            <v>272.69544806383965</v>
          </cell>
          <cell r="R943">
            <v>42.321092276530635</v>
          </cell>
          <cell r="U943">
            <v>0</v>
          </cell>
          <cell r="V943">
            <v>2.9707079207789056</v>
          </cell>
          <cell r="W943">
            <v>0</v>
          </cell>
        </row>
        <row r="944">
          <cell r="K944">
            <v>20</v>
          </cell>
          <cell r="Q944">
            <v>220.13722511109333</v>
          </cell>
          <cell r="R944">
            <v>34.164295310294072</v>
          </cell>
          <cell r="U944">
            <v>0</v>
          </cell>
          <cell r="V944">
            <v>2.3981456344028054</v>
          </cell>
          <cell r="W944">
            <v>0</v>
          </cell>
        </row>
        <row r="945">
          <cell r="K945">
            <v>17.5</v>
          </cell>
          <cell r="Q945">
            <v>192.62007197220669</v>
          </cell>
          <cell r="R945">
            <v>29.893758396507319</v>
          </cell>
          <cell r="U945">
            <v>0</v>
          </cell>
          <cell r="V945">
            <v>2.0983774301024547</v>
          </cell>
          <cell r="W945">
            <v>0</v>
          </cell>
        </row>
        <row r="946">
          <cell r="K946">
            <v>17.5</v>
          </cell>
          <cell r="Q946">
            <v>192.62007197220669</v>
          </cell>
          <cell r="R946">
            <v>29.893758396507319</v>
          </cell>
          <cell r="U946">
            <v>0</v>
          </cell>
          <cell r="V946">
            <v>2.0983774301024547</v>
          </cell>
          <cell r="W946">
            <v>0</v>
          </cell>
        </row>
        <row r="947">
          <cell r="K947">
            <v>17.5</v>
          </cell>
          <cell r="Q947">
            <v>192.62007197220669</v>
          </cell>
          <cell r="R947">
            <v>29.893758396507319</v>
          </cell>
          <cell r="U947">
            <v>0</v>
          </cell>
          <cell r="V947">
            <v>2.0983774301024547</v>
          </cell>
          <cell r="W947">
            <v>0</v>
          </cell>
        </row>
        <row r="948">
          <cell r="K948">
            <v>40</v>
          </cell>
          <cell r="Q948">
            <v>363.59393075178622</v>
          </cell>
          <cell r="R948">
            <v>56.428123035374185</v>
          </cell>
          <cell r="U948">
            <v>0</v>
          </cell>
          <cell r="V948">
            <v>3.9609438943718742</v>
          </cell>
          <cell r="W948">
            <v>0</v>
          </cell>
        </row>
        <row r="949">
          <cell r="K949">
            <v>12</v>
          </cell>
          <cell r="Q949">
            <v>132.08233506665601</v>
          </cell>
          <cell r="R949">
            <v>20.498577186176448</v>
          </cell>
          <cell r="U949">
            <v>0</v>
          </cell>
          <cell r="V949">
            <v>1.4388873806416833</v>
          </cell>
          <cell r="W949">
            <v>0</v>
          </cell>
        </row>
        <row r="950">
          <cell r="K950">
            <v>12</v>
          </cell>
          <cell r="Q950">
            <v>132.08233506665601</v>
          </cell>
          <cell r="R950">
            <v>20.498577186176448</v>
          </cell>
          <cell r="U950">
            <v>0</v>
          </cell>
          <cell r="V950">
            <v>1.4388873806416833</v>
          </cell>
          <cell r="W950">
            <v>0</v>
          </cell>
        </row>
        <row r="951">
          <cell r="K951">
            <v>12</v>
          </cell>
          <cell r="Q951">
            <v>132.08233506665601</v>
          </cell>
          <cell r="R951">
            <v>20.498577186176448</v>
          </cell>
          <cell r="U951">
            <v>0</v>
          </cell>
          <cell r="V951">
            <v>1.4388873806416833</v>
          </cell>
          <cell r="W951">
            <v>0</v>
          </cell>
        </row>
        <row r="952">
          <cell r="K952">
            <v>9</v>
          </cell>
          <cell r="Q952">
            <v>273.61640200829407</v>
          </cell>
          <cell r="R952">
            <v>42.464020136685328</v>
          </cell>
          <cell r="U952">
            <v>0</v>
          </cell>
          <cell r="V952">
            <v>2.9807406704888413</v>
          </cell>
          <cell r="W952">
            <v>0</v>
          </cell>
        </row>
        <row r="953">
          <cell r="K953">
            <v>32</v>
          </cell>
          <cell r="Q953">
            <v>106.97703056152439</v>
          </cell>
          <cell r="R953">
            <v>16.602348202026544</v>
          </cell>
          <cell r="U953">
            <v>0</v>
          </cell>
          <cell r="V953">
            <v>1.1653935343875972</v>
          </cell>
          <cell r="W953">
            <v>0</v>
          </cell>
        </row>
        <row r="954">
          <cell r="K954">
            <v>16</v>
          </cell>
          <cell r="Q954">
            <v>53.488515280762194</v>
          </cell>
          <cell r="R954">
            <v>8.301174101013272</v>
          </cell>
          <cell r="U954">
            <v>0</v>
          </cell>
          <cell r="V954">
            <v>0.58269676719379859</v>
          </cell>
          <cell r="W954">
            <v>0</v>
          </cell>
        </row>
        <row r="955">
          <cell r="K955">
            <v>21</v>
          </cell>
          <cell r="Q955">
            <v>231.144086366648</v>
          </cell>
          <cell r="R955">
            <v>35.872510075808776</v>
          </cell>
          <cell r="U955">
            <v>0</v>
          </cell>
          <cell r="V955">
            <v>2.5180529161229455</v>
          </cell>
          <cell r="W955">
            <v>0</v>
          </cell>
        </row>
        <row r="956">
          <cell r="K956">
            <v>16</v>
          </cell>
          <cell r="Q956">
            <v>176.10978008887469</v>
          </cell>
          <cell r="R956">
            <v>27.331436248235264</v>
          </cell>
          <cell r="U956">
            <v>0</v>
          </cell>
          <cell r="V956">
            <v>1.9185165075222443</v>
          </cell>
          <cell r="W956">
            <v>0</v>
          </cell>
        </row>
        <row r="957">
          <cell r="K957">
            <v>15</v>
          </cell>
          <cell r="Q957">
            <v>165.10291883332002</v>
          </cell>
          <cell r="R957">
            <v>25.623221482720556</v>
          </cell>
          <cell r="U957">
            <v>0</v>
          </cell>
          <cell r="V957">
            <v>1.798609225802104</v>
          </cell>
          <cell r="W957">
            <v>0</v>
          </cell>
        </row>
        <row r="958">
          <cell r="K958">
            <v>15</v>
          </cell>
          <cell r="Q958">
            <v>165.10291883332002</v>
          </cell>
          <cell r="R958">
            <v>25.623221482720556</v>
          </cell>
          <cell r="U958">
            <v>0</v>
          </cell>
          <cell r="V958">
            <v>1.798609225802104</v>
          </cell>
          <cell r="W958">
            <v>0</v>
          </cell>
        </row>
        <row r="959">
          <cell r="K959">
            <v>16</v>
          </cell>
          <cell r="Q959">
            <v>176.10978008887469</v>
          </cell>
          <cell r="R959">
            <v>27.331436248235264</v>
          </cell>
          <cell r="U959">
            <v>0</v>
          </cell>
          <cell r="V959">
            <v>1.9185165075222443</v>
          </cell>
          <cell r="W959">
            <v>0</v>
          </cell>
        </row>
        <row r="960">
          <cell r="K960">
            <v>15</v>
          </cell>
          <cell r="Q960">
            <v>165.10291883332002</v>
          </cell>
          <cell r="R960">
            <v>25.623221482720556</v>
          </cell>
          <cell r="U960">
            <v>0</v>
          </cell>
          <cell r="V960">
            <v>1.798609225802104</v>
          </cell>
          <cell r="W960">
            <v>0</v>
          </cell>
        </row>
        <row r="961">
          <cell r="K961">
            <v>2</v>
          </cell>
          <cell r="Q961">
            <v>107.57919911890899</v>
          </cell>
          <cell r="R961">
            <v>16.695802021164493</v>
          </cell>
          <cell r="U961">
            <v>0</v>
          </cell>
          <cell r="V961">
            <v>1.1719534785148922</v>
          </cell>
          <cell r="W961">
            <v>0</v>
          </cell>
        </row>
        <row r="962">
          <cell r="K962">
            <v>8</v>
          </cell>
          <cell r="Q962">
            <v>430.31679647563595</v>
          </cell>
          <cell r="R962">
            <v>66.783208084657971</v>
          </cell>
          <cell r="U962">
            <v>0</v>
          </cell>
          <cell r="V962">
            <v>4.6878139140595687</v>
          </cell>
          <cell r="W962">
            <v>0</v>
          </cell>
        </row>
        <row r="963">
          <cell r="K963">
            <v>5</v>
          </cell>
          <cell r="Q963">
            <v>268.94799779727248</v>
          </cell>
          <cell r="R963">
            <v>41.739505052911227</v>
          </cell>
          <cell r="U963">
            <v>0</v>
          </cell>
          <cell r="V963">
            <v>2.9298836962872303</v>
          </cell>
          <cell r="W963">
            <v>0</v>
          </cell>
        </row>
        <row r="964">
          <cell r="K964">
            <v>4</v>
          </cell>
          <cell r="Q964">
            <v>179.0650224096068</v>
          </cell>
          <cell r="R964">
            <v>27.790076404655963</v>
          </cell>
          <cell r="U964">
            <v>0</v>
          </cell>
          <cell r="V964">
            <v>1.9507105240793696</v>
          </cell>
          <cell r="W964">
            <v>0</v>
          </cell>
        </row>
        <row r="965">
          <cell r="K965">
            <v>8</v>
          </cell>
          <cell r="Q965">
            <v>170.12389732714573</v>
          </cell>
          <cell r="R965">
            <v>26.402454490328104</v>
          </cell>
          <cell r="U965">
            <v>0</v>
          </cell>
          <cell r="V965">
            <v>1.8533070973198444</v>
          </cell>
          <cell r="W965">
            <v>0</v>
          </cell>
        </row>
        <row r="966">
          <cell r="K966">
            <v>4</v>
          </cell>
          <cell r="Q966">
            <v>36.359393075178616</v>
          </cell>
          <cell r="R966">
            <v>5.6428123035374185</v>
          </cell>
          <cell r="U966">
            <v>0</v>
          </cell>
          <cell r="V966">
            <v>0.39609438943718739</v>
          </cell>
          <cell r="W966">
            <v>0</v>
          </cell>
        </row>
        <row r="967">
          <cell r="K967">
            <v>50</v>
          </cell>
          <cell r="Q967">
            <v>454.49241343973273</v>
          </cell>
          <cell r="R967">
            <v>70.535153794217734</v>
          </cell>
          <cell r="U967">
            <v>0</v>
          </cell>
          <cell r="V967">
            <v>4.9511798679648429</v>
          </cell>
          <cell r="W967">
            <v>0</v>
          </cell>
        </row>
        <row r="968">
          <cell r="K968">
            <v>16</v>
          </cell>
          <cell r="Q968">
            <v>277.81984134998646</v>
          </cell>
          <cell r="R968">
            <v>43.116374789179993</v>
          </cell>
          <cell r="U968">
            <v>0</v>
          </cell>
          <cell r="V968">
            <v>3.0265323792817065</v>
          </cell>
          <cell r="W968">
            <v>0</v>
          </cell>
        </row>
        <row r="969">
          <cell r="K969">
            <v>18</v>
          </cell>
          <cell r="Q969">
            <v>198.12350259998399</v>
          </cell>
          <cell r="R969">
            <v>30.747865779264668</v>
          </cell>
          <cell r="U969">
            <v>0</v>
          </cell>
          <cell r="V969">
            <v>2.1583310709625247</v>
          </cell>
          <cell r="W969">
            <v>0</v>
          </cell>
        </row>
        <row r="970">
          <cell r="Q970">
            <v>0</v>
          </cell>
          <cell r="R970">
            <v>0</v>
          </cell>
          <cell r="U970">
            <v>0</v>
          </cell>
          <cell r="V970">
            <v>0</v>
          </cell>
          <cell r="W970">
            <v>0</v>
          </cell>
        </row>
        <row r="971">
          <cell r="K971">
            <v>18</v>
          </cell>
          <cell r="Q971">
            <v>198.12350259998399</v>
          </cell>
          <cell r="R971">
            <v>30.747865779264668</v>
          </cell>
          <cell r="U971">
            <v>0</v>
          </cell>
          <cell r="V971">
            <v>2.1583310709625247</v>
          </cell>
          <cell r="W971">
            <v>0</v>
          </cell>
        </row>
        <row r="972">
          <cell r="K972">
            <v>18</v>
          </cell>
          <cell r="Q972">
            <v>198.12350259998399</v>
          </cell>
          <cell r="R972">
            <v>30.747865779264668</v>
          </cell>
          <cell r="U972">
            <v>0</v>
          </cell>
          <cell r="V972">
            <v>2.1583310709625247</v>
          </cell>
          <cell r="W972">
            <v>0</v>
          </cell>
        </row>
        <row r="973">
          <cell r="K973">
            <v>18</v>
          </cell>
          <cell r="Q973">
            <v>198.12350259998399</v>
          </cell>
          <cell r="R973">
            <v>30.747865779264668</v>
          </cell>
          <cell r="U973">
            <v>0</v>
          </cell>
          <cell r="V973">
            <v>2.1583310709625247</v>
          </cell>
          <cell r="W973">
            <v>0</v>
          </cell>
        </row>
        <row r="974">
          <cell r="K974">
            <v>18</v>
          </cell>
          <cell r="Q974">
            <v>198.12350259998399</v>
          </cell>
          <cell r="R974">
            <v>30.747865779264668</v>
          </cell>
          <cell r="U974">
            <v>0</v>
          </cell>
          <cell r="V974">
            <v>2.1583310709625247</v>
          </cell>
          <cell r="W974">
            <v>0</v>
          </cell>
        </row>
        <row r="975">
          <cell r="K975">
            <v>14</v>
          </cell>
          <cell r="Q975">
            <v>127.62348962015002</v>
          </cell>
          <cell r="R975">
            <v>19.806584668779561</v>
          </cell>
          <cell r="U975">
            <v>0</v>
          </cell>
          <cell r="V975">
            <v>1.3903133117325339</v>
          </cell>
          <cell r="W975">
            <v>0</v>
          </cell>
        </row>
        <row r="976">
          <cell r="K976">
            <v>30</v>
          </cell>
          <cell r="Q976">
            <v>273.47890632889295</v>
          </cell>
          <cell r="R976">
            <v>42.442681433099061</v>
          </cell>
          <cell r="U976">
            <v>0</v>
          </cell>
          <cell r="V976">
            <v>2.9792428108554301</v>
          </cell>
          <cell r="W976">
            <v>0</v>
          </cell>
        </row>
        <row r="977">
          <cell r="K977">
            <v>22</v>
          </cell>
          <cell r="Q977">
            <v>242.15094762220266</v>
          </cell>
          <cell r="R977">
            <v>37.58072484132348</v>
          </cell>
          <cell r="U977">
            <v>0</v>
          </cell>
          <cell r="V977">
            <v>2.6379601978430856</v>
          </cell>
          <cell r="W977">
            <v>0</v>
          </cell>
        </row>
        <row r="978">
          <cell r="K978">
            <v>14</v>
          </cell>
          <cell r="Q978">
            <v>154.09605757776535</v>
          </cell>
          <cell r="R978">
            <v>23.915006717205852</v>
          </cell>
          <cell r="U978">
            <v>0</v>
          </cell>
          <cell r="V978">
            <v>1.6787019440819637</v>
          </cell>
          <cell r="W978">
            <v>0</v>
          </cell>
        </row>
        <row r="979">
          <cell r="K979">
            <v>18</v>
          </cell>
          <cell r="Q979">
            <v>198.12350259998399</v>
          </cell>
          <cell r="R979">
            <v>30.747865779264668</v>
          </cell>
          <cell r="U979">
            <v>0</v>
          </cell>
          <cell r="V979">
            <v>2.1583310709625247</v>
          </cell>
          <cell r="W979">
            <v>0</v>
          </cell>
        </row>
        <row r="980">
          <cell r="K980">
            <v>18</v>
          </cell>
          <cell r="Q980">
            <v>198.12350259998399</v>
          </cell>
          <cell r="R980">
            <v>30.747865779264668</v>
          </cell>
          <cell r="U980">
            <v>0</v>
          </cell>
          <cell r="V980">
            <v>2.1583310709625247</v>
          </cell>
          <cell r="W980">
            <v>0</v>
          </cell>
        </row>
        <row r="981">
          <cell r="K981">
            <v>18</v>
          </cell>
          <cell r="Q981">
            <v>198.12350259998399</v>
          </cell>
          <cell r="R981">
            <v>30.747865779264668</v>
          </cell>
          <cell r="U981">
            <v>0</v>
          </cell>
          <cell r="V981">
            <v>2.1583310709625247</v>
          </cell>
          <cell r="W981">
            <v>0</v>
          </cell>
        </row>
        <row r="982">
          <cell r="K982">
            <v>18</v>
          </cell>
          <cell r="Q982">
            <v>198.12350259998399</v>
          </cell>
          <cell r="R982">
            <v>30.747865779264668</v>
          </cell>
          <cell r="U982">
            <v>0</v>
          </cell>
          <cell r="V982">
            <v>2.1583310709625247</v>
          </cell>
          <cell r="W982">
            <v>0</v>
          </cell>
        </row>
        <row r="983">
          <cell r="K983">
            <v>4</v>
          </cell>
          <cell r="Q983">
            <v>132.81162604852361</v>
          </cell>
          <cell r="R983">
            <v>20.611759826954646</v>
          </cell>
          <cell r="U983">
            <v>0</v>
          </cell>
          <cell r="V983">
            <v>1.4468321795437884</v>
          </cell>
          <cell r="W983">
            <v>0</v>
          </cell>
        </row>
        <row r="984">
          <cell r="K984">
            <v>12</v>
          </cell>
          <cell r="Q984">
            <v>645.4751947134539</v>
          </cell>
          <cell r="R984">
            <v>100.17481212698695</v>
          </cell>
          <cell r="U984">
            <v>0</v>
          </cell>
          <cell r="V984">
            <v>7.0317208710893526</v>
          </cell>
          <cell r="W984">
            <v>0</v>
          </cell>
        </row>
        <row r="985">
          <cell r="K985">
            <v>5</v>
          </cell>
          <cell r="Q985">
            <v>268.94799779727248</v>
          </cell>
          <cell r="R985">
            <v>41.739505052911227</v>
          </cell>
          <cell r="U985">
            <v>0</v>
          </cell>
          <cell r="V985">
            <v>2.9298836962872303</v>
          </cell>
          <cell r="W985">
            <v>0</v>
          </cell>
        </row>
        <row r="986">
          <cell r="K986">
            <v>20</v>
          </cell>
          <cell r="Q986">
            <v>181.79696537589311</v>
          </cell>
          <cell r="R986">
            <v>28.214061517687092</v>
          </cell>
          <cell r="U986">
            <v>0</v>
          </cell>
          <cell r="V986">
            <v>1.9804719471859371</v>
          </cell>
          <cell r="W986">
            <v>0</v>
          </cell>
        </row>
        <row r="987">
          <cell r="K987">
            <v>24</v>
          </cell>
          <cell r="Q987">
            <v>218.15635845107172</v>
          </cell>
          <cell r="R987">
            <v>33.856873821224511</v>
          </cell>
          <cell r="U987">
            <v>0</v>
          </cell>
          <cell r="V987">
            <v>2.3765663366231244</v>
          </cell>
          <cell r="W987">
            <v>0</v>
          </cell>
        </row>
        <row r="988">
          <cell r="K988">
            <v>12</v>
          </cell>
          <cell r="Q988">
            <v>132.08233506665601</v>
          </cell>
          <cell r="R988">
            <v>20.498577186176448</v>
          </cell>
          <cell r="U988">
            <v>0</v>
          </cell>
          <cell r="V988">
            <v>1.4388873806416833</v>
          </cell>
          <cell r="W988">
            <v>0</v>
          </cell>
        </row>
        <row r="989">
          <cell r="K989">
            <v>10.5</v>
          </cell>
          <cell r="Q989">
            <v>95.443406822343874</v>
          </cell>
          <cell r="R989">
            <v>14.812382296785723</v>
          </cell>
          <cell r="U989">
            <v>0</v>
          </cell>
          <cell r="V989">
            <v>1.0397477722726169</v>
          </cell>
          <cell r="W989">
            <v>0</v>
          </cell>
        </row>
        <row r="990">
          <cell r="K990">
            <v>34</v>
          </cell>
          <cell r="Q990">
            <v>309.05484113901827</v>
          </cell>
          <cell r="R990">
            <v>47.963904580068061</v>
          </cell>
          <cell r="U990">
            <v>0</v>
          </cell>
          <cell r="V990">
            <v>3.3668023102160931</v>
          </cell>
          <cell r="W990">
            <v>0</v>
          </cell>
        </row>
        <row r="991">
          <cell r="K991">
            <v>12</v>
          </cell>
          <cell r="Q991">
            <v>132.08233506665601</v>
          </cell>
          <cell r="R991">
            <v>20.498577186176448</v>
          </cell>
          <cell r="U991">
            <v>0</v>
          </cell>
          <cell r="V991">
            <v>1.4388873806416833</v>
          </cell>
          <cell r="W991">
            <v>0</v>
          </cell>
        </row>
        <row r="992">
          <cell r="K992">
            <v>12</v>
          </cell>
          <cell r="Q992">
            <v>132.08233506665601</v>
          </cell>
          <cell r="R992">
            <v>20.498577186176448</v>
          </cell>
          <cell r="U992">
            <v>0</v>
          </cell>
          <cell r="V992">
            <v>1.4388873806416833</v>
          </cell>
          <cell r="W992">
            <v>0</v>
          </cell>
        </row>
        <row r="993">
          <cell r="K993">
            <v>20</v>
          </cell>
          <cell r="Q993">
            <v>220.13722511109333</v>
          </cell>
          <cell r="R993">
            <v>34.164295310294072</v>
          </cell>
          <cell r="U993">
            <v>0</v>
          </cell>
          <cell r="V993">
            <v>2.3981456344028054</v>
          </cell>
          <cell r="W993">
            <v>0</v>
          </cell>
        </row>
        <row r="994">
          <cell r="K994">
            <v>17</v>
          </cell>
          <cell r="Q994">
            <v>187.11664134442935</v>
          </cell>
          <cell r="R994">
            <v>29.039651013749964</v>
          </cell>
          <cell r="U994">
            <v>0</v>
          </cell>
          <cell r="V994">
            <v>2.0384237892423847</v>
          </cell>
          <cell r="W994">
            <v>0</v>
          </cell>
        </row>
        <row r="995">
          <cell r="K995">
            <v>28</v>
          </cell>
          <cell r="Q995">
            <v>308.1921151555307</v>
          </cell>
          <cell r="R995">
            <v>47.830013434411704</v>
          </cell>
          <cell r="U995">
            <v>0</v>
          </cell>
          <cell r="V995">
            <v>3.3574038881639274</v>
          </cell>
          <cell r="W995">
            <v>0</v>
          </cell>
        </row>
        <row r="996">
          <cell r="Q996">
            <v>0</v>
          </cell>
          <cell r="R996">
            <v>0</v>
          </cell>
          <cell r="U996">
            <v>0</v>
          </cell>
          <cell r="V996">
            <v>0</v>
          </cell>
          <cell r="W996">
            <v>0</v>
          </cell>
        </row>
        <row r="997">
          <cell r="K997">
            <v>32</v>
          </cell>
          <cell r="Q997">
            <v>680.49558930858291</v>
          </cell>
          <cell r="R997">
            <v>105.60981796131242</v>
          </cell>
          <cell r="U997">
            <v>0</v>
          </cell>
          <cell r="V997">
            <v>7.4132283892793778</v>
          </cell>
          <cell r="W997">
            <v>0</v>
          </cell>
        </row>
        <row r="998">
          <cell r="K998">
            <v>16</v>
          </cell>
          <cell r="Q998">
            <v>145.43757230071446</v>
          </cell>
          <cell r="R998">
            <v>22.571249214149674</v>
          </cell>
          <cell r="U998">
            <v>0</v>
          </cell>
          <cell r="V998">
            <v>1.5843775577487496</v>
          </cell>
          <cell r="W998">
            <v>0</v>
          </cell>
        </row>
        <row r="999">
          <cell r="Q999">
            <v>0</v>
          </cell>
          <cell r="R999">
            <v>0</v>
          </cell>
          <cell r="U999">
            <v>0</v>
          </cell>
          <cell r="V999">
            <v>0</v>
          </cell>
          <cell r="W999">
            <v>0</v>
          </cell>
        </row>
        <row r="1000">
          <cell r="Q1000">
            <v>0</v>
          </cell>
          <cell r="R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K1001">
            <v>25</v>
          </cell>
          <cell r="Q1001">
            <v>227.24620671986636</v>
          </cell>
          <cell r="R1001">
            <v>35.267576897108867</v>
          </cell>
          <cell r="U1001">
            <v>0</v>
          </cell>
          <cell r="V1001">
            <v>2.4755899339824214</v>
          </cell>
          <cell r="W1001">
            <v>0</v>
          </cell>
        </row>
        <row r="1002">
          <cell r="K1002">
            <v>32</v>
          </cell>
          <cell r="Q1002">
            <v>352.21956017774937</v>
          </cell>
          <cell r="R1002">
            <v>54.662872496470527</v>
          </cell>
          <cell r="U1002">
            <v>0</v>
          </cell>
          <cell r="V1002">
            <v>3.8370330150444887</v>
          </cell>
          <cell r="W1002">
            <v>0</v>
          </cell>
        </row>
        <row r="1003">
          <cell r="K1003">
            <v>30</v>
          </cell>
          <cell r="Q1003">
            <v>330.20583766664004</v>
          </cell>
          <cell r="R1003">
            <v>51.246442965441112</v>
          </cell>
          <cell r="U1003">
            <v>0</v>
          </cell>
          <cell r="V1003">
            <v>3.5972184516042081</v>
          </cell>
          <cell r="W1003">
            <v>0</v>
          </cell>
        </row>
        <row r="1004">
          <cell r="K1004">
            <v>30</v>
          </cell>
          <cell r="Q1004">
            <v>330.20583766664004</v>
          </cell>
          <cell r="R1004">
            <v>51.246442965441112</v>
          </cell>
          <cell r="U1004">
            <v>0</v>
          </cell>
          <cell r="V1004">
            <v>3.5972184516042081</v>
          </cell>
          <cell r="W1004">
            <v>0</v>
          </cell>
        </row>
        <row r="1005">
          <cell r="K1005">
            <v>15</v>
          </cell>
          <cell r="Q1005">
            <v>498.04359768196349</v>
          </cell>
          <cell r="R1005">
            <v>77.294099351079922</v>
          </cell>
          <cell r="U1005">
            <v>0</v>
          </cell>
          <cell r="V1005">
            <v>5.4256206732892061</v>
          </cell>
          <cell r="W1005">
            <v>0</v>
          </cell>
        </row>
        <row r="1006">
          <cell r="K1006">
            <v>8</v>
          </cell>
          <cell r="Q1006">
            <v>170.12389732714573</v>
          </cell>
          <cell r="R1006">
            <v>26.402454490328104</v>
          </cell>
          <cell r="U1006">
            <v>0</v>
          </cell>
          <cell r="V1006">
            <v>1.8533070973198444</v>
          </cell>
          <cell r="W1006">
            <v>0</v>
          </cell>
        </row>
        <row r="1007">
          <cell r="K1007">
            <v>4</v>
          </cell>
          <cell r="Q1007">
            <v>36.359393075178616</v>
          </cell>
          <cell r="R1007">
            <v>5.6428123035374185</v>
          </cell>
          <cell r="U1007">
            <v>0</v>
          </cell>
          <cell r="V1007">
            <v>0.39609438943718739</v>
          </cell>
          <cell r="W1007">
            <v>0</v>
          </cell>
        </row>
        <row r="1008">
          <cell r="K1008">
            <v>32</v>
          </cell>
          <cell r="Q1008">
            <v>290.87514460142893</v>
          </cell>
          <cell r="R1008">
            <v>45.142498428299348</v>
          </cell>
          <cell r="U1008">
            <v>0</v>
          </cell>
          <cell r="V1008">
            <v>3.1687551154974991</v>
          </cell>
          <cell r="W1008">
            <v>0</v>
          </cell>
        </row>
        <row r="1009">
          <cell r="K1009">
            <v>4</v>
          </cell>
          <cell r="Q1009">
            <v>132.81162604852361</v>
          </cell>
          <cell r="R1009">
            <v>20.611759826954646</v>
          </cell>
          <cell r="U1009">
            <v>0</v>
          </cell>
          <cell r="V1009">
            <v>1.4468321795437884</v>
          </cell>
          <cell r="W1009">
            <v>0</v>
          </cell>
        </row>
        <row r="1010">
          <cell r="K1010">
            <v>20</v>
          </cell>
          <cell r="Q1010">
            <v>220.13722511109333</v>
          </cell>
          <cell r="R1010">
            <v>34.164295310294072</v>
          </cell>
          <cell r="U1010">
            <v>0</v>
          </cell>
          <cell r="V1010">
            <v>2.3981456344028054</v>
          </cell>
          <cell r="W1010">
            <v>0</v>
          </cell>
        </row>
        <row r="1011">
          <cell r="K1011">
            <v>20</v>
          </cell>
          <cell r="Q1011">
            <v>181.79696537589311</v>
          </cell>
          <cell r="R1011">
            <v>28.214061517687092</v>
          </cell>
          <cell r="U1011">
            <v>0</v>
          </cell>
          <cell r="V1011">
            <v>1.9804719471859371</v>
          </cell>
          <cell r="W1011">
            <v>0</v>
          </cell>
        </row>
        <row r="1012">
          <cell r="K1012">
            <v>18</v>
          </cell>
          <cell r="Q1012">
            <v>198.12350259998399</v>
          </cell>
          <cell r="R1012">
            <v>30.747865779264668</v>
          </cell>
          <cell r="U1012">
            <v>0</v>
          </cell>
          <cell r="V1012">
            <v>2.1583310709625247</v>
          </cell>
          <cell r="W1012">
            <v>0</v>
          </cell>
        </row>
        <row r="1013">
          <cell r="K1013">
            <v>18</v>
          </cell>
          <cell r="Q1013">
            <v>198.12350259998399</v>
          </cell>
          <cell r="R1013">
            <v>30.747865779264668</v>
          </cell>
          <cell r="U1013">
            <v>0</v>
          </cell>
          <cell r="V1013">
            <v>2.1583310709625247</v>
          </cell>
          <cell r="W1013">
            <v>0</v>
          </cell>
        </row>
        <row r="1014">
          <cell r="K1014">
            <v>14</v>
          </cell>
          <cell r="Q1014">
            <v>154.09605757776535</v>
          </cell>
          <cell r="R1014">
            <v>23.915006717205852</v>
          </cell>
          <cell r="U1014">
            <v>0</v>
          </cell>
          <cell r="V1014">
            <v>1.6787019440819637</v>
          </cell>
          <cell r="W1014">
            <v>0</v>
          </cell>
        </row>
        <row r="1015">
          <cell r="Q1015">
            <v>0</v>
          </cell>
          <cell r="R1015">
            <v>0</v>
          </cell>
          <cell r="U1015">
            <v>0</v>
          </cell>
          <cell r="V1015">
            <v>0</v>
          </cell>
          <cell r="W1015">
            <v>0</v>
          </cell>
        </row>
        <row r="1016">
          <cell r="K1016">
            <v>12</v>
          </cell>
          <cell r="Q1016">
            <v>132.08233506665601</v>
          </cell>
          <cell r="R1016">
            <v>20.498577186176448</v>
          </cell>
          <cell r="U1016">
            <v>0</v>
          </cell>
          <cell r="V1016">
            <v>1.4388873806416833</v>
          </cell>
          <cell r="W1016">
            <v>0</v>
          </cell>
        </row>
        <row r="1017">
          <cell r="K1017">
            <v>41</v>
          </cell>
          <cell r="Q1017">
            <v>372.68377902058086</v>
          </cell>
          <cell r="R1017">
            <v>57.838826111258534</v>
          </cell>
          <cell r="U1017">
            <v>0</v>
          </cell>
          <cell r="V1017">
            <v>4.0599674917311708</v>
          </cell>
          <cell r="W1017">
            <v>0</v>
          </cell>
        </row>
        <row r="1018">
          <cell r="K1018">
            <v>14</v>
          </cell>
          <cell r="Q1018">
            <v>154.09605757776535</v>
          </cell>
          <cell r="R1018">
            <v>23.915006717205852</v>
          </cell>
          <cell r="U1018">
            <v>0</v>
          </cell>
          <cell r="V1018">
            <v>1.6787019440819637</v>
          </cell>
          <cell r="W1018">
            <v>0</v>
          </cell>
        </row>
        <row r="1019">
          <cell r="K1019">
            <v>14</v>
          </cell>
          <cell r="Q1019">
            <v>154.09605757776535</v>
          </cell>
          <cell r="R1019">
            <v>23.915006717205852</v>
          </cell>
          <cell r="U1019">
            <v>0</v>
          </cell>
          <cell r="V1019">
            <v>1.6787019440819637</v>
          </cell>
          <cell r="W1019">
            <v>0</v>
          </cell>
        </row>
        <row r="1020">
          <cell r="K1020">
            <v>14</v>
          </cell>
          <cell r="Q1020">
            <v>154.09605757776535</v>
          </cell>
          <cell r="R1020">
            <v>23.915006717205852</v>
          </cell>
          <cell r="U1020">
            <v>0</v>
          </cell>
          <cell r="V1020">
            <v>1.6787019440819637</v>
          </cell>
          <cell r="W1020">
            <v>0</v>
          </cell>
        </row>
        <row r="1021">
          <cell r="K1021">
            <v>14</v>
          </cell>
          <cell r="Q1021">
            <v>154.09605757776535</v>
          </cell>
          <cell r="R1021">
            <v>23.915006717205852</v>
          </cell>
          <cell r="U1021">
            <v>0</v>
          </cell>
          <cell r="V1021">
            <v>1.6787019440819637</v>
          </cell>
          <cell r="W1021">
            <v>0</v>
          </cell>
        </row>
        <row r="1022">
          <cell r="K1022">
            <v>14</v>
          </cell>
          <cell r="Q1022">
            <v>154.09605757776535</v>
          </cell>
          <cell r="R1022">
            <v>23.915006717205852</v>
          </cell>
          <cell r="U1022">
            <v>0</v>
          </cell>
          <cell r="V1022">
            <v>1.6787019440819637</v>
          </cell>
          <cell r="W1022">
            <v>0</v>
          </cell>
        </row>
        <row r="1023">
          <cell r="K1023">
            <v>14</v>
          </cell>
          <cell r="Q1023">
            <v>154.09605757776535</v>
          </cell>
          <cell r="R1023">
            <v>23.915006717205852</v>
          </cell>
          <cell r="U1023">
            <v>0</v>
          </cell>
          <cell r="V1023">
            <v>1.6787019440819637</v>
          </cell>
          <cell r="W1023">
            <v>0</v>
          </cell>
        </row>
        <row r="1024">
          <cell r="K1024">
            <v>20</v>
          </cell>
          <cell r="Q1024">
            <v>220.13722511109333</v>
          </cell>
          <cell r="R1024">
            <v>34.164295310294072</v>
          </cell>
          <cell r="U1024">
            <v>0</v>
          </cell>
          <cell r="V1024">
            <v>2.3981456344028054</v>
          </cell>
          <cell r="W1024">
            <v>0</v>
          </cell>
        </row>
        <row r="1025">
          <cell r="K1025">
            <v>12</v>
          </cell>
          <cell r="Q1025">
            <v>132.08233506665601</v>
          </cell>
          <cell r="R1025">
            <v>20.498577186176448</v>
          </cell>
          <cell r="U1025">
            <v>0</v>
          </cell>
          <cell r="V1025">
            <v>1.4388873806416833</v>
          </cell>
          <cell r="W1025">
            <v>0</v>
          </cell>
        </row>
        <row r="1026">
          <cell r="K1026">
            <v>12</v>
          </cell>
          <cell r="Q1026">
            <v>132.08233506665601</v>
          </cell>
          <cell r="R1026">
            <v>20.498577186176448</v>
          </cell>
          <cell r="U1026">
            <v>0</v>
          </cell>
          <cell r="V1026">
            <v>1.4388873806416833</v>
          </cell>
          <cell r="W1026">
            <v>0</v>
          </cell>
        </row>
        <row r="1027">
          <cell r="K1027">
            <v>8</v>
          </cell>
          <cell r="Q1027">
            <v>430.31679647563595</v>
          </cell>
          <cell r="R1027">
            <v>66.783208084657971</v>
          </cell>
          <cell r="U1027">
            <v>0</v>
          </cell>
          <cell r="V1027">
            <v>4.6878139140595687</v>
          </cell>
          <cell r="W1027">
            <v>0</v>
          </cell>
        </row>
        <row r="1028">
          <cell r="K1028">
            <v>5</v>
          </cell>
          <cell r="Q1028">
            <v>268.94799779727248</v>
          </cell>
          <cell r="R1028">
            <v>41.739505052911227</v>
          </cell>
          <cell r="U1028">
            <v>0</v>
          </cell>
          <cell r="V1028">
            <v>2.9298836962872303</v>
          </cell>
          <cell r="W1028">
            <v>0</v>
          </cell>
        </row>
        <row r="1029">
          <cell r="K1029">
            <v>10.5</v>
          </cell>
          <cell r="Q1029">
            <v>95.443406822343874</v>
          </cell>
          <cell r="R1029">
            <v>14.812382296785723</v>
          </cell>
          <cell r="U1029">
            <v>0</v>
          </cell>
          <cell r="V1029">
            <v>1.0397477722726169</v>
          </cell>
          <cell r="W1029">
            <v>0</v>
          </cell>
        </row>
        <row r="1030">
          <cell r="K1030">
            <v>25</v>
          </cell>
          <cell r="Q1030">
            <v>227.24620671986636</v>
          </cell>
          <cell r="R1030">
            <v>35.267576897108867</v>
          </cell>
          <cell r="U1030">
            <v>0</v>
          </cell>
          <cell r="V1030">
            <v>2.4755899339824214</v>
          </cell>
          <cell r="W1030">
            <v>0</v>
          </cell>
        </row>
        <row r="1031">
          <cell r="K1031">
            <v>21</v>
          </cell>
          <cell r="Q1031">
            <v>231.144086366648</v>
          </cell>
          <cell r="R1031">
            <v>35.872510075808776</v>
          </cell>
          <cell r="U1031">
            <v>0</v>
          </cell>
          <cell r="V1031">
            <v>2.5180529161229455</v>
          </cell>
          <cell r="W1031">
            <v>0</v>
          </cell>
        </row>
        <row r="1032">
          <cell r="K1032">
            <v>21</v>
          </cell>
          <cell r="Q1032">
            <v>231.144086366648</v>
          </cell>
          <cell r="R1032">
            <v>35.872510075808776</v>
          </cell>
          <cell r="U1032">
            <v>0</v>
          </cell>
          <cell r="V1032">
            <v>2.5180529161229455</v>
          </cell>
          <cell r="W1032">
            <v>0</v>
          </cell>
        </row>
        <row r="1033">
          <cell r="K1033">
            <v>45</v>
          </cell>
          <cell r="Q1033">
            <v>496.23188648387838</v>
          </cell>
          <cell r="R1033">
            <v>77.012930019736217</v>
          </cell>
          <cell r="U1033">
            <v>0</v>
          </cell>
          <cell r="V1033">
            <v>5.4058841326005798</v>
          </cell>
          <cell r="W1033">
            <v>0</v>
          </cell>
        </row>
        <row r="1034">
          <cell r="K1034">
            <v>72</v>
          </cell>
          <cell r="Q1034">
            <v>1688.6659123103968</v>
          </cell>
          <cell r="R1034">
            <v>262.07326307254471</v>
          </cell>
          <cell r="U1034">
            <v>0</v>
          </cell>
          <cell r="V1034">
            <v>18.396101720317063</v>
          </cell>
          <cell r="W1034">
            <v>0</v>
          </cell>
        </row>
        <row r="1035">
          <cell r="K1035">
            <v>10</v>
          </cell>
          <cell r="Q1035">
            <v>234.53693226533289</v>
          </cell>
          <cell r="R1035">
            <v>36.399064315631207</v>
          </cell>
          <cell r="U1035">
            <v>0</v>
          </cell>
          <cell r="V1035">
            <v>2.5550141278218144</v>
          </cell>
          <cell r="W1035">
            <v>0</v>
          </cell>
        </row>
        <row r="1036">
          <cell r="K1036">
            <v>60</v>
          </cell>
          <cell r="Q1036">
            <v>661.64251531183788</v>
          </cell>
          <cell r="R1036">
            <v>102.68390669298161</v>
          </cell>
          <cell r="U1036">
            <v>0</v>
          </cell>
          <cell r="V1036">
            <v>7.2078455101341063</v>
          </cell>
          <cell r="W1036">
            <v>0</v>
          </cell>
        </row>
        <row r="1037">
          <cell r="K1037">
            <v>20</v>
          </cell>
          <cell r="Q1037">
            <v>181.79696537589311</v>
          </cell>
          <cell r="R1037">
            <v>28.214061517687092</v>
          </cell>
          <cell r="U1037">
            <v>0</v>
          </cell>
          <cell r="V1037">
            <v>1.9804719471859371</v>
          </cell>
          <cell r="W1037">
            <v>0</v>
          </cell>
        </row>
        <row r="1038">
          <cell r="K1038">
            <v>16</v>
          </cell>
          <cell r="Q1038">
            <v>176.10978008887469</v>
          </cell>
          <cell r="R1038">
            <v>27.331436248235264</v>
          </cell>
          <cell r="U1038">
            <v>0</v>
          </cell>
          <cell r="V1038">
            <v>1.9185165075222443</v>
          </cell>
          <cell r="W1038">
            <v>0</v>
          </cell>
        </row>
        <row r="1039">
          <cell r="K1039">
            <v>16</v>
          </cell>
          <cell r="Q1039">
            <v>176.10978008887469</v>
          </cell>
          <cell r="R1039">
            <v>27.331436248235264</v>
          </cell>
          <cell r="U1039">
            <v>0</v>
          </cell>
          <cell r="V1039">
            <v>1.9185165075222443</v>
          </cell>
          <cell r="W1039">
            <v>0</v>
          </cell>
        </row>
        <row r="1040">
          <cell r="K1040">
            <v>15</v>
          </cell>
          <cell r="Q1040">
            <v>165.10291883332002</v>
          </cell>
          <cell r="R1040">
            <v>25.623221482720556</v>
          </cell>
          <cell r="U1040">
            <v>0</v>
          </cell>
          <cell r="V1040">
            <v>1.798609225802104</v>
          </cell>
          <cell r="W1040">
            <v>0</v>
          </cell>
        </row>
        <row r="1041">
          <cell r="K1041">
            <v>22</v>
          </cell>
          <cell r="Q1041">
            <v>242.15094762220266</v>
          </cell>
          <cell r="R1041">
            <v>37.58072484132348</v>
          </cell>
          <cell r="U1041">
            <v>0</v>
          </cell>
          <cell r="V1041">
            <v>2.6379601978430856</v>
          </cell>
          <cell r="W1041">
            <v>0</v>
          </cell>
        </row>
        <row r="1042">
          <cell r="K1042">
            <v>14</v>
          </cell>
          <cell r="Q1042">
            <v>154.09605757776535</v>
          </cell>
          <cell r="R1042">
            <v>23.915006717205852</v>
          </cell>
          <cell r="U1042">
            <v>0</v>
          </cell>
          <cell r="V1042">
            <v>1.6787019440819637</v>
          </cell>
          <cell r="W1042">
            <v>0</v>
          </cell>
        </row>
        <row r="1043">
          <cell r="K1043">
            <v>15</v>
          </cell>
          <cell r="Q1043">
            <v>165.10291883332002</v>
          </cell>
          <cell r="R1043">
            <v>25.623221482720556</v>
          </cell>
          <cell r="U1043">
            <v>0</v>
          </cell>
          <cell r="V1043">
            <v>1.798609225802104</v>
          </cell>
          <cell r="W1043">
            <v>0</v>
          </cell>
        </row>
        <row r="1044">
          <cell r="K1044">
            <v>12</v>
          </cell>
          <cell r="Q1044">
            <v>208.36488101248986</v>
          </cell>
          <cell r="R1044">
            <v>32.337281091884996</v>
          </cell>
          <cell r="U1044">
            <v>0</v>
          </cell>
          <cell r="V1044">
            <v>2.26989928446128</v>
          </cell>
          <cell r="W1044">
            <v>0</v>
          </cell>
        </row>
        <row r="1045">
          <cell r="K1045">
            <v>8</v>
          </cell>
          <cell r="Q1045">
            <v>170.12389732714573</v>
          </cell>
          <cell r="R1045">
            <v>26.402454490328104</v>
          </cell>
          <cell r="U1045">
            <v>0</v>
          </cell>
          <cell r="V1045">
            <v>1.8533070973198444</v>
          </cell>
          <cell r="W1045">
            <v>0</v>
          </cell>
        </row>
        <row r="1046">
          <cell r="K1046">
            <v>4</v>
          </cell>
          <cell r="Q1046">
            <v>36.359393075178616</v>
          </cell>
          <cell r="R1046">
            <v>5.6428123035374185</v>
          </cell>
          <cell r="U1046">
            <v>0</v>
          </cell>
          <cell r="V1046">
            <v>0.39609438943718739</v>
          </cell>
          <cell r="W1046">
            <v>0</v>
          </cell>
        </row>
        <row r="1047">
          <cell r="K1047">
            <v>15</v>
          </cell>
          <cell r="Q1047">
            <v>136.34772403191982</v>
          </cell>
          <cell r="R1047">
            <v>21.160546138265317</v>
          </cell>
          <cell r="U1047">
            <v>0</v>
          </cell>
          <cell r="V1047">
            <v>1.4853539603894528</v>
          </cell>
          <cell r="W1047">
            <v>0</v>
          </cell>
        </row>
        <row r="1048">
          <cell r="K1048">
            <v>25</v>
          </cell>
          <cell r="Q1048">
            <v>275.1715313888667</v>
          </cell>
          <cell r="R1048">
            <v>42.705369137867599</v>
          </cell>
          <cell r="U1048">
            <v>0</v>
          </cell>
          <cell r="V1048">
            <v>2.9976820430035067</v>
          </cell>
          <cell r="W1048">
            <v>0</v>
          </cell>
        </row>
        <row r="1049">
          <cell r="K1049">
            <v>19.5</v>
          </cell>
          <cell r="Q1049">
            <v>214.63379448331602</v>
          </cell>
          <cell r="R1049">
            <v>33.310187927536724</v>
          </cell>
          <cell r="U1049">
            <v>0</v>
          </cell>
          <cell r="V1049">
            <v>2.3381919935427353</v>
          </cell>
          <cell r="W1049">
            <v>0</v>
          </cell>
        </row>
        <row r="1050">
          <cell r="K1050">
            <v>14</v>
          </cell>
          <cell r="Q1050">
            <v>154.09605757776535</v>
          </cell>
          <cell r="R1050">
            <v>23.915006717205852</v>
          </cell>
          <cell r="U1050">
            <v>0</v>
          </cell>
          <cell r="V1050">
            <v>1.6787019440819637</v>
          </cell>
          <cell r="W1050">
            <v>0</v>
          </cell>
        </row>
        <row r="1051">
          <cell r="K1051">
            <v>19.5</v>
          </cell>
          <cell r="Q1051">
            <v>214.63379448331602</v>
          </cell>
          <cell r="R1051">
            <v>33.310187927536724</v>
          </cell>
          <cell r="U1051">
            <v>0</v>
          </cell>
          <cell r="V1051">
            <v>2.3381919935427353</v>
          </cell>
          <cell r="W1051">
            <v>0</v>
          </cell>
        </row>
        <row r="1052">
          <cell r="K1052">
            <v>19.5</v>
          </cell>
          <cell r="Q1052">
            <v>214.63379448331602</v>
          </cell>
          <cell r="R1052">
            <v>33.310187927536724</v>
          </cell>
          <cell r="U1052">
            <v>0</v>
          </cell>
          <cell r="V1052">
            <v>2.3381919935427353</v>
          </cell>
          <cell r="W1052">
            <v>0</v>
          </cell>
        </row>
        <row r="1053">
          <cell r="K1053">
            <v>14</v>
          </cell>
          <cell r="Q1053">
            <v>154.09605757776535</v>
          </cell>
          <cell r="R1053">
            <v>23.915006717205852</v>
          </cell>
          <cell r="U1053">
            <v>0</v>
          </cell>
          <cell r="V1053">
            <v>1.6787019440819637</v>
          </cell>
          <cell r="W1053">
            <v>0</v>
          </cell>
        </row>
        <row r="1054">
          <cell r="K1054">
            <v>10</v>
          </cell>
          <cell r="Q1054">
            <v>110.06861255554666</v>
          </cell>
          <cell r="R1054">
            <v>17.082147655147036</v>
          </cell>
          <cell r="U1054">
            <v>0</v>
          </cell>
          <cell r="V1054">
            <v>1.1990728172014027</v>
          </cell>
          <cell r="W1054">
            <v>0</v>
          </cell>
        </row>
        <row r="1055">
          <cell r="K1055">
            <v>6</v>
          </cell>
          <cell r="Q1055">
            <v>66.041167533328007</v>
          </cell>
          <cell r="R1055">
            <v>10.249288593088224</v>
          </cell>
          <cell r="U1055">
            <v>0</v>
          </cell>
          <cell r="V1055">
            <v>0.71944369032084166</v>
          </cell>
          <cell r="W1055">
            <v>0</v>
          </cell>
        </row>
        <row r="1056">
          <cell r="K1056">
            <v>18</v>
          </cell>
          <cell r="Q1056">
            <v>198.12350259998399</v>
          </cell>
          <cell r="R1056">
            <v>30.747865779264668</v>
          </cell>
          <cell r="U1056">
            <v>0</v>
          </cell>
          <cell r="V1056">
            <v>2.1583310709625247</v>
          </cell>
          <cell r="W1056">
            <v>0</v>
          </cell>
        </row>
        <row r="1057">
          <cell r="K1057">
            <v>15.5</v>
          </cell>
          <cell r="Q1057">
            <v>170.60634946109732</v>
          </cell>
          <cell r="R1057">
            <v>26.477328865477908</v>
          </cell>
          <cell r="U1057">
            <v>0</v>
          </cell>
          <cell r="V1057">
            <v>1.8585628666621739</v>
          </cell>
          <cell r="W1057">
            <v>0</v>
          </cell>
        </row>
        <row r="1058">
          <cell r="K1058">
            <v>15.5</v>
          </cell>
          <cell r="Q1058">
            <v>170.60634946109732</v>
          </cell>
          <cell r="R1058">
            <v>26.477328865477908</v>
          </cell>
          <cell r="U1058">
            <v>0</v>
          </cell>
          <cell r="V1058">
            <v>1.8585628666621739</v>
          </cell>
          <cell r="W1058">
            <v>0</v>
          </cell>
        </row>
        <row r="1059">
          <cell r="K1059">
            <v>15.5</v>
          </cell>
          <cell r="Q1059">
            <v>170.60634946109732</v>
          </cell>
          <cell r="R1059">
            <v>26.477328865477908</v>
          </cell>
          <cell r="U1059">
            <v>0</v>
          </cell>
          <cell r="V1059">
            <v>1.8585628666621739</v>
          </cell>
          <cell r="W1059">
            <v>0</v>
          </cell>
        </row>
        <row r="1060">
          <cell r="K1060">
            <v>4</v>
          </cell>
          <cell r="Q1060">
            <v>132.81162604852361</v>
          </cell>
          <cell r="R1060">
            <v>20.611759826954646</v>
          </cell>
          <cell r="U1060">
            <v>0</v>
          </cell>
          <cell r="V1060">
            <v>1.4468321795437884</v>
          </cell>
          <cell r="W1060">
            <v>0</v>
          </cell>
        </row>
        <row r="1061">
          <cell r="Q1061">
            <v>0</v>
          </cell>
          <cell r="R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K1062">
            <v>8</v>
          </cell>
          <cell r="Q1062">
            <v>430.31679647563595</v>
          </cell>
          <cell r="R1062">
            <v>66.783208084657971</v>
          </cell>
          <cell r="U1062">
            <v>0</v>
          </cell>
          <cell r="V1062">
            <v>4.6878139140595687</v>
          </cell>
          <cell r="W1062">
            <v>0</v>
          </cell>
        </row>
        <row r="1063">
          <cell r="K1063">
            <v>5</v>
          </cell>
          <cell r="Q1063">
            <v>268.94799779727248</v>
          </cell>
          <cell r="R1063">
            <v>41.739505052911227</v>
          </cell>
          <cell r="U1063">
            <v>0</v>
          </cell>
          <cell r="V1063">
            <v>2.9298836962872303</v>
          </cell>
          <cell r="W1063">
            <v>0</v>
          </cell>
        </row>
        <row r="1064">
          <cell r="K1064">
            <v>23</v>
          </cell>
          <cell r="Q1064">
            <v>209.06651018227706</v>
          </cell>
          <cell r="R1064">
            <v>32.446170745340154</v>
          </cell>
          <cell r="U1064">
            <v>0</v>
          </cell>
          <cell r="V1064">
            <v>2.2775427392638274</v>
          </cell>
          <cell r="W1064">
            <v>0</v>
          </cell>
        </row>
        <row r="1065">
          <cell r="K1065">
            <v>12</v>
          </cell>
          <cell r="Q1065">
            <v>109.07817922553586</v>
          </cell>
          <cell r="R1065">
            <v>16.928436910612255</v>
          </cell>
          <cell r="U1065">
            <v>0</v>
          </cell>
          <cell r="V1065">
            <v>1.1882831683115622</v>
          </cell>
          <cell r="W1065">
            <v>0</v>
          </cell>
        </row>
        <row r="1066">
          <cell r="K1066">
            <v>20</v>
          </cell>
          <cell r="Q1066">
            <v>220.13722511109333</v>
          </cell>
          <cell r="R1066">
            <v>34.164295310294072</v>
          </cell>
          <cell r="U1066">
            <v>0</v>
          </cell>
          <cell r="V1066">
            <v>2.3981456344028054</v>
          </cell>
          <cell r="W1066">
            <v>0</v>
          </cell>
        </row>
        <row r="1067">
          <cell r="K1067">
            <v>20</v>
          </cell>
          <cell r="Q1067">
            <v>220.13722511109333</v>
          </cell>
          <cell r="R1067">
            <v>34.164295310294072</v>
          </cell>
          <cell r="U1067">
            <v>0</v>
          </cell>
          <cell r="V1067">
            <v>2.3981456344028054</v>
          </cell>
          <cell r="W1067">
            <v>0</v>
          </cell>
        </row>
        <row r="1068">
          <cell r="K1068">
            <v>10</v>
          </cell>
          <cell r="Q1068">
            <v>110.27375255197298</v>
          </cell>
          <cell r="R1068">
            <v>17.113984448830269</v>
          </cell>
          <cell r="U1068">
            <v>0</v>
          </cell>
          <cell r="V1068">
            <v>1.2013075850223509</v>
          </cell>
          <cell r="W1068">
            <v>0</v>
          </cell>
        </row>
        <row r="1069">
          <cell r="K1069">
            <v>15</v>
          </cell>
          <cell r="Q1069">
            <v>165.10291883332002</v>
          </cell>
          <cell r="R1069">
            <v>25.623221482720556</v>
          </cell>
          <cell r="U1069">
            <v>0</v>
          </cell>
          <cell r="V1069">
            <v>1.798609225802104</v>
          </cell>
          <cell r="W1069">
            <v>0</v>
          </cell>
        </row>
        <row r="1070">
          <cell r="K1070">
            <v>20</v>
          </cell>
          <cell r="Q1070">
            <v>220.13722511109333</v>
          </cell>
          <cell r="R1070">
            <v>34.164295310294072</v>
          </cell>
          <cell r="U1070">
            <v>0</v>
          </cell>
          <cell r="V1070">
            <v>2.3981456344028054</v>
          </cell>
          <cell r="W1070">
            <v>0</v>
          </cell>
        </row>
        <row r="1071">
          <cell r="K1071">
            <v>11</v>
          </cell>
          <cell r="Q1071">
            <v>121.07547381110133</v>
          </cell>
          <cell r="R1071">
            <v>18.79036242066174</v>
          </cell>
          <cell r="U1071">
            <v>0</v>
          </cell>
          <cell r="V1071">
            <v>1.3189800989215428</v>
          </cell>
          <cell r="W1071">
            <v>0</v>
          </cell>
        </row>
        <row r="1072">
          <cell r="Q1072">
            <v>0</v>
          </cell>
          <cell r="R1072">
            <v>0</v>
          </cell>
          <cell r="U1072">
            <v>0</v>
          </cell>
          <cell r="V1072">
            <v>0</v>
          </cell>
          <cell r="W1072">
            <v>2483.0537367522106</v>
          </cell>
        </row>
        <row r="1073">
          <cell r="K1073">
            <v>6.82</v>
          </cell>
          <cell r="Q1073">
            <v>241.4853640597039</v>
          </cell>
          <cell r="R1073">
            <v>37.477429302046055</v>
          </cell>
          <cell r="U1073">
            <v>0</v>
          </cell>
          <cell r="V1073">
            <v>2.6307094190893734</v>
          </cell>
          <cell r="W1073">
            <v>0</v>
          </cell>
        </row>
        <row r="1074">
          <cell r="K1074">
            <v>2.42</v>
          </cell>
          <cell r="Q1074">
            <v>8.9142286809507141</v>
          </cell>
          <cell r="R1074">
            <v>1.3834477152412619</v>
          </cell>
          <cell r="U1074">
            <v>0</v>
          </cell>
          <cell r="V1074">
            <v>9.7110420940855924E-2</v>
          </cell>
          <cell r="W1074">
            <v>0</v>
          </cell>
        </row>
        <row r="1075">
          <cell r="K1075">
            <v>3.24</v>
          </cell>
          <cell r="Q1075">
            <v>7.5879012544661126</v>
          </cell>
          <cell r="R1075">
            <v>1.1776077358661479</v>
          </cell>
          <cell r="U1075">
            <v>0</v>
          </cell>
          <cell r="V1075">
            <v>8.2661586464962147E-2</v>
          </cell>
          <cell r="W1075">
            <v>0</v>
          </cell>
        </row>
        <row r="1076">
          <cell r="K1076">
            <v>4.4000000000000004</v>
          </cell>
          <cell r="Q1076">
            <v>155.79700907077671</v>
          </cell>
          <cell r="R1076">
            <v>24.178986646481331</v>
          </cell>
          <cell r="U1076">
            <v>0</v>
          </cell>
          <cell r="V1076">
            <v>1.6972318832834667</v>
          </cell>
          <cell r="W1076">
            <v>0</v>
          </cell>
        </row>
        <row r="1077">
          <cell r="K1077">
            <v>4.41</v>
          </cell>
          <cell r="Q1077">
            <v>156.1510931823012</v>
          </cell>
          <cell r="R1077">
            <v>24.233938888859697</v>
          </cell>
          <cell r="U1077">
            <v>0</v>
          </cell>
          <cell r="V1077">
            <v>1.7010892284727472</v>
          </cell>
          <cell r="W1077">
            <v>0</v>
          </cell>
        </row>
        <row r="1078">
          <cell r="K1078">
            <v>39</v>
          </cell>
          <cell r="Q1078">
            <v>429.26758896663205</v>
          </cell>
          <cell r="R1078">
            <v>66.620375855073448</v>
          </cell>
          <cell r="U1078">
            <v>0</v>
          </cell>
          <cell r="V1078">
            <v>4.6763839870854707</v>
          </cell>
          <cell r="W1078">
            <v>0</v>
          </cell>
        </row>
        <row r="1079">
          <cell r="K1079">
            <v>20.46</v>
          </cell>
          <cell r="Q1079">
            <v>145.72874434815927</v>
          </cell>
          <cell r="R1079">
            <v>22.61643779054781</v>
          </cell>
          <cell r="U1079">
            <v>0</v>
          </cell>
          <cell r="V1079">
            <v>1.5875495472843106</v>
          </cell>
          <cell r="W1079">
            <v>0</v>
          </cell>
        </row>
        <row r="1080">
          <cell r="K1080">
            <v>31.32</v>
          </cell>
          <cell r="Q1080">
            <v>223.08036524850186</v>
          </cell>
          <cell r="R1080">
            <v>34.621057262950018</v>
          </cell>
          <cell r="U1080">
            <v>0</v>
          </cell>
          <cell r="V1080">
            <v>2.4302078113853671</v>
          </cell>
          <cell r="W1080">
            <v>0</v>
          </cell>
        </row>
        <row r="1081">
          <cell r="K1081">
            <v>16.64</v>
          </cell>
          <cell r="Q1081">
            <v>118.5203473095489</v>
          </cell>
          <cell r="R1081">
            <v>18.393818418119043</v>
          </cell>
          <cell r="U1081">
            <v>0</v>
          </cell>
          <cell r="V1081">
            <v>1.2911448908509742</v>
          </cell>
          <cell r="W1081">
            <v>0</v>
          </cell>
        </row>
        <row r="1082">
          <cell r="K1082">
            <v>17.5</v>
          </cell>
          <cell r="Q1082">
            <v>124.64579795174912</v>
          </cell>
          <cell r="R1082">
            <v>19.344460475786249</v>
          </cell>
          <cell r="U1082">
            <v>0</v>
          </cell>
          <cell r="V1082">
            <v>1.3578747349694738</v>
          </cell>
          <cell r="W1082">
            <v>0</v>
          </cell>
        </row>
        <row r="1083">
          <cell r="K1083">
            <v>8.64</v>
          </cell>
          <cell r="Q1083">
            <v>95.099281247992337</v>
          </cell>
          <cell r="R1083">
            <v>14.758975574047044</v>
          </cell>
          <cell r="U1083">
            <v>0</v>
          </cell>
          <cell r="V1083">
            <v>1.0359989140620121</v>
          </cell>
          <cell r="W1083">
            <v>0</v>
          </cell>
        </row>
        <row r="1084">
          <cell r="K1084">
            <v>9.25</v>
          </cell>
          <cell r="Q1084">
            <v>204.70487697509722</v>
          </cell>
          <cell r="R1084">
            <v>31.769265124993222</v>
          </cell>
          <cell r="U1084">
            <v>0</v>
          </cell>
          <cell r="V1084">
            <v>2.2300276875528504</v>
          </cell>
          <cell r="W1084">
            <v>0</v>
          </cell>
        </row>
        <row r="1085">
          <cell r="K1085">
            <v>15.99</v>
          </cell>
          <cell r="Q1085">
            <v>113.89064624276962</v>
          </cell>
          <cell r="R1085">
            <v>17.675309886161266</v>
          </cell>
          <cell r="U1085">
            <v>0</v>
          </cell>
          <cell r="V1085">
            <v>1.2407095435521078</v>
          </cell>
          <cell r="W1085">
            <v>0</v>
          </cell>
        </row>
        <row r="1086">
          <cell r="K1086">
            <v>7.6</v>
          </cell>
          <cell r="Q1086">
            <v>83.652145542215465</v>
          </cell>
          <cell r="R1086">
            <v>12.982432217911748</v>
          </cell>
          <cell r="U1086">
            <v>0</v>
          </cell>
          <cell r="V1086">
            <v>0.91129534107306587</v>
          </cell>
          <cell r="W1086">
            <v>0</v>
          </cell>
        </row>
        <row r="1087">
          <cell r="K1087">
            <v>91.3</v>
          </cell>
          <cell r="Q1087">
            <v>585.90803370743674</v>
          </cell>
          <cell r="R1087">
            <v>90.930259878368389</v>
          </cell>
          <cell r="U1087">
            <v>0</v>
          </cell>
          <cell r="V1087">
            <v>6.3828041463134371</v>
          </cell>
          <cell r="W1087">
            <v>0</v>
          </cell>
        </row>
        <row r="1088">
          <cell r="K1088">
            <v>8.4499999999999993</v>
          </cell>
          <cell r="Q1088">
            <v>109.46380764812054</v>
          </cell>
          <cell r="R1088">
            <v>16.98828468648286</v>
          </cell>
          <cell r="U1088">
            <v>0</v>
          </cell>
          <cell r="V1088">
            <v>1.1924841530276018</v>
          </cell>
          <cell r="W1088">
            <v>0</v>
          </cell>
        </row>
        <row r="1089">
          <cell r="K1089">
            <v>1.54</v>
          </cell>
          <cell r="Q1089">
            <v>23.856417013962687</v>
          </cell>
          <cell r="R1089">
            <v>3.7024073302424538</v>
          </cell>
          <cell r="U1089">
            <v>0</v>
          </cell>
          <cell r="V1089">
            <v>0.25988863212778085</v>
          </cell>
          <cell r="W1089">
            <v>0</v>
          </cell>
        </row>
        <row r="1090">
          <cell r="K1090">
            <v>2.08</v>
          </cell>
          <cell r="Q1090">
            <v>13.34817864306099</v>
          </cell>
          <cell r="R1090">
            <v>2.0715765667799153</v>
          </cell>
          <cell r="U1090">
            <v>0</v>
          </cell>
          <cell r="V1090">
            <v>0.14541328175610022</v>
          </cell>
          <cell r="W1090">
            <v>0</v>
          </cell>
        </row>
        <row r="1091">
          <cell r="K1091">
            <v>7.22</v>
          </cell>
          <cell r="Q1091">
            <v>16.908841684334977</v>
          </cell>
          <cell r="R1091">
            <v>2.6241752632572797</v>
          </cell>
          <cell r="U1091">
            <v>0</v>
          </cell>
          <cell r="V1091">
            <v>0.18420267107315635</v>
          </cell>
          <cell r="W1091">
            <v>0</v>
          </cell>
        </row>
        <row r="1092">
          <cell r="K1092">
            <v>7.82</v>
          </cell>
          <cell r="Q1092">
            <v>0</v>
          </cell>
          <cell r="R1092">
            <v>0</v>
          </cell>
          <cell r="U1092">
            <v>0</v>
          </cell>
          <cell r="V1092">
            <v>0</v>
          </cell>
          <cell r="W1092">
            <v>0</v>
          </cell>
        </row>
        <row r="1093">
          <cell r="K1093">
            <v>1.5</v>
          </cell>
          <cell r="Q1093">
            <v>0</v>
          </cell>
          <cell r="R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K1094">
            <v>6.3</v>
          </cell>
          <cell r="Q1094">
            <v>0</v>
          </cell>
          <cell r="R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K1095">
            <v>16.7</v>
          </cell>
          <cell r="Q1095">
            <v>0</v>
          </cell>
          <cell r="R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K1096">
            <v>20.79</v>
          </cell>
          <cell r="Q1096">
            <v>0</v>
          </cell>
          <cell r="R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K1097">
            <v>4.3499999999999996</v>
          </cell>
          <cell r="Q1097">
            <v>0</v>
          </cell>
          <cell r="R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K1098">
            <v>5.0999999999999996</v>
          </cell>
          <cell r="Q1098">
            <v>23.31295594934825</v>
          </cell>
          <cell r="R1098">
            <v>3.6180646467559856</v>
          </cell>
          <cell r="U1098">
            <v>0</v>
          </cell>
          <cell r="V1098">
            <v>0.25396823961390552</v>
          </cell>
          <cell r="W1098">
            <v>0</v>
          </cell>
        </row>
        <row r="1099">
          <cell r="K1099">
            <v>10</v>
          </cell>
          <cell r="Q1099">
            <v>90.898482687946554</v>
          </cell>
          <cell r="R1099">
            <v>14.107030758843546</v>
          </cell>
          <cell r="U1099">
            <v>0</v>
          </cell>
          <cell r="V1099">
            <v>0.99023597359296855</v>
          </cell>
          <cell r="W1099">
            <v>0</v>
          </cell>
        </row>
        <row r="1100">
          <cell r="K1100">
            <v>6</v>
          </cell>
          <cell r="Q1100">
            <v>322.73759735672695</v>
          </cell>
          <cell r="R1100">
            <v>50.087406063493475</v>
          </cell>
          <cell r="U1100">
            <v>0</v>
          </cell>
          <cell r="V1100">
            <v>3.5158604355446763</v>
          </cell>
          <cell r="W1100">
            <v>0</v>
          </cell>
        </row>
        <row r="1101">
          <cell r="K1101">
            <v>7</v>
          </cell>
          <cell r="Q1101">
            <v>376.52719691618148</v>
          </cell>
          <cell r="R1101">
            <v>58.435307074075723</v>
          </cell>
          <cell r="U1101">
            <v>0</v>
          </cell>
          <cell r="V1101">
            <v>4.1018371748021227</v>
          </cell>
          <cell r="W1101">
            <v>0</v>
          </cell>
        </row>
        <row r="1102">
          <cell r="K1102">
            <v>65</v>
          </cell>
          <cell r="Q1102">
            <v>590.84013747165261</v>
          </cell>
          <cell r="R1102">
            <v>91.695699932483052</v>
          </cell>
          <cell r="U1102">
            <v>0</v>
          </cell>
          <cell r="V1102">
            <v>6.4365338283542961</v>
          </cell>
          <cell r="W1102">
            <v>0</v>
          </cell>
        </row>
        <row r="1103">
          <cell r="K1103">
            <v>3</v>
          </cell>
          <cell r="Q1103">
            <v>57.173290521719778</v>
          </cell>
          <cell r="R1103">
            <v>8.8730344459440555</v>
          </cell>
          <cell r="U1103">
            <v>0</v>
          </cell>
          <cell r="V1103">
            <v>0.62283821829730246</v>
          </cell>
          <cell r="W1103">
            <v>0</v>
          </cell>
        </row>
        <row r="1104">
          <cell r="K1104">
            <v>10</v>
          </cell>
          <cell r="Q1104">
            <v>110.06861255554666</v>
          </cell>
          <cell r="R1104">
            <v>17.082147655147036</v>
          </cell>
          <cell r="U1104">
            <v>0</v>
          </cell>
          <cell r="V1104">
            <v>1.1990728172014027</v>
          </cell>
          <cell r="W1104">
            <v>0</v>
          </cell>
        </row>
        <row r="1105">
          <cell r="K1105">
            <v>10</v>
          </cell>
          <cell r="Q1105">
            <v>110.06861255554666</v>
          </cell>
          <cell r="R1105">
            <v>17.082147655147036</v>
          </cell>
          <cell r="U1105">
            <v>0</v>
          </cell>
          <cell r="V1105">
            <v>1.1990728172014027</v>
          </cell>
          <cell r="W1105">
            <v>0</v>
          </cell>
        </row>
        <row r="1106">
          <cell r="K1106">
            <v>18.5</v>
          </cell>
          <cell r="Q1106">
            <v>203.62693322776136</v>
          </cell>
          <cell r="R1106">
            <v>31.601973162022023</v>
          </cell>
          <cell r="U1106">
            <v>0</v>
          </cell>
          <cell r="V1106">
            <v>2.2182847118225952</v>
          </cell>
          <cell r="W1106">
            <v>0</v>
          </cell>
        </row>
        <row r="1107">
          <cell r="K1107">
            <v>17</v>
          </cell>
          <cell r="Q1107">
            <v>187.11664134442935</v>
          </cell>
          <cell r="R1107">
            <v>29.039651013749964</v>
          </cell>
          <cell r="U1107">
            <v>0</v>
          </cell>
          <cell r="V1107">
            <v>2.0384237892423847</v>
          </cell>
          <cell r="W1107">
            <v>0</v>
          </cell>
        </row>
        <row r="1108">
          <cell r="K1108">
            <v>19</v>
          </cell>
          <cell r="Q1108">
            <v>209.13036385553866</v>
          </cell>
          <cell r="R1108">
            <v>32.456080544779375</v>
          </cell>
          <cell r="U1108">
            <v>0</v>
          </cell>
          <cell r="V1108">
            <v>2.2782383526826648</v>
          </cell>
          <cell r="W1108">
            <v>0</v>
          </cell>
        </row>
        <row r="1109">
          <cell r="K1109">
            <v>34.5</v>
          </cell>
          <cell r="Q1109">
            <v>565.6693418120683</v>
          </cell>
          <cell r="R1109">
            <v>87.789307019266616</v>
          </cell>
          <cell r="U1109">
            <v>0</v>
          </cell>
          <cell r="V1109">
            <v>6.1623265301791932</v>
          </cell>
          <cell r="W1109">
            <v>0</v>
          </cell>
        </row>
        <row r="1110">
          <cell r="K1110">
            <v>37</v>
          </cell>
          <cell r="Q1110">
            <v>606.6598738274356</v>
          </cell>
          <cell r="R1110">
            <v>94.150851006169987</v>
          </cell>
          <cell r="U1110">
            <v>0</v>
          </cell>
          <cell r="V1110">
            <v>6.6088719309168162</v>
          </cell>
          <cell r="W1110">
            <v>0</v>
          </cell>
        </row>
        <row r="1111">
          <cell r="K1111">
            <v>12.5</v>
          </cell>
          <cell r="Q1111">
            <v>137.58576569443335</v>
          </cell>
          <cell r="R1111">
            <v>21.3526845689338</v>
          </cell>
          <cell r="U1111">
            <v>0</v>
          </cell>
          <cell r="V1111">
            <v>1.4988410215017534</v>
          </cell>
          <cell r="W1111">
            <v>0</v>
          </cell>
        </row>
        <row r="1112">
          <cell r="K1112">
            <v>10.5</v>
          </cell>
          <cell r="Q1112">
            <v>115.572043183324</v>
          </cell>
          <cell r="R1112">
            <v>17.936255037904388</v>
          </cell>
          <cell r="U1112">
            <v>0</v>
          </cell>
          <cell r="V1112">
            <v>1.2590264580614727</v>
          </cell>
          <cell r="W1112">
            <v>0</v>
          </cell>
        </row>
        <row r="1113">
          <cell r="K1113">
            <v>11</v>
          </cell>
          <cell r="Q1113">
            <v>121.07547381110133</v>
          </cell>
          <cell r="R1113">
            <v>18.79036242066174</v>
          </cell>
          <cell r="U1113">
            <v>0</v>
          </cell>
          <cell r="V1113">
            <v>1.3189800989215428</v>
          </cell>
          <cell r="W1113">
            <v>0</v>
          </cell>
        </row>
        <row r="1114">
          <cell r="K1114">
            <v>10</v>
          </cell>
          <cell r="Q1114">
            <v>110.06861255554666</v>
          </cell>
          <cell r="R1114">
            <v>17.082147655147036</v>
          </cell>
          <cell r="U1114">
            <v>0</v>
          </cell>
          <cell r="V1114">
            <v>1.1990728172014027</v>
          </cell>
          <cell r="W1114">
            <v>0</v>
          </cell>
        </row>
        <row r="1115">
          <cell r="K1115">
            <v>89.9</v>
          </cell>
          <cell r="Q1115">
            <v>0</v>
          </cell>
          <cell r="R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K1116">
            <v>77.8</v>
          </cell>
          <cell r="Q1116">
            <v>0</v>
          </cell>
          <cell r="R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K1117">
            <v>12.5</v>
          </cell>
          <cell r="Q1117">
            <v>0</v>
          </cell>
          <cell r="R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K1118">
            <v>25.5</v>
          </cell>
          <cell r="Q1118">
            <v>0</v>
          </cell>
          <cell r="R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K1119">
            <v>25.9</v>
          </cell>
          <cell r="Q1119">
            <v>0</v>
          </cell>
          <cell r="R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K1120">
            <v>14.2</v>
          </cell>
          <cell r="Q1120">
            <v>0</v>
          </cell>
          <cell r="R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K1121">
            <v>14.5</v>
          </cell>
          <cell r="Q1121">
            <v>0</v>
          </cell>
          <cell r="R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K1122">
            <v>22.4</v>
          </cell>
          <cell r="Q1122">
            <v>0</v>
          </cell>
          <cell r="R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K1123">
            <v>14.1</v>
          </cell>
          <cell r="Q1123">
            <v>0</v>
          </cell>
          <cell r="R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K1124">
            <v>13.6</v>
          </cell>
          <cell r="Q1124">
            <v>0</v>
          </cell>
          <cell r="R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K1125">
            <v>53.5</v>
          </cell>
          <cell r="Q1125">
            <v>0</v>
          </cell>
          <cell r="R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K1126">
            <v>11.7</v>
          </cell>
          <cell r="Q1126">
            <v>0</v>
          </cell>
          <cell r="R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K1127">
            <v>21.3</v>
          </cell>
          <cell r="Q1127">
            <v>0</v>
          </cell>
          <cell r="R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K1128">
            <v>14.2</v>
          </cell>
          <cell r="Q1128">
            <v>0</v>
          </cell>
          <cell r="R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K1129">
            <v>14.2</v>
          </cell>
          <cell r="Q1129">
            <v>0</v>
          </cell>
          <cell r="R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K1130">
            <v>5.6</v>
          </cell>
          <cell r="Q1130">
            <v>0</v>
          </cell>
          <cell r="R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K1131">
            <v>21.3</v>
          </cell>
          <cell r="Q1131">
            <v>0</v>
          </cell>
          <cell r="R1131">
            <v>0</v>
          </cell>
          <cell r="U1131">
            <v>0</v>
          </cell>
          <cell r="V1131">
            <v>0</v>
          </cell>
          <cell r="W1131">
            <v>0</v>
          </cell>
        </row>
        <row r="1132">
          <cell r="K1132">
            <v>21.3</v>
          </cell>
          <cell r="Q1132">
            <v>0</v>
          </cell>
          <cell r="R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K1133">
            <v>21.3</v>
          </cell>
          <cell r="Q1133">
            <v>0</v>
          </cell>
          <cell r="R1133">
            <v>0</v>
          </cell>
          <cell r="U1133">
            <v>0</v>
          </cell>
          <cell r="V1133">
            <v>0</v>
          </cell>
          <cell r="W1133">
            <v>0</v>
          </cell>
        </row>
        <row r="1134">
          <cell r="K1134">
            <v>21.3</v>
          </cell>
          <cell r="Q1134">
            <v>0</v>
          </cell>
          <cell r="R1134">
            <v>0</v>
          </cell>
          <cell r="U1134">
            <v>0</v>
          </cell>
          <cell r="V1134">
            <v>0</v>
          </cell>
          <cell r="W1134">
            <v>0</v>
          </cell>
        </row>
        <row r="1135">
          <cell r="K1135">
            <v>14.2</v>
          </cell>
          <cell r="Q1135">
            <v>0</v>
          </cell>
          <cell r="R1135">
            <v>0</v>
          </cell>
          <cell r="U1135">
            <v>0</v>
          </cell>
          <cell r="V1135">
            <v>0</v>
          </cell>
          <cell r="W1135">
            <v>0</v>
          </cell>
        </row>
        <row r="1136">
          <cell r="K1136">
            <v>14.2</v>
          </cell>
          <cell r="Q1136">
            <v>0</v>
          </cell>
          <cell r="R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K1137">
            <v>26.8</v>
          </cell>
          <cell r="Q1137">
            <v>0</v>
          </cell>
          <cell r="R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K1138">
            <v>54.9</v>
          </cell>
          <cell r="Q1138">
            <v>0</v>
          </cell>
          <cell r="R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K1139">
            <v>12.8</v>
          </cell>
          <cell r="Q1139">
            <v>0</v>
          </cell>
          <cell r="R1139">
            <v>0</v>
          </cell>
          <cell r="U1139">
            <v>0</v>
          </cell>
          <cell r="V1139">
            <v>0</v>
          </cell>
          <cell r="W1139">
            <v>0</v>
          </cell>
        </row>
        <row r="1140">
          <cell r="K1140">
            <v>3.6</v>
          </cell>
          <cell r="Q1140">
            <v>0</v>
          </cell>
          <cell r="R1140">
            <v>0</v>
          </cell>
          <cell r="U1140">
            <v>0</v>
          </cell>
          <cell r="V1140">
            <v>0</v>
          </cell>
          <cell r="W1140">
            <v>0</v>
          </cell>
        </row>
        <row r="1141">
          <cell r="K1141">
            <v>4.0999999999999996</v>
          </cell>
          <cell r="Q1141">
            <v>0</v>
          </cell>
          <cell r="R1141">
            <v>0</v>
          </cell>
          <cell r="U1141">
            <v>0</v>
          </cell>
          <cell r="V1141">
            <v>0</v>
          </cell>
          <cell r="W1141">
            <v>0</v>
          </cell>
        </row>
        <row r="1142">
          <cell r="K1142">
            <v>3.9</v>
          </cell>
          <cell r="Q1142">
            <v>0</v>
          </cell>
          <cell r="R1142">
            <v>0</v>
          </cell>
          <cell r="U1142">
            <v>0</v>
          </cell>
          <cell r="V1142">
            <v>0</v>
          </cell>
          <cell r="W1142">
            <v>0</v>
          </cell>
        </row>
        <row r="1143">
          <cell r="K1143">
            <v>3.9</v>
          </cell>
          <cell r="Q1143">
            <v>0</v>
          </cell>
          <cell r="R1143">
            <v>0</v>
          </cell>
          <cell r="U1143">
            <v>0</v>
          </cell>
          <cell r="V1143">
            <v>0</v>
          </cell>
          <cell r="W1143">
            <v>0</v>
          </cell>
        </row>
        <row r="1144">
          <cell r="K1144">
            <v>1.3</v>
          </cell>
          <cell r="Q1144">
            <v>0</v>
          </cell>
          <cell r="R1144">
            <v>0</v>
          </cell>
          <cell r="U1144">
            <v>0</v>
          </cell>
          <cell r="V1144">
            <v>0</v>
          </cell>
          <cell r="W1144">
            <v>0</v>
          </cell>
        </row>
        <row r="1145">
          <cell r="K1145">
            <v>29.5</v>
          </cell>
          <cell r="Q1145">
            <v>0</v>
          </cell>
          <cell r="R1145">
            <v>0</v>
          </cell>
          <cell r="U1145">
            <v>0</v>
          </cell>
          <cell r="V1145">
            <v>0</v>
          </cell>
          <cell r="W1145">
            <v>0</v>
          </cell>
        </row>
        <row r="1146">
          <cell r="K1146">
            <v>3.9</v>
          </cell>
          <cell r="Q1146">
            <v>0</v>
          </cell>
          <cell r="R1146">
            <v>0</v>
          </cell>
          <cell r="U1146">
            <v>0</v>
          </cell>
          <cell r="V1146">
            <v>0</v>
          </cell>
          <cell r="W1146">
            <v>0</v>
          </cell>
        </row>
        <row r="1147">
          <cell r="K1147">
            <v>1</v>
          </cell>
          <cell r="Q1147">
            <v>0</v>
          </cell>
          <cell r="R1147">
            <v>0</v>
          </cell>
          <cell r="U1147">
            <v>0</v>
          </cell>
          <cell r="V1147">
            <v>0</v>
          </cell>
          <cell r="W1147">
            <v>0</v>
          </cell>
        </row>
        <row r="1148">
          <cell r="K1148">
            <v>77.7</v>
          </cell>
          <cell r="Q1148">
            <v>0</v>
          </cell>
          <cell r="R1148">
            <v>0</v>
          </cell>
          <cell r="U1148">
            <v>0</v>
          </cell>
          <cell r="V1148">
            <v>0</v>
          </cell>
          <cell r="W1148">
            <v>0</v>
          </cell>
        </row>
        <row r="1149">
          <cell r="K1149">
            <v>4</v>
          </cell>
          <cell r="Q1149">
            <v>0</v>
          </cell>
          <cell r="R1149">
            <v>0</v>
          </cell>
          <cell r="U1149">
            <v>0</v>
          </cell>
          <cell r="V1149">
            <v>0</v>
          </cell>
          <cell r="W1149">
            <v>0</v>
          </cell>
        </row>
        <row r="1150">
          <cell r="K1150">
            <v>1.35</v>
          </cell>
          <cell r="Q1150">
            <v>0</v>
          </cell>
          <cell r="R1150">
            <v>0</v>
          </cell>
          <cell r="U1150">
            <v>0</v>
          </cell>
          <cell r="V1150">
            <v>0</v>
          </cell>
          <cell r="W1150">
            <v>0</v>
          </cell>
        </row>
        <row r="1151">
          <cell r="K1151">
            <v>4</v>
          </cell>
          <cell r="Q1151">
            <v>0</v>
          </cell>
          <cell r="R1151">
            <v>0</v>
          </cell>
          <cell r="U1151">
            <v>0</v>
          </cell>
          <cell r="V1151">
            <v>0</v>
          </cell>
          <cell r="W1151">
            <v>0</v>
          </cell>
        </row>
        <row r="1152">
          <cell r="K1152">
            <v>3.9</v>
          </cell>
          <cell r="Q1152">
            <v>0</v>
          </cell>
          <cell r="R1152">
            <v>0</v>
          </cell>
          <cell r="U1152">
            <v>0</v>
          </cell>
          <cell r="V1152">
            <v>0</v>
          </cell>
          <cell r="W1152">
            <v>0</v>
          </cell>
        </row>
        <row r="1153">
          <cell r="K1153">
            <v>7.1</v>
          </cell>
          <cell r="Q1153">
            <v>0</v>
          </cell>
          <cell r="R1153">
            <v>0</v>
          </cell>
          <cell r="U1153">
            <v>0</v>
          </cell>
          <cell r="V1153">
            <v>0</v>
          </cell>
          <cell r="W1153">
            <v>0</v>
          </cell>
        </row>
        <row r="1154">
          <cell r="K1154">
            <v>11.2</v>
          </cell>
          <cell r="Q1154">
            <v>0</v>
          </cell>
          <cell r="R1154">
            <v>0</v>
          </cell>
          <cell r="U1154">
            <v>0</v>
          </cell>
          <cell r="V1154">
            <v>0</v>
          </cell>
          <cell r="W1154">
            <v>0</v>
          </cell>
        </row>
        <row r="1155">
          <cell r="K1155">
            <v>11.2</v>
          </cell>
          <cell r="Q1155">
            <v>0</v>
          </cell>
          <cell r="R1155">
            <v>0</v>
          </cell>
          <cell r="U1155">
            <v>0</v>
          </cell>
          <cell r="V1155">
            <v>0</v>
          </cell>
          <cell r="W1155">
            <v>0</v>
          </cell>
        </row>
        <row r="1156">
          <cell r="K1156">
            <v>9.6</v>
          </cell>
          <cell r="Q1156">
            <v>0</v>
          </cell>
          <cell r="R1156">
            <v>0</v>
          </cell>
          <cell r="U1156">
            <v>0</v>
          </cell>
          <cell r="V1156">
            <v>0</v>
          </cell>
          <cell r="W1156">
            <v>0</v>
          </cell>
        </row>
        <row r="1157">
          <cell r="K1157">
            <v>36</v>
          </cell>
          <cell r="Q1157">
            <v>0</v>
          </cell>
          <cell r="R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K1158">
            <v>26.3</v>
          </cell>
          <cell r="Q1158">
            <v>0</v>
          </cell>
          <cell r="R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K1159">
            <v>14.4</v>
          </cell>
          <cell r="Q1159">
            <v>0</v>
          </cell>
          <cell r="R1159">
            <v>0</v>
          </cell>
          <cell r="U1159">
            <v>0</v>
          </cell>
          <cell r="V1159">
            <v>0</v>
          </cell>
          <cell r="W1159">
            <v>0</v>
          </cell>
        </row>
        <row r="1160">
          <cell r="K1160">
            <v>25.1</v>
          </cell>
          <cell r="Q1160">
            <v>0</v>
          </cell>
          <cell r="R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K1161">
            <v>6</v>
          </cell>
          <cell r="Q1161">
            <v>0</v>
          </cell>
          <cell r="R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K1162">
            <v>7.1</v>
          </cell>
          <cell r="Q1162">
            <v>0</v>
          </cell>
          <cell r="R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K1163">
            <v>74.400000000000006</v>
          </cell>
          <cell r="Q1163">
            <v>0</v>
          </cell>
          <cell r="R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K1164">
            <v>4.5999999999999996</v>
          </cell>
          <cell r="Q1164">
            <v>0</v>
          </cell>
          <cell r="R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K1165">
            <v>1.5</v>
          </cell>
          <cell r="Q1165">
            <v>0</v>
          </cell>
          <cell r="R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K1166">
            <v>3.5</v>
          </cell>
          <cell r="Q1166">
            <v>0</v>
          </cell>
          <cell r="R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K1167">
            <v>22.2</v>
          </cell>
          <cell r="Q1167">
            <v>0</v>
          </cell>
          <cell r="R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K1168">
            <v>10.9</v>
          </cell>
          <cell r="Q1168">
            <v>0</v>
          </cell>
          <cell r="R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K1169">
            <v>27.8</v>
          </cell>
          <cell r="Q1169">
            <v>0</v>
          </cell>
          <cell r="R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K1170">
            <v>8.6</v>
          </cell>
          <cell r="Q1170">
            <v>0</v>
          </cell>
          <cell r="R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K1171">
            <v>18.399999999999999</v>
          </cell>
          <cell r="Q1171">
            <v>0</v>
          </cell>
          <cell r="R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K1172">
            <v>27.1</v>
          </cell>
          <cell r="Q1172">
            <v>0</v>
          </cell>
          <cell r="R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K1173">
            <v>37.700000000000003</v>
          </cell>
          <cell r="Q1173">
            <v>0</v>
          </cell>
          <cell r="R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K1174">
            <v>17.5</v>
          </cell>
          <cell r="Q1174">
            <v>0</v>
          </cell>
          <cell r="R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K1175">
            <v>13</v>
          </cell>
          <cell r="Q1175">
            <v>0</v>
          </cell>
          <cell r="R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K1176">
            <v>11.8</v>
          </cell>
          <cell r="Q1176">
            <v>0</v>
          </cell>
          <cell r="R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K1177">
            <v>3.1</v>
          </cell>
          <cell r="Q1177">
            <v>0</v>
          </cell>
          <cell r="R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K1178">
            <v>21.1</v>
          </cell>
          <cell r="Q1178">
            <v>267.41127594297296</v>
          </cell>
          <cell r="R1178">
            <v>41.501012816018651</v>
          </cell>
          <cell r="U1178">
            <v>0</v>
          </cell>
          <cell r="V1178">
            <v>2.913142852914103</v>
          </cell>
          <cell r="W1178">
            <v>0</v>
          </cell>
        </row>
        <row r="1179">
          <cell r="K1179">
            <v>15.5</v>
          </cell>
          <cell r="Q1179">
            <v>0</v>
          </cell>
          <cell r="R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K1180">
            <v>6.6</v>
          </cell>
          <cell r="Q1180">
            <v>408.76717678333085</v>
          </cell>
          <cell r="R1180">
            <v>63.438805198590423</v>
          </cell>
          <cell r="U1180">
            <v>0</v>
          </cell>
          <cell r="V1180">
            <v>4.4530552249643369</v>
          </cell>
          <cell r="W1180">
            <v>0</v>
          </cell>
        </row>
        <row r="1181">
          <cell r="K1181">
            <v>14.6</v>
          </cell>
          <cell r="Q1181">
            <v>0</v>
          </cell>
          <cell r="R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K1182">
            <v>5</v>
          </cell>
          <cell r="Q1182">
            <v>52.331165468277717</v>
          </cell>
          <cell r="R1182">
            <v>8.1215586781738178</v>
          </cell>
          <cell r="U1182">
            <v>0</v>
          </cell>
          <cell r="V1182">
            <v>0.57008875235720802</v>
          </cell>
          <cell r="W1182">
            <v>0</v>
          </cell>
        </row>
        <row r="1183">
          <cell r="K1183">
            <v>6.4</v>
          </cell>
          <cell r="Q1183">
            <v>66.983891799395479</v>
          </cell>
          <cell r="R1183">
            <v>10.395595108062489</v>
          </cell>
          <cell r="U1183">
            <v>0</v>
          </cell>
          <cell r="V1183">
            <v>0.72971360301722621</v>
          </cell>
          <cell r="W1183">
            <v>0</v>
          </cell>
        </row>
        <row r="1184">
          <cell r="K1184">
            <v>1.7</v>
          </cell>
          <cell r="Q1184">
            <v>105.28851523207007</v>
          </cell>
          <cell r="R1184">
            <v>16.340298308727839</v>
          </cell>
          <cell r="U1184">
            <v>0</v>
          </cell>
          <cell r="V1184">
            <v>1.1469990730968747</v>
          </cell>
          <cell r="W1184">
            <v>0</v>
          </cell>
        </row>
        <row r="1185">
          <cell r="K1185">
            <v>0.3</v>
          </cell>
          <cell r="Q1185">
            <v>0</v>
          </cell>
          <cell r="R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K1186">
            <v>3.4</v>
          </cell>
          <cell r="Q1186">
            <v>35.58519251842884</v>
          </cell>
          <cell r="R1186">
            <v>5.522659901158196</v>
          </cell>
          <cell r="U1186">
            <v>0</v>
          </cell>
          <cell r="V1186">
            <v>0.38766035160290141</v>
          </cell>
          <cell r="W1186">
            <v>0</v>
          </cell>
        </row>
        <row r="1187">
          <cell r="K1187">
            <v>3.8</v>
          </cell>
          <cell r="Q1187">
            <v>123.8694112666473</v>
          </cell>
          <cell r="R1187">
            <v>19.223968796237674</v>
          </cell>
          <cell r="U1187">
            <v>0</v>
          </cell>
          <cell r="V1187">
            <v>1.3494168817438517</v>
          </cell>
          <cell r="W1187">
            <v>0</v>
          </cell>
        </row>
        <row r="1188">
          <cell r="K1188">
            <v>35.299999999999997</v>
          </cell>
          <cell r="Q1188">
            <v>1056.7122945058204</v>
          </cell>
          <cell r="R1188">
            <v>163.99693813391318</v>
          </cell>
          <cell r="U1188">
            <v>0</v>
          </cell>
          <cell r="V1188">
            <v>11.511683108615697</v>
          </cell>
          <cell r="W1188">
            <v>0</v>
          </cell>
        </row>
        <row r="1189">
          <cell r="K1189">
            <v>17.3</v>
          </cell>
          <cell r="Q1189">
            <v>661.38748766022138</v>
          </cell>
          <cell r="R1189">
            <v>102.64432756229291</v>
          </cell>
          <cell r="U1189">
            <v>0</v>
          </cell>
          <cell r="V1189">
            <v>7.2050672728365868</v>
          </cell>
          <cell r="W1189">
            <v>0</v>
          </cell>
        </row>
        <row r="1190">
          <cell r="K1190">
            <v>30.6</v>
          </cell>
          <cell r="Q1190">
            <v>320.26673266585965</v>
          </cell>
          <cell r="R1190">
            <v>49.703939110423775</v>
          </cell>
          <cell r="U1190">
            <v>0</v>
          </cell>
          <cell r="V1190">
            <v>3.4889431644261131</v>
          </cell>
          <cell r="W1190">
            <v>0</v>
          </cell>
        </row>
        <row r="1191">
          <cell r="K1191">
            <v>35.299999999999997</v>
          </cell>
          <cell r="Q1191">
            <v>1056.7122945058204</v>
          </cell>
          <cell r="R1191">
            <v>163.99693813391318</v>
          </cell>
          <cell r="U1191">
            <v>0</v>
          </cell>
          <cell r="V1191">
            <v>11.511683108615697</v>
          </cell>
          <cell r="W1191">
            <v>0</v>
          </cell>
        </row>
        <row r="1192">
          <cell r="K1192">
            <v>14.6</v>
          </cell>
          <cell r="Q1192">
            <v>0</v>
          </cell>
          <cell r="R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K1193">
            <v>3.8</v>
          </cell>
          <cell r="Q1193">
            <v>123.8694112666473</v>
          </cell>
          <cell r="R1193">
            <v>19.223968796237674</v>
          </cell>
          <cell r="U1193">
            <v>0</v>
          </cell>
          <cell r="V1193">
            <v>1.3494168817438517</v>
          </cell>
          <cell r="W1193">
            <v>0</v>
          </cell>
        </row>
        <row r="1194">
          <cell r="K1194">
            <v>6.6</v>
          </cell>
          <cell r="Q1194">
            <v>408.76717678333085</v>
          </cell>
          <cell r="R1194">
            <v>63.438805198590423</v>
          </cell>
          <cell r="U1194">
            <v>0</v>
          </cell>
          <cell r="V1194">
            <v>4.4530552249643369</v>
          </cell>
          <cell r="W1194">
            <v>0</v>
          </cell>
        </row>
        <row r="1195">
          <cell r="K1195">
            <v>5</v>
          </cell>
          <cell r="Q1195">
            <v>52.331165468277717</v>
          </cell>
          <cell r="R1195">
            <v>8.1215586781738178</v>
          </cell>
          <cell r="U1195">
            <v>0</v>
          </cell>
          <cell r="V1195">
            <v>0.57008875235720802</v>
          </cell>
          <cell r="W1195">
            <v>0</v>
          </cell>
        </row>
        <row r="1196">
          <cell r="K1196">
            <v>15.5</v>
          </cell>
          <cell r="Q1196">
            <v>0</v>
          </cell>
          <cell r="R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K1197">
            <v>4.0999999999999996</v>
          </cell>
          <cell r="Q1197">
            <v>253.93112497146305</v>
          </cell>
          <cell r="R1197">
            <v>39.408954744578899</v>
          </cell>
          <cell r="U1197">
            <v>0</v>
          </cell>
          <cell r="V1197">
            <v>2.7662918821748148</v>
          </cell>
          <cell r="W1197">
            <v>0</v>
          </cell>
        </row>
        <row r="1198">
          <cell r="K1198">
            <v>16.600000000000001</v>
          </cell>
          <cell r="Q1198">
            <v>0</v>
          </cell>
          <cell r="R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K1199">
            <v>6.4</v>
          </cell>
          <cell r="Q1199">
            <v>66.983891799395479</v>
          </cell>
          <cell r="R1199">
            <v>10.395595108062489</v>
          </cell>
          <cell r="U1199">
            <v>0</v>
          </cell>
          <cell r="V1199">
            <v>0.72971360301722621</v>
          </cell>
          <cell r="W1199">
            <v>0</v>
          </cell>
        </row>
        <row r="1200">
          <cell r="K1200">
            <v>1.7</v>
          </cell>
          <cell r="Q1200">
            <v>105.28851523207007</v>
          </cell>
          <cell r="R1200">
            <v>16.340298308727839</v>
          </cell>
          <cell r="U1200">
            <v>0</v>
          </cell>
          <cell r="V1200">
            <v>1.1469990730968747</v>
          </cell>
          <cell r="W1200">
            <v>0</v>
          </cell>
        </row>
        <row r="1201">
          <cell r="K1201">
            <v>3.4</v>
          </cell>
          <cell r="Q1201">
            <v>35.58519251842884</v>
          </cell>
          <cell r="R1201">
            <v>5.522659901158196</v>
          </cell>
          <cell r="U1201">
            <v>0</v>
          </cell>
          <cell r="V1201">
            <v>0.38766035160290141</v>
          </cell>
          <cell r="W1201">
            <v>0</v>
          </cell>
        </row>
        <row r="1202">
          <cell r="K1202">
            <v>9.9</v>
          </cell>
          <cell r="Q1202">
            <v>378.4818571003579</v>
          </cell>
          <cell r="R1202">
            <v>58.738661437381495</v>
          </cell>
          <cell r="U1202">
            <v>0</v>
          </cell>
          <cell r="V1202">
            <v>4.1231309827215146</v>
          </cell>
          <cell r="W1202">
            <v>0</v>
          </cell>
        </row>
        <row r="1203">
          <cell r="K1203">
            <v>0.3</v>
          </cell>
          <cell r="Q1203">
            <v>0</v>
          </cell>
          <cell r="R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K1204">
            <v>12.9</v>
          </cell>
          <cell r="Q1204">
            <v>135.0144069081565</v>
          </cell>
          <cell r="R1204">
            <v>20.953621389688454</v>
          </cell>
          <cell r="U1204">
            <v>0</v>
          </cell>
          <cell r="V1204">
            <v>1.4708289810815967</v>
          </cell>
          <cell r="W1204">
            <v>0</v>
          </cell>
        </row>
        <row r="1205">
          <cell r="K1205">
            <v>14.2</v>
          </cell>
          <cell r="Q1205">
            <v>38.29118207602675</v>
          </cell>
          <cell r="R1205">
            <v>5.9426171632963571</v>
          </cell>
          <cell r="U1205">
            <v>0</v>
          </cell>
          <cell r="V1205">
            <v>0.41713904172910837</v>
          </cell>
          <cell r="W1205">
            <v>0</v>
          </cell>
        </row>
        <row r="1206">
          <cell r="K1206">
            <v>1.2</v>
          </cell>
          <cell r="Q1206">
            <v>74.321304869696519</v>
          </cell>
          <cell r="R1206">
            <v>11.534328217925532</v>
          </cell>
          <cell r="U1206">
            <v>0</v>
          </cell>
          <cell r="V1206">
            <v>0.80964640453897041</v>
          </cell>
          <cell r="W1206">
            <v>0</v>
          </cell>
        </row>
        <row r="1207">
          <cell r="K1207">
            <v>7.3</v>
          </cell>
          <cell r="Q1207">
            <v>76.403501583685468</v>
          </cell>
          <cell r="R1207">
            <v>11.857475670133775</v>
          </cell>
          <cell r="U1207">
            <v>0</v>
          </cell>
          <cell r="V1207">
            <v>0.83232957844152367</v>
          </cell>
          <cell r="W1207">
            <v>0</v>
          </cell>
        </row>
        <row r="1208">
          <cell r="K1208">
            <v>9.9</v>
          </cell>
          <cell r="Q1208">
            <v>26.695964968497528</v>
          </cell>
          <cell r="R1208">
            <v>4.1430922476502783</v>
          </cell>
          <cell r="U1208">
            <v>0</v>
          </cell>
          <cell r="V1208">
            <v>0.29082228965620943</v>
          </cell>
          <cell r="W1208">
            <v>0</v>
          </cell>
        </row>
        <row r="1209">
          <cell r="K1209">
            <v>17.899999999999999</v>
          </cell>
          <cell r="Q1209">
            <v>535.8399453726397</v>
          </cell>
          <cell r="R1209">
            <v>83.159920470171258</v>
          </cell>
          <cell r="U1209">
            <v>0</v>
          </cell>
          <cell r="V1209">
            <v>5.8373690550770814</v>
          </cell>
          <cell r="W1209">
            <v>0</v>
          </cell>
        </row>
        <row r="1210">
          <cell r="K1210">
            <v>2.9</v>
          </cell>
          <cell r="Q1210">
            <v>94.531919124546633</v>
          </cell>
          <cell r="R1210">
            <v>14.670923555023487</v>
          </cell>
          <cell r="U1210">
            <v>0</v>
          </cell>
          <cell r="V1210">
            <v>1.0298181465939922</v>
          </cell>
          <cell r="W1210">
            <v>0</v>
          </cell>
        </row>
        <row r="1211">
          <cell r="K1211">
            <v>6.2</v>
          </cell>
          <cell r="Q1211">
            <v>64.890645180664364</v>
          </cell>
          <cell r="R1211">
            <v>10.070732760935536</v>
          </cell>
          <cell r="U1211">
            <v>0</v>
          </cell>
          <cell r="V1211">
            <v>0.70691005292293785</v>
          </cell>
          <cell r="W1211">
            <v>0</v>
          </cell>
        </row>
        <row r="1212">
          <cell r="K1212">
            <v>3.2</v>
          </cell>
          <cell r="Q1212">
            <v>8.6289987776961699</v>
          </cell>
          <cell r="R1212">
            <v>1.3391813325738273</v>
          </cell>
          <cell r="U1212">
            <v>0</v>
          </cell>
          <cell r="V1212">
            <v>9.4003164333320205E-2</v>
          </cell>
          <cell r="W1212">
            <v>0</v>
          </cell>
        </row>
        <row r="1213">
          <cell r="K1213">
            <v>3.6</v>
          </cell>
          <cell r="Q1213">
            <v>222.96391460908956</v>
          </cell>
          <cell r="R1213">
            <v>34.602984653776595</v>
          </cell>
          <cell r="U1213">
            <v>0</v>
          </cell>
          <cell r="V1213">
            <v>2.428939213616911</v>
          </cell>
          <cell r="W1213">
            <v>0</v>
          </cell>
        </row>
        <row r="1214">
          <cell r="K1214">
            <v>1.4</v>
          </cell>
          <cell r="Q1214">
            <v>86.708189014645939</v>
          </cell>
          <cell r="R1214">
            <v>13.456716254246455</v>
          </cell>
          <cell r="U1214">
            <v>0</v>
          </cell>
          <cell r="V1214">
            <v>0.94458747196213211</v>
          </cell>
          <cell r="W1214">
            <v>0</v>
          </cell>
        </row>
        <row r="1215">
          <cell r="K1215">
            <v>7.3</v>
          </cell>
          <cell r="Q1215">
            <v>76.403501583685468</v>
          </cell>
          <cell r="R1215">
            <v>11.857475670133775</v>
          </cell>
          <cell r="U1215">
            <v>0</v>
          </cell>
          <cell r="V1215">
            <v>0.83232957844152367</v>
          </cell>
          <cell r="W1215">
            <v>0</v>
          </cell>
        </row>
        <row r="1216">
          <cell r="K1216">
            <v>18</v>
          </cell>
          <cell r="Q1216">
            <v>688.14883109155983</v>
          </cell>
          <cell r="R1216">
            <v>106.79756624978455</v>
          </cell>
          <cell r="U1216">
            <v>0</v>
          </cell>
          <cell r="V1216">
            <v>7.4966017867663908</v>
          </cell>
          <cell r="W1216">
            <v>0</v>
          </cell>
        </row>
        <row r="1217">
          <cell r="K1217">
            <v>9.9</v>
          </cell>
          <cell r="Q1217">
            <v>26.695964968497528</v>
          </cell>
          <cell r="R1217">
            <v>4.1430922476502783</v>
          </cell>
          <cell r="U1217">
            <v>0</v>
          </cell>
          <cell r="V1217">
            <v>0.29082228965620943</v>
          </cell>
          <cell r="W1217">
            <v>0</v>
          </cell>
        </row>
        <row r="1218">
          <cell r="K1218">
            <v>12.9</v>
          </cell>
          <cell r="Q1218">
            <v>135.0144069081565</v>
          </cell>
          <cell r="R1218">
            <v>20.953621389688454</v>
          </cell>
          <cell r="U1218">
            <v>0</v>
          </cell>
          <cell r="V1218">
            <v>1.4708289810815967</v>
          </cell>
          <cell r="W1218">
            <v>0</v>
          </cell>
        </row>
        <row r="1219">
          <cell r="K1219">
            <v>20.2</v>
          </cell>
          <cell r="Q1219">
            <v>0</v>
          </cell>
          <cell r="R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K1220">
            <v>14.4</v>
          </cell>
          <cell r="Q1220">
            <v>0</v>
          </cell>
          <cell r="R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K1221">
            <v>14.2</v>
          </cell>
          <cell r="Q1221">
            <v>0</v>
          </cell>
          <cell r="R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K1222">
            <v>12.3</v>
          </cell>
          <cell r="Q1222">
            <v>0</v>
          </cell>
          <cell r="R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K1223">
            <v>13</v>
          </cell>
          <cell r="Q1223">
            <v>0</v>
          </cell>
          <cell r="R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K1224">
            <v>13</v>
          </cell>
          <cell r="Q1224">
            <v>0</v>
          </cell>
          <cell r="R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K1225">
            <v>12.4</v>
          </cell>
          <cell r="Q1225">
            <v>0</v>
          </cell>
          <cell r="R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K1226">
            <v>14.2</v>
          </cell>
          <cell r="Q1226">
            <v>0</v>
          </cell>
          <cell r="R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K1227">
            <v>14.4</v>
          </cell>
          <cell r="Q1227">
            <v>0</v>
          </cell>
          <cell r="R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K1228">
            <v>20.2</v>
          </cell>
          <cell r="Q1228">
            <v>0</v>
          </cell>
          <cell r="R1228">
            <v>0</v>
          </cell>
          <cell r="U1228">
            <v>0</v>
          </cell>
          <cell r="V1228">
            <v>0</v>
          </cell>
          <cell r="W1228">
            <v>0</v>
          </cell>
        </row>
        <row r="1229">
          <cell r="K1229">
            <v>5.6</v>
          </cell>
          <cell r="Q1229">
            <v>0</v>
          </cell>
          <cell r="R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K1230">
            <v>25.3</v>
          </cell>
          <cell r="Q1230">
            <v>0</v>
          </cell>
          <cell r="R1230">
            <v>0</v>
          </cell>
          <cell r="U1230">
            <v>0</v>
          </cell>
          <cell r="V1230">
            <v>0</v>
          </cell>
          <cell r="W1230">
            <v>0</v>
          </cell>
        </row>
        <row r="1231">
          <cell r="K1231">
            <v>14.2</v>
          </cell>
          <cell r="Q1231">
            <v>0</v>
          </cell>
          <cell r="R1231">
            <v>0</v>
          </cell>
          <cell r="U1231">
            <v>0</v>
          </cell>
          <cell r="V1231">
            <v>0</v>
          </cell>
          <cell r="W1231">
            <v>0</v>
          </cell>
        </row>
        <row r="1232">
          <cell r="K1232">
            <v>11.7</v>
          </cell>
          <cell r="Q1232">
            <v>122.45492719576983</v>
          </cell>
          <cell r="R1232">
            <v>19.004447306926732</v>
          </cell>
          <cell r="U1232">
            <v>0</v>
          </cell>
          <cell r="V1232">
            <v>1.3340076805158663</v>
          </cell>
          <cell r="W1232">
            <v>0</v>
          </cell>
        </row>
        <row r="1233">
          <cell r="K1233">
            <v>1.2</v>
          </cell>
          <cell r="Q1233">
            <v>74.321304869696519</v>
          </cell>
          <cell r="R1233">
            <v>11.534328217925532</v>
          </cell>
          <cell r="U1233">
            <v>0</v>
          </cell>
          <cell r="V1233">
            <v>0.80964640453897041</v>
          </cell>
          <cell r="W1233">
            <v>0</v>
          </cell>
        </row>
        <row r="1234">
          <cell r="K1234">
            <v>2</v>
          </cell>
          <cell r="Q1234">
            <v>123.8688414494942</v>
          </cell>
          <cell r="R1234">
            <v>19.223880363209222</v>
          </cell>
          <cell r="U1234">
            <v>0</v>
          </cell>
          <cell r="V1234">
            <v>1.3494106742316172</v>
          </cell>
          <cell r="W1234">
            <v>0</v>
          </cell>
        </row>
        <row r="1235">
          <cell r="K1235">
            <v>25.6</v>
          </cell>
          <cell r="Q1235">
            <v>267.93556719758192</v>
          </cell>
          <cell r="R1235">
            <v>41.582380432249956</v>
          </cell>
          <cell r="U1235">
            <v>0</v>
          </cell>
          <cell r="V1235">
            <v>2.9188544120689048</v>
          </cell>
          <cell r="W1235">
            <v>0</v>
          </cell>
        </row>
        <row r="1236">
          <cell r="K1236">
            <v>1.4</v>
          </cell>
          <cell r="Q1236">
            <v>86.708189014645939</v>
          </cell>
          <cell r="R1236">
            <v>13.456716254246455</v>
          </cell>
          <cell r="U1236">
            <v>0</v>
          </cell>
          <cell r="V1236">
            <v>0.94458747196213211</v>
          </cell>
          <cell r="W1236">
            <v>0</v>
          </cell>
        </row>
        <row r="1237">
          <cell r="K1237">
            <v>14.9</v>
          </cell>
          <cell r="Q1237">
            <v>0</v>
          </cell>
          <cell r="R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K1238">
            <v>0.7</v>
          </cell>
          <cell r="Q1238">
            <v>1.887593482621037</v>
          </cell>
          <cell r="R1238">
            <v>0.29294591650052471</v>
          </cell>
          <cell r="U1238">
            <v>0</v>
          </cell>
          <cell r="V1238">
            <v>2.0563192197913794E-2</v>
          </cell>
          <cell r="W1238">
            <v>0</v>
          </cell>
        </row>
        <row r="1239">
          <cell r="K1239">
            <v>14.9</v>
          </cell>
          <cell r="Q1239">
            <v>0</v>
          </cell>
          <cell r="R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K1240">
            <v>1.4</v>
          </cell>
          <cell r="Q1240">
            <v>86.708189014645939</v>
          </cell>
          <cell r="R1240">
            <v>13.456716254246455</v>
          </cell>
          <cell r="U1240">
            <v>0</v>
          </cell>
          <cell r="V1240">
            <v>0.94458747196213211</v>
          </cell>
          <cell r="W1240">
            <v>0</v>
          </cell>
        </row>
        <row r="1241">
          <cell r="K1241">
            <v>2</v>
          </cell>
          <cell r="Q1241">
            <v>123.8688414494942</v>
          </cell>
          <cell r="R1241">
            <v>19.223880363209222</v>
          </cell>
          <cell r="U1241">
            <v>0</v>
          </cell>
          <cell r="V1241">
            <v>1.3494106742316172</v>
          </cell>
          <cell r="W1241">
            <v>0</v>
          </cell>
        </row>
        <row r="1242">
          <cell r="K1242">
            <v>14.2</v>
          </cell>
          <cell r="Q1242">
            <v>0</v>
          </cell>
          <cell r="R1242">
            <v>0</v>
          </cell>
          <cell r="U1242">
            <v>0</v>
          </cell>
          <cell r="V1242">
            <v>0</v>
          </cell>
          <cell r="W1242">
            <v>0</v>
          </cell>
        </row>
        <row r="1243">
          <cell r="K1243">
            <v>1.2</v>
          </cell>
          <cell r="Q1243">
            <v>74.321304869696519</v>
          </cell>
          <cell r="R1243">
            <v>11.534328217925532</v>
          </cell>
          <cell r="U1243">
            <v>0</v>
          </cell>
          <cell r="V1243">
            <v>0.80964640453897041</v>
          </cell>
          <cell r="W1243">
            <v>0</v>
          </cell>
        </row>
        <row r="1244">
          <cell r="K1244">
            <v>11.7</v>
          </cell>
          <cell r="Q1244">
            <v>122.45492719576983</v>
          </cell>
          <cell r="R1244">
            <v>19.004447306926732</v>
          </cell>
          <cell r="U1244">
            <v>0</v>
          </cell>
          <cell r="V1244">
            <v>1.3340076805158663</v>
          </cell>
          <cell r="W1244">
            <v>0</v>
          </cell>
        </row>
        <row r="1245">
          <cell r="K1245">
            <v>25.3</v>
          </cell>
          <cell r="Q1245">
            <v>0</v>
          </cell>
          <cell r="R1245">
            <v>0</v>
          </cell>
          <cell r="U1245">
            <v>0</v>
          </cell>
          <cell r="V1245">
            <v>0</v>
          </cell>
          <cell r="W1245">
            <v>0</v>
          </cell>
        </row>
        <row r="1246">
          <cell r="K1246">
            <v>5.6</v>
          </cell>
          <cell r="Q1246">
            <v>0</v>
          </cell>
          <cell r="R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K1247">
            <v>26</v>
          </cell>
          <cell r="Q1247">
            <v>0</v>
          </cell>
          <cell r="R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K1248">
            <v>0.7</v>
          </cell>
          <cell r="Q1248">
            <v>1.887593482621037</v>
          </cell>
          <cell r="R1248">
            <v>0.29294591650052471</v>
          </cell>
          <cell r="U1248">
            <v>0</v>
          </cell>
          <cell r="V1248">
            <v>2.0563192197913794E-2</v>
          </cell>
          <cell r="W1248">
            <v>0</v>
          </cell>
        </row>
        <row r="1249">
          <cell r="K1249">
            <v>4.4000000000000004</v>
          </cell>
          <cell r="Q1249">
            <v>272.51145118888729</v>
          </cell>
          <cell r="R1249">
            <v>42.292536799060294</v>
          </cell>
          <cell r="U1249">
            <v>0</v>
          </cell>
          <cell r="V1249">
            <v>2.9687034833095582</v>
          </cell>
          <cell r="W1249">
            <v>0</v>
          </cell>
        </row>
        <row r="1250">
          <cell r="K1250">
            <v>26</v>
          </cell>
          <cell r="Q1250">
            <v>0</v>
          </cell>
          <cell r="R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K1251">
            <v>8.1</v>
          </cell>
          <cell r="Q1251">
            <v>84.776488058609885</v>
          </cell>
          <cell r="R1251">
            <v>13.156925058641583</v>
          </cell>
          <cell r="U1251">
            <v>0</v>
          </cell>
          <cell r="V1251">
            <v>0.92354377881867677</v>
          </cell>
          <cell r="W1251">
            <v>0</v>
          </cell>
        </row>
        <row r="1252">
          <cell r="K1252">
            <v>26</v>
          </cell>
          <cell r="Q1252">
            <v>0</v>
          </cell>
          <cell r="R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K1253">
            <v>8.1</v>
          </cell>
          <cell r="Q1253">
            <v>84.776488058609885</v>
          </cell>
          <cell r="R1253">
            <v>13.156925058641583</v>
          </cell>
          <cell r="U1253">
            <v>0</v>
          </cell>
          <cell r="V1253">
            <v>0.92354377881867677</v>
          </cell>
          <cell r="W1253">
            <v>0</v>
          </cell>
        </row>
        <row r="1254">
          <cell r="K1254">
            <v>26</v>
          </cell>
          <cell r="Q1254">
            <v>0</v>
          </cell>
          <cell r="R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K1255">
            <v>4.4000000000000004</v>
          </cell>
          <cell r="Q1255">
            <v>0</v>
          </cell>
          <cell r="R1255">
            <v>0</v>
          </cell>
          <cell r="U1255">
            <v>0</v>
          </cell>
          <cell r="V1255">
            <v>0</v>
          </cell>
          <cell r="W1255">
            <v>0</v>
          </cell>
        </row>
        <row r="1256">
          <cell r="K1256">
            <v>49.5</v>
          </cell>
          <cell r="Q1256">
            <v>133.47982484248763</v>
          </cell>
          <cell r="R1256">
            <v>20.71546123825139</v>
          </cell>
          <cell r="U1256">
            <v>0</v>
          </cell>
          <cell r="V1256">
            <v>1.4541114482810469</v>
          </cell>
          <cell r="W1256">
            <v>0</v>
          </cell>
        </row>
        <row r="1257">
          <cell r="K1257">
            <v>14.1</v>
          </cell>
          <cell r="Q1257">
            <v>0</v>
          </cell>
          <cell r="R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K1258">
            <v>6.6</v>
          </cell>
          <cell r="Q1258">
            <v>0</v>
          </cell>
          <cell r="R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K1259">
            <v>45.6</v>
          </cell>
          <cell r="Q1259">
            <v>414.49708105703627</v>
          </cell>
          <cell r="R1259">
            <v>64.328060260326566</v>
          </cell>
          <cell r="U1259">
            <v>0</v>
          </cell>
          <cell r="V1259">
            <v>4.5154760395839366</v>
          </cell>
          <cell r="W1259">
            <v>0</v>
          </cell>
        </row>
        <row r="1260">
          <cell r="K1260">
            <v>30.8</v>
          </cell>
          <cell r="Q1260">
            <v>339.01132667108374</v>
          </cell>
          <cell r="R1260">
            <v>52.613014777852875</v>
          </cell>
          <cell r="U1260">
            <v>0</v>
          </cell>
          <cell r="V1260">
            <v>3.6931442769803202</v>
          </cell>
          <cell r="W1260">
            <v>0</v>
          </cell>
        </row>
        <row r="1261">
          <cell r="K1261">
            <v>25.3</v>
          </cell>
          <cell r="Q1261">
            <v>278.47358976553312</v>
          </cell>
          <cell r="R1261">
            <v>43.217833567522014</v>
          </cell>
          <cell r="U1261">
            <v>0</v>
          </cell>
          <cell r="V1261">
            <v>3.0336542275195488</v>
          </cell>
          <cell r="W1261">
            <v>0</v>
          </cell>
        </row>
        <row r="1262">
          <cell r="K1262">
            <v>3.1</v>
          </cell>
          <cell r="Q1262">
            <v>7.2600289780385641</v>
          </cell>
          <cell r="R1262">
            <v>1.1267234509830426</v>
          </cell>
          <cell r="U1262">
            <v>0</v>
          </cell>
          <cell r="V1262">
            <v>7.9089789518945255E-2</v>
          </cell>
          <cell r="W1262">
            <v>0</v>
          </cell>
        </row>
        <row r="1263">
          <cell r="K1263">
            <v>19.100000000000001</v>
          </cell>
          <cell r="Q1263">
            <v>210.23104998109417</v>
          </cell>
          <cell r="R1263">
            <v>32.626902021330842</v>
          </cell>
          <cell r="U1263">
            <v>0</v>
          </cell>
          <cell r="V1263">
            <v>2.290229080854679</v>
          </cell>
          <cell r="W1263">
            <v>0</v>
          </cell>
        </row>
        <row r="1264">
          <cell r="K1264">
            <v>39.200000000000003</v>
          </cell>
          <cell r="Q1264">
            <v>431.46896121774301</v>
          </cell>
          <cell r="R1264">
            <v>66.962018808176396</v>
          </cell>
          <cell r="U1264">
            <v>0</v>
          </cell>
          <cell r="V1264">
            <v>4.700365443429499</v>
          </cell>
          <cell r="W1264">
            <v>0</v>
          </cell>
        </row>
        <row r="1265">
          <cell r="K1265">
            <v>8.6999999999999993</v>
          </cell>
          <cell r="Q1265">
            <v>20.374920035140484</v>
          </cell>
          <cell r="R1265">
            <v>3.162094846307248</v>
          </cell>
          <cell r="U1265">
            <v>0</v>
          </cell>
          <cell r="V1265">
            <v>0.2219616673596205</v>
          </cell>
          <cell r="W1265">
            <v>0</v>
          </cell>
        </row>
        <row r="1266">
          <cell r="K1266">
            <v>25</v>
          </cell>
          <cell r="Q1266">
            <v>275.1715313888667</v>
          </cell>
          <cell r="R1266">
            <v>42.705369137867599</v>
          </cell>
          <cell r="U1266">
            <v>0</v>
          </cell>
          <cell r="V1266">
            <v>2.9976820430035067</v>
          </cell>
          <cell r="W1266">
            <v>0</v>
          </cell>
        </row>
        <row r="1267">
          <cell r="K1267">
            <v>49.5</v>
          </cell>
          <cell r="Q1267">
            <v>545.85507513226617</v>
          </cell>
          <cell r="R1267">
            <v>84.714223021709827</v>
          </cell>
          <cell r="U1267">
            <v>0</v>
          </cell>
          <cell r="V1267">
            <v>5.9464725458606376</v>
          </cell>
          <cell r="W1267">
            <v>0</v>
          </cell>
        </row>
        <row r="1268">
          <cell r="K1268">
            <v>21.9</v>
          </cell>
          <cell r="Q1268">
            <v>417.36502080855433</v>
          </cell>
          <cell r="R1268">
            <v>64.773151455391584</v>
          </cell>
          <cell r="U1268">
            <v>0</v>
          </cell>
          <cell r="V1268">
            <v>4.5467189935703072</v>
          </cell>
          <cell r="W1268">
            <v>0</v>
          </cell>
        </row>
        <row r="1269">
          <cell r="K1269">
            <v>10.9</v>
          </cell>
          <cell r="Q1269">
            <v>25.527198664716238</v>
          </cell>
          <cell r="R1269">
            <v>3.9617050373274725</v>
          </cell>
          <cell r="U1269">
            <v>0</v>
          </cell>
          <cell r="V1269">
            <v>0.27808990508274295</v>
          </cell>
          <cell r="W1269">
            <v>0</v>
          </cell>
        </row>
        <row r="1270">
          <cell r="K1270">
            <v>0.9</v>
          </cell>
          <cell r="Q1270">
            <v>0</v>
          </cell>
          <cell r="R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K1271">
            <v>3.1</v>
          </cell>
          <cell r="Q1271">
            <v>166.74775863430892</v>
          </cell>
          <cell r="R1271">
            <v>25.878493132804962</v>
          </cell>
          <cell r="U1271">
            <v>0</v>
          </cell>
          <cell r="V1271">
            <v>1.8165278916980827</v>
          </cell>
          <cell r="W1271">
            <v>0</v>
          </cell>
        </row>
        <row r="1272">
          <cell r="K1272">
            <v>1.4</v>
          </cell>
          <cell r="Q1272">
            <v>75.30543938323629</v>
          </cell>
          <cell r="R1272">
            <v>11.687061414815144</v>
          </cell>
          <cell r="U1272">
            <v>0</v>
          </cell>
          <cell r="V1272">
            <v>0.82036743496042452</v>
          </cell>
          <cell r="W1272">
            <v>0</v>
          </cell>
        </row>
        <row r="1273">
          <cell r="K1273">
            <v>1.4</v>
          </cell>
          <cell r="Q1273">
            <v>75.30543938323629</v>
          </cell>
          <cell r="R1273">
            <v>11.687061414815144</v>
          </cell>
          <cell r="U1273">
            <v>0</v>
          </cell>
          <cell r="V1273">
            <v>0.82036743496042452</v>
          </cell>
          <cell r="W1273">
            <v>0</v>
          </cell>
        </row>
        <row r="1274">
          <cell r="K1274">
            <v>12</v>
          </cell>
          <cell r="Q1274">
            <v>0</v>
          </cell>
          <cell r="R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K1275">
            <v>79.7</v>
          </cell>
          <cell r="Q1275">
            <v>877.24684206770701</v>
          </cell>
          <cell r="R1275">
            <v>136.1447168115219</v>
          </cell>
          <cell r="U1275">
            <v>0</v>
          </cell>
          <cell r="V1275">
            <v>9.5566103530951789</v>
          </cell>
          <cell r="W1275">
            <v>0</v>
          </cell>
        </row>
        <row r="1276">
          <cell r="K1276">
            <v>24.7</v>
          </cell>
          <cell r="Q1276">
            <v>271.86947301220027</v>
          </cell>
          <cell r="R1276">
            <v>42.192904708213177</v>
          </cell>
          <cell r="U1276">
            <v>0</v>
          </cell>
          <cell r="V1276">
            <v>2.9617098584874642</v>
          </cell>
          <cell r="W1276">
            <v>0</v>
          </cell>
        </row>
        <row r="1277">
          <cell r="K1277">
            <v>22</v>
          </cell>
          <cell r="Q1277">
            <v>242.15094762220266</v>
          </cell>
          <cell r="R1277">
            <v>37.58072484132348</v>
          </cell>
          <cell r="U1277">
            <v>0</v>
          </cell>
          <cell r="V1277">
            <v>2.6379601978430856</v>
          </cell>
          <cell r="W1277">
            <v>0</v>
          </cell>
        </row>
        <row r="1278">
          <cell r="K1278">
            <v>22</v>
          </cell>
          <cell r="Q1278">
            <v>242.15094762220266</v>
          </cell>
          <cell r="R1278">
            <v>37.58072484132348</v>
          </cell>
          <cell r="U1278">
            <v>0</v>
          </cell>
          <cell r="V1278">
            <v>2.6379601978430856</v>
          </cell>
          <cell r="W1278">
            <v>0</v>
          </cell>
        </row>
        <row r="1279">
          <cell r="K1279">
            <v>24.9</v>
          </cell>
          <cell r="Q1279">
            <v>274.07084526331118</v>
          </cell>
          <cell r="R1279">
            <v>42.534547661316125</v>
          </cell>
          <cell r="U1279">
            <v>0</v>
          </cell>
          <cell r="V1279">
            <v>2.9856913148314925</v>
          </cell>
          <cell r="W1279">
            <v>0</v>
          </cell>
        </row>
        <row r="1280">
          <cell r="K1280">
            <v>22.3</v>
          </cell>
          <cell r="Q1280">
            <v>245.45300599886909</v>
          </cell>
          <cell r="R1280">
            <v>38.093189270977902</v>
          </cell>
          <cell r="U1280">
            <v>0</v>
          </cell>
          <cell r="V1280">
            <v>2.6739323823591281</v>
          </cell>
          <cell r="W1280">
            <v>0</v>
          </cell>
        </row>
        <row r="1281">
          <cell r="K1281">
            <v>19.100000000000001</v>
          </cell>
          <cell r="Q1281">
            <v>210.23104998109417</v>
          </cell>
          <cell r="R1281">
            <v>32.626902021330842</v>
          </cell>
          <cell r="U1281">
            <v>0</v>
          </cell>
          <cell r="V1281">
            <v>2.290229080854679</v>
          </cell>
          <cell r="W1281">
            <v>0</v>
          </cell>
        </row>
        <row r="1282">
          <cell r="K1282">
            <v>27.4</v>
          </cell>
          <cell r="Q1282">
            <v>301.58799840219791</v>
          </cell>
          <cell r="R1282">
            <v>46.805084575102882</v>
          </cell>
          <cell r="U1282">
            <v>0</v>
          </cell>
          <cell r="V1282">
            <v>3.2854595191318432</v>
          </cell>
          <cell r="W1282">
            <v>0</v>
          </cell>
        </row>
        <row r="1283">
          <cell r="K1283">
            <v>24.2</v>
          </cell>
          <cell r="Q1283">
            <v>266.36604238442294</v>
          </cell>
          <cell r="R1283">
            <v>41.338797325455836</v>
          </cell>
          <cell r="U1283">
            <v>0</v>
          </cell>
          <cell r="V1283">
            <v>2.9017562176273946</v>
          </cell>
          <cell r="W1283">
            <v>0</v>
          </cell>
        </row>
        <row r="1284">
          <cell r="K1284">
            <v>24.3</v>
          </cell>
          <cell r="Q1284">
            <v>267.46672850997845</v>
          </cell>
          <cell r="R1284">
            <v>41.509618802007303</v>
          </cell>
          <cell r="U1284">
            <v>0</v>
          </cell>
          <cell r="V1284">
            <v>2.9137469457994087</v>
          </cell>
          <cell r="W1284">
            <v>0</v>
          </cell>
        </row>
        <row r="1285">
          <cell r="K1285">
            <v>27.1</v>
          </cell>
          <cell r="Q1285">
            <v>298.28594002553149</v>
          </cell>
          <cell r="R1285">
            <v>46.292620145448474</v>
          </cell>
          <cell r="U1285">
            <v>0</v>
          </cell>
          <cell r="V1285">
            <v>3.2494873346158015</v>
          </cell>
          <cell r="W1285">
            <v>0</v>
          </cell>
        </row>
        <row r="1286">
          <cell r="K1286">
            <v>24.4</v>
          </cell>
          <cell r="Q1286">
            <v>268.56741463553385</v>
          </cell>
          <cell r="R1286">
            <v>41.68044027855877</v>
          </cell>
          <cell r="U1286">
            <v>0</v>
          </cell>
          <cell r="V1286">
            <v>2.925737673971422</v>
          </cell>
          <cell r="W1286">
            <v>0</v>
          </cell>
        </row>
        <row r="1287">
          <cell r="K1287">
            <v>2.8</v>
          </cell>
          <cell r="Q1287">
            <v>6.5574455285509607</v>
          </cell>
          <cell r="R1287">
            <v>1.0176856976621029</v>
          </cell>
          <cell r="U1287">
            <v>0</v>
          </cell>
          <cell r="V1287">
            <v>7.1435938920337644E-2</v>
          </cell>
          <cell r="W1287">
            <v>0</v>
          </cell>
        </row>
        <row r="1288">
          <cell r="K1288">
            <v>7.7</v>
          </cell>
          <cell r="Q1288">
            <v>84.752831667770934</v>
          </cell>
          <cell r="R1288">
            <v>13.153253694463219</v>
          </cell>
          <cell r="U1288">
            <v>0</v>
          </cell>
          <cell r="V1288">
            <v>0.92328606924508005</v>
          </cell>
          <cell r="W1288">
            <v>0</v>
          </cell>
        </row>
        <row r="1289">
          <cell r="K1289">
            <v>7.4</v>
          </cell>
          <cell r="Q1289">
            <v>81.450773291104554</v>
          </cell>
          <cell r="R1289">
            <v>12.640789264808809</v>
          </cell>
          <cell r="U1289">
            <v>0</v>
          </cell>
          <cell r="V1289">
            <v>0.88731388472903805</v>
          </cell>
          <cell r="W1289">
            <v>0</v>
          </cell>
        </row>
        <row r="1290">
          <cell r="K1290">
            <v>0.4</v>
          </cell>
          <cell r="Q1290">
            <v>7.6231054028959706</v>
          </cell>
          <cell r="R1290">
            <v>1.1830712594592072</v>
          </cell>
          <cell r="U1290">
            <v>0</v>
          </cell>
          <cell r="V1290">
            <v>8.3045095772973671E-2</v>
          </cell>
          <cell r="W1290">
            <v>0</v>
          </cell>
        </row>
        <row r="1291">
          <cell r="K1291">
            <v>7.5</v>
          </cell>
          <cell r="Q1291">
            <v>82.551459416660009</v>
          </cell>
          <cell r="R1291">
            <v>12.811610741360278</v>
          </cell>
          <cell r="U1291">
            <v>0</v>
          </cell>
          <cell r="V1291">
            <v>0.89930461290105201</v>
          </cell>
          <cell r="W1291">
            <v>0</v>
          </cell>
        </row>
        <row r="1292">
          <cell r="K1292">
            <v>54.3</v>
          </cell>
          <cell r="Q1292">
            <v>493.57876099554971</v>
          </cell>
          <cell r="R1292">
            <v>76.601177020520439</v>
          </cell>
          <cell r="U1292">
            <v>0</v>
          </cell>
          <cell r="V1292">
            <v>5.376981336609818</v>
          </cell>
          <cell r="W1292">
            <v>0</v>
          </cell>
        </row>
        <row r="1293">
          <cell r="K1293">
            <v>160.1</v>
          </cell>
          <cell r="Q1293">
            <v>1455.2847078340239</v>
          </cell>
          <cell r="R1293">
            <v>225.85356244908513</v>
          </cell>
          <cell r="U1293">
            <v>0</v>
          </cell>
          <cell r="V1293">
            <v>15.853677937223424</v>
          </cell>
          <cell r="W1293">
            <v>0</v>
          </cell>
        </row>
        <row r="1294">
          <cell r="K1294">
            <v>3.7</v>
          </cell>
          <cell r="Q1294">
            <v>199.02151836998164</v>
          </cell>
          <cell r="R1294">
            <v>30.887233739154308</v>
          </cell>
          <cell r="U1294">
            <v>0</v>
          </cell>
          <cell r="V1294">
            <v>2.1681139352525505</v>
          </cell>
          <cell r="W1294">
            <v>0</v>
          </cell>
        </row>
        <row r="1295">
          <cell r="K1295">
            <v>17</v>
          </cell>
          <cell r="Q1295">
            <v>187.11664134442935</v>
          </cell>
          <cell r="R1295">
            <v>29.039651013749964</v>
          </cell>
          <cell r="U1295">
            <v>0</v>
          </cell>
          <cell r="V1295">
            <v>2.0384237892423847</v>
          </cell>
          <cell r="W1295">
            <v>0</v>
          </cell>
        </row>
        <row r="1296">
          <cell r="K1296">
            <v>19.399999999999999</v>
          </cell>
          <cell r="Q1296">
            <v>213.53310835776054</v>
          </cell>
          <cell r="R1296">
            <v>33.13936645098525</v>
          </cell>
          <cell r="U1296">
            <v>0</v>
          </cell>
          <cell r="V1296">
            <v>2.3262012653707211</v>
          </cell>
          <cell r="W1296">
            <v>0</v>
          </cell>
        </row>
        <row r="1297">
          <cell r="K1297">
            <v>3.6</v>
          </cell>
          <cell r="Q1297">
            <v>0</v>
          </cell>
          <cell r="R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K1298">
            <v>47.2</v>
          </cell>
          <cell r="Q1298">
            <v>519.5238512621803</v>
          </cell>
          <cell r="R1298">
            <v>80.627736932294027</v>
          </cell>
          <cell r="U1298">
            <v>0</v>
          </cell>
          <cell r="V1298">
            <v>5.6596236971906206</v>
          </cell>
          <cell r="W1298">
            <v>0</v>
          </cell>
        </row>
        <row r="1299">
          <cell r="K1299">
            <v>16.5</v>
          </cell>
          <cell r="Q1299">
            <v>38.642089721818159</v>
          </cell>
          <cell r="R1299">
            <v>5.9970764326516779</v>
          </cell>
          <cell r="U1299">
            <v>0</v>
          </cell>
          <cell r="V1299">
            <v>0.42096178292341824</v>
          </cell>
          <cell r="W1299">
            <v>0</v>
          </cell>
        </row>
        <row r="1300">
          <cell r="K1300">
            <v>34.200000000000003</v>
          </cell>
          <cell r="Q1300">
            <v>376.43465493996968</v>
          </cell>
          <cell r="R1300">
            <v>58.420944980602883</v>
          </cell>
          <cell r="U1300">
            <v>0</v>
          </cell>
          <cell r="V1300">
            <v>4.1008290348287977</v>
          </cell>
          <cell r="W1300">
            <v>0</v>
          </cell>
        </row>
        <row r="1301">
          <cell r="K1301">
            <v>16.899999999999999</v>
          </cell>
          <cell r="Q1301">
            <v>186.01595521887384</v>
          </cell>
          <cell r="R1301">
            <v>28.86882953719849</v>
          </cell>
          <cell r="U1301">
            <v>0</v>
          </cell>
          <cell r="V1301">
            <v>2.02643306107037</v>
          </cell>
          <cell r="W1301">
            <v>0</v>
          </cell>
        </row>
        <row r="1302">
          <cell r="K1302">
            <v>36.9</v>
          </cell>
          <cell r="Q1302">
            <v>406.1531803299672</v>
          </cell>
          <cell r="R1302">
            <v>63.033124847492566</v>
          </cell>
          <cell r="U1302">
            <v>0</v>
          </cell>
          <cell r="V1302">
            <v>4.4245786954731754</v>
          </cell>
          <cell r="W1302">
            <v>0</v>
          </cell>
        </row>
        <row r="1303">
          <cell r="K1303">
            <v>19.8</v>
          </cell>
          <cell r="Q1303">
            <v>217.93585285998242</v>
          </cell>
          <cell r="R1303">
            <v>33.822652357191132</v>
          </cell>
          <cell r="U1303">
            <v>0</v>
          </cell>
          <cell r="V1303">
            <v>2.3741641780587774</v>
          </cell>
          <cell r="W1303">
            <v>0</v>
          </cell>
        </row>
        <row r="1304">
          <cell r="K1304">
            <v>19.3</v>
          </cell>
          <cell r="Q1304">
            <v>282.32897539075941</v>
          </cell>
          <cell r="R1304">
            <v>43.81617186750205</v>
          </cell>
          <cell r="U1304">
            <v>0</v>
          </cell>
          <cell r="V1304">
            <v>3.0756542854443727</v>
          </cell>
          <cell r="W1304">
            <v>0</v>
          </cell>
        </row>
        <row r="1305">
          <cell r="K1305">
            <v>25.6</v>
          </cell>
          <cell r="Q1305">
            <v>281.77564814219949</v>
          </cell>
          <cell r="R1305">
            <v>43.730297997176422</v>
          </cell>
          <cell r="U1305">
            <v>0</v>
          </cell>
          <cell r="V1305">
            <v>3.0696264120355909</v>
          </cell>
          <cell r="W1305">
            <v>0</v>
          </cell>
        </row>
        <row r="1306">
          <cell r="K1306">
            <v>22.6</v>
          </cell>
          <cell r="Q1306">
            <v>248.75506437553551</v>
          </cell>
          <cell r="R1306">
            <v>38.60565370063231</v>
          </cell>
          <cell r="U1306">
            <v>0</v>
          </cell>
          <cell r="V1306">
            <v>2.7099045668751702</v>
          </cell>
          <cell r="W1306">
            <v>0</v>
          </cell>
        </row>
        <row r="1307">
          <cell r="K1307">
            <v>21.1</v>
          </cell>
          <cell r="Q1307">
            <v>232.24477249220348</v>
          </cell>
          <cell r="R1307">
            <v>36.04333155236025</v>
          </cell>
          <cell r="U1307">
            <v>0</v>
          </cell>
          <cell r="V1307">
            <v>2.5300436442949596</v>
          </cell>
          <cell r="W1307">
            <v>0</v>
          </cell>
        </row>
        <row r="1308">
          <cell r="K1308">
            <v>6.1</v>
          </cell>
          <cell r="Q1308">
            <v>14.285863472914594</v>
          </cell>
          <cell r="R1308">
            <v>2.2171009841924385</v>
          </cell>
          <cell r="U1308">
            <v>0</v>
          </cell>
          <cell r="V1308">
            <v>0.1556282955050213</v>
          </cell>
          <cell r="W1308">
            <v>0</v>
          </cell>
        </row>
        <row r="1309">
          <cell r="K1309">
            <v>21.6</v>
          </cell>
          <cell r="Q1309">
            <v>411.64769175638241</v>
          </cell>
          <cell r="R1309">
            <v>63.885848010797197</v>
          </cell>
          <cell r="U1309">
            <v>0</v>
          </cell>
          <cell r="V1309">
            <v>4.4844351717405786</v>
          </cell>
          <cell r="W1309">
            <v>0</v>
          </cell>
        </row>
        <row r="1310">
          <cell r="K1310">
            <v>4</v>
          </cell>
          <cell r="Q1310">
            <v>179.0650224096068</v>
          </cell>
          <cell r="R1310">
            <v>27.790076404655963</v>
          </cell>
          <cell r="U1310">
            <v>0</v>
          </cell>
          <cell r="V1310">
            <v>1.9507105240793696</v>
          </cell>
          <cell r="W1310">
            <v>0</v>
          </cell>
        </row>
        <row r="1311">
          <cell r="K1311">
            <v>17.100000000000001</v>
          </cell>
          <cell r="Q1311">
            <v>0</v>
          </cell>
          <cell r="R1311">
            <v>0</v>
          </cell>
          <cell r="U1311">
            <v>0</v>
          </cell>
          <cell r="V1311">
            <v>0</v>
          </cell>
          <cell r="W1311">
            <v>0</v>
          </cell>
        </row>
        <row r="1312">
          <cell r="K1312">
            <v>1.3</v>
          </cell>
          <cell r="Q1312">
            <v>69.926479427290843</v>
          </cell>
          <cell r="R1312">
            <v>10.852271313756919</v>
          </cell>
          <cell r="U1312">
            <v>0</v>
          </cell>
          <cell r="V1312">
            <v>0.76176976103467986</v>
          </cell>
          <cell r="W1312">
            <v>0</v>
          </cell>
        </row>
        <row r="1313">
          <cell r="K1313">
            <v>1.4</v>
          </cell>
          <cell r="Q1313">
            <v>75.30543938323629</v>
          </cell>
          <cell r="R1313">
            <v>11.687061414815144</v>
          </cell>
          <cell r="U1313">
            <v>0</v>
          </cell>
          <cell r="V1313">
            <v>0.82036743496042452</v>
          </cell>
          <cell r="W1313">
            <v>0</v>
          </cell>
        </row>
        <row r="1314">
          <cell r="K1314">
            <v>1.4</v>
          </cell>
          <cell r="Q1314">
            <v>75.30543938323629</v>
          </cell>
          <cell r="R1314">
            <v>11.687061414815144</v>
          </cell>
          <cell r="U1314">
            <v>0</v>
          </cell>
          <cell r="V1314">
            <v>0.82036743496042452</v>
          </cell>
          <cell r="W1314">
            <v>0</v>
          </cell>
        </row>
        <row r="1315">
          <cell r="K1315">
            <v>3</v>
          </cell>
          <cell r="Q1315">
            <v>161.36879867836348</v>
          </cell>
          <cell r="R1315">
            <v>25.043703031746738</v>
          </cell>
          <cell r="U1315">
            <v>0</v>
          </cell>
          <cell r="V1315">
            <v>1.7579302177723382</v>
          </cell>
          <cell r="W1315">
            <v>0</v>
          </cell>
        </row>
        <row r="1316">
          <cell r="K1316">
            <v>1.4</v>
          </cell>
          <cell r="Q1316">
            <v>75.30543938323629</v>
          </cell>
          <cell r="R1316">
            <v>11.687061414815144</v>
          </cell>
          <cell r="U1316">
            <v>0</v>
          </cell>
          <cell r="V1316">
            <v>0.82036743496042452</v>
          </cell>
          <cell r="W1316">
            <v>0</v>
          </cell>
        </row>
        <row r="1317">
          <cell r="K1317">
            <v>11.7</v>
          </cell>
          <cell r="Q1317">
            <v>106.35122474489745</v>
          </cell>
          <cell r="R1317">
            <v>16.505225987846948</v>
          </cell>
          <cell r="U1317">
            <v>0</v>
          </cell>
          <cell r="V1317">
            <v>1.1585760891037731</v>
          </cell>
          <cell r="W1317">
            <v>0</v>
          </cell>
        </row>
        <row r="1318">
          <cell r="K1318">
            <v>2</v>
          </cell>
          <cell r="Q1318">
            <v>18.179696537589308</v>
          </cell>
          <cell r="R1318">
            <v>2.8214061517687092</v>
          </cell>
          <cell r="U1318">
            <v>0</v>
          </cell>
          <cell r="V1318">
            <v>0.19804719471859369</v>
          </cell>
          <cell r="W1318">
            <v>0</v>
          </cell>
        </row>
        <row r="1319">
          <cell r="K1319">
            <v>4.2</v>
          </cell>
          <cell r="Q1319">
            <v>9.8361682928264411</v>
          </cell>
          <cell r="R1319">
            <v>1.5265285464931546</v>
          </cell>
          <cell r="U1319">
            <v>0</v>
          </cell>
          <cell r="V1319">
            <v>0.10715390838050647</v>
          </cell>
          <cell r="W1319">
            <v>0</v>
          </cell>
        </row>
        <row r="1320">
          <cell r="K1320">
            <v>5.8</v>
          </cell>
          <cell r="Q1320">
            <v>164.20058558049473</v>
          </cell>
          <cell r="R1320">
            <v>25.483183469148507</v>
          </cell>
          <cell r="U1320">
            <v>0</v>
          </cell>
          <cell r="V1320">
            <v>1.7887793274287263</v>
          </cell>
          <cell r="W1320">
            <v>0</v>
          </cell>
        </row>
        <row r="1321">
          <cell r="K1321">
            <v>5.4</v>
          </cell>
          <cell r="Q1321">
            <v>290.46383762105432</v>
          </cell>
          <cell r="R1321">
            <v>45.078665457144133</v>
          </cell>
          <cell r="U1321">
            <v>0</v>
          </cell>
          <cell r="V1321">
            <v>3.164274391990209</v>
          </cell>
          <cell r="W1321">
            <v>0</v>
          </cell>
        </row>
        <row r="1322">
          <cell r="K1322">
            <v>18.8</v>
          </cell>
          <cell r="Q1322">
            <v>170.88914745333949</v>
          </cell>
          <cell r="R1322">
            <v>26.521217826625865</v>
          </cell>
          <cell r="U1322">
            <v>0</v>
          </cell>
          <cell r="V1322">
            <v>1.8616436303547805</v>
          </cell>
          <cell r="W1322">
            <v>0</v>
          </cell>
        </row>
        <row r="1323">
          <cell r="K1323">
            <v>2</v>
          </cell>
          <cell r="Q1323">
            <v>107.57919911890899</v>
          </cell>
          <cell r="R1323">
            <v>16.695802021164493</v>
          </cell>
          <cell r="U1323">
            <v>0</v>
          </cell>
          <cell r="V1323">
            <v>1.1719534785148922</v>
          </cell>
          <cell r="W1323">
            <v>0</v>
          </cell>
        </row>
        <row r="1324">
          <cell r="K1324">
            <v>2</v>
          </cell>
          <cell r="Q1324">
            <v>107.57919911890899</v>
          </cell>
          <cell r="R1324">
            <v>16.695802021164493</v>
          </cell>
          <cell r="U1324">
            <v>0</v>
          </cell>
          <cell r="V1324">
            <v>1.1719534785148922</v>
          </cell>
          <cell r="W1324">
            <v>0</v>
          </cell>
        </row>
        <row r="1325">
          <cell r="K1325">
            <v>16.899999999999999</v>
          </cell>
          <cell r="Q1325">
            <v>0</v>
          </cell>
          <cell r="R1325">
            <v>0</v>
          </cell>
          <cell r="U1325">
            <v>0</v>
          </cell>
          <cell r="V1325">
            <v>0</v>
          </cell>
          <cell r="W1325">
            <v>0</v>
          </cell>
        </row>
        <row r="1326">
          <cell r="K1326">
            <v>1.3</v>
          </cell>
          <cell r="Q1326">
            <v>69.926479427290843</v>
          </cell>
          <cell r="R1326">
            <v>10.852271313756919</v>
          </cell>
          <cell r="U1326">
            <v>0</v>
          </cell>
          <cell r="V1326">
            <v>0.76176976103467986</v>
          </cell>
          <cell r="W1326">
            <v>0</v>
          </cell>
        </row>
        <row r="1327">
          <cell r="K1327">
            <v>1.3</v>
          </cell>
          <cell r="Q1327">
            <v>69.926479427290843</v>
          </cell>
          <cell r="R1327">
            <v>10.852271313756919</v>
          </cell>
          <cell r="U1327">
            <v>0</v>
          </cell>
          <cell r="V1327">
            <v>0.76176976103467986</v>
          </cell>
          <cell r="W1327">
            <v>0</v>
          </cell>
        </row>
        <row r="1328">
          <cell r="K1328">
            <v>23.6</v>
          </cell>
          <cell r="Q1328">
            <v>259.76192563109015</v>
          </cell>
          <cell r="R1328">
            <v>40.313868466147014</v>
          </cell>
          <cell r="U1328">
            <v>0</v>
          </cell>
          <cell r="V1328">
            <v>2.8298118485953103</v>
          </cell>
          <cell r="W1328">
            <v>0</v>
          </cell>
        </row>
        <row r="1329">
          <cell r="K1329">
            <v>32.5</v>
          </cell>
          <cell r="Q1329">
            <v>357.72299080552671</v>
          </cell>
          <cell r="R1329">
            <v>55.516979879227875</v>
          </cell>
          <cell r="U1329">
            <v>0</v>
          </cell>
          <cell r="V1329">
            <v>3.8969866559045587</v>
          </cell>
          <cell r="W1329">
            <v>0</v>
          </cell>
        </row>
        <row r="1330">
          <cell r="K1330">
            <v>17.8</v>
          </cell>
          <cell r="Q1330">
            <v>195.92213034887308</v>
          </cell>
          <cell r="R1330">
            <v>30.406222826161731</v>
          </cell>
          <cell r="U1330">
            <v>0</v>
          </cell>
          <cell r="V1330">
            <v>2.1343496146184968</v>
          </cell>
          <cell r="W1330">
            <v>0</v>
          </cell>
        </row>
        <row r="1331">
          <cell r="K1331">
            <v>18</v>
          </cell>
          <cell r="Q1331">
            <v>198.12350259998399</v>
          </cell>
          <cell r="R1331">
            <v>30.747865779264668</v>
          </cell>
          <cell r="U1331">
            <v>0</v>
          </cell>
          <cell r="V1331">
            <v>2.1583310709625247</v>
          </cell>
          <cell r="W1331">
            <v>0</v>
          </cell>
        </row>
        <row r="1332">
          <cell r="K1332">
            <v>19.3</v>
          </cell>
          <cell r="Q1332">
            <v>1038.1392714974718</v>
          </cell>
          <cell r="R1332">
            <v>161.11448950423733</v>
          </cell>
          <cell r="U1332">
            <v>0</v>
          </cell>
          <cell r="V1332">
            <v>11.309351067668709</v>
          </cell>
          <cell r="W1332">
            <v>0</v>
          </cell>
        </row>
        <row r="1333">
          <cell r="K1333">
            <v>18.399999999999999</v>
          </cell>
          <cell r="Q1333">
            <v>202.52624710220587</v>
          </cell>
          <cell r="R1333">
            <v>31.431151685470546</v>
          </cell>
          <cell r="U1333">
            <v>0</v>
          </cell>
          <cell r="V1333">
            <v>2.2062939836505806</v>
          </cell>
          <cell r="W1333">
            <v>0</v>
          </cell>
        </row>
        <row r="1334">
          <cell r="K1334">
            <v>11.9</v>
          </cell>
          <cell r="Q1334">
            <v>206.62850700405244</v>
          </cell>
          <cell r="R1334">
            <v>32.067803749452622</v>
          </cell>
          <cell r="U1334">
            <v>0</v>
          </cell>
          <cell r="V1334">
            <v>2.2509834570907694</v>
          </cell>
          <cell r="W1334">
            <v>0</v>
          </cell>
        </row>
        <row r="1335">
          <cell r="K1335">
            <v>42.3</v>
          </cell>
          <cell r="Q1335">
            <v>384.50058177001387</v>
          </cell>
          <cell r="R1335">
            <v>59.672740109908197</v>
          </cell>
          <cell r="U1335">
            <v>0</v>
          </cell>
          <cell r="V1335">
            <v>4.1886981682982567</v>
          </cell>
          <cell r="W1335">
            <v>0</v>
          </cell>
        </row>
        <row r="1336">
          <cell r="K1336">
            <v>10.4</v>
          </cell>
          <cell r="Q1336">
            <v>114.47135705776854</v>
          </cell>
          <cell r="R1336">
            <v>17.765433561352921</v>
          </cell>
          <cell r="U1336">
            <v>0</v>
          </cell>
          <cell r="V1336">
            <v>1.2470357298894588</v>
          </cell>
          <cell r="W1336">
            <v>0</v>
          </cell>
        </row>
        <row r="1337">
          <cell r="K1337">
            <v>16.2</v>
          </cell>
          <cell r="Q1337">
            <v>178.3111523399856</v>
          </cell>
          <cell r="R1337">
            <v>27.673079201338197</v>
          </cell>
          <cell r="U1337">
            <v>0</v>
          </cell>
          <cell r="V1337">
            <v>1.942497963866272</v>
          </cell>
          <cell r="W1337">
            <v>0</v>
          </cell>
        </row>
        <row r="1338">
          <cell r="K1338">
            <v>16.2</v>
          </cell>
          <cell r="Q1338">
            <v>178.3111523399856</v>
          </cell>
          <cell r="R1338">
            <v>27.673079201338197</v>
          </cell>
          <cell r="U1338">
            <v>0</v>
          </cell>
          <cell r="V1338">
            <v>1.942497963866272</v>
          </cell>
          <cell r="W1338">
            <v>0</v>
          </cell>
        </row>
        <row r="1339">
          <cell r="K1339">
            <v>16.2</v>
          </cell>
          <cell r="Q1339">
            <v>178.3111523399856</v>
          </cell>
          <cell r="R1339">
            <v>27.673079201338197</v>
          </cell>
          <cell r="U1339">
            <v>0</v>
          </cell>
          <cell r="V1339">
            <v>1.942497963866272</v>
          </cell>
          <cell r="W1339">
            <v>0</v>
          </cell>
        </row>
        <row r="1340">
          <cell r="K1340">
            <v>17.2</v>
          </cell>
          <cell r="Q1340">
            <v>189.31801359554026</v>
          </cell>
          <cell r="R1340">
            <v>29.381293966852901</v>
          </cell>
          <cell r="U1340">
            <v>0</v>
          </cell>
          <cell r="V1340">
            <v>2.0624052455864121</v>
          </cell>
          <cell r="W1340">
            <v>0</v>
          </cell>
        </row>
        <row r="1341">
          <cell r="K1341">
            <v>17.2</v>
          </cell>
          <cell r="Q1341">
            <v>189.31801359554026</v>
          </cell>
          <cell r="R1341">
            <v>29.381293966852901</v>
          </cell>
          <cell r="U1341">
            <v>0</v>
          </cell>
          <cell r="V1341">
            <v>2.0624052455864121</v>
          </cell>
          <cell r="W1341">
            <v>0</v>
          </cell>
        </row>
        <row r="1342">
          <cell r="K1342">
            <v>13.1</v>
          </cell>
          <cell r="Q1342">
            <v>144.18988244776614</v>
          </cell>
          <cell r="R1342">
            <v>22.377613428242618</v>
          </cell>
          <cell r="U1342">
            <v>0</v>
          </cell>
          <cell r="V1342">
            <v>1.5707853905338374</v>
          </cell>
          <cell r="W1342">
            <v>0</v>
          </cell>
        </row>
        <row r="1343">
          <cell r="K1343">
            <v>13</v>
          </cell>
          <cell r="Q1343">
            <v>143.08919632221068</v>
          </cell>
          <cell r="R1343">
            <v>22.206791951691152</v>
          </cell>
          <cell r="U1343">
            <v>0</v>
          </cell>
          <cell r="V1343">
            <v>1.5587946623618234</v>
          </cell>
          <cell r="W1343">
            <v>0</v>
          </cell>
        </row>
        <row r="1344">
          <cell r="K1344">
            <v>16.2</v>
          </cell>
          <cell r="Q1344">
            <v>178.3111523399856</v>
          </cell>
          <cell r="R1344">
            <v>27.673079201338197</v>
          </cell>
          <cell r="U1344">
            <v>0</v>
          </cell>
          <cell r="V1344">
            <v>1.942497963866272</v>
          </cell>
          <cell r="W1344">
            <v>0</v>
          </cell>
        </row>
        <row r="1345">
          <cell r="K1345">
            <v>15.9</v>
          </cell>
          <cell r="Q1345">
            <v>175.00909396331923</v>
          </cell>
          <cell r="R1345">
            <v>27.16061477168379</v>
          </cell>
          <cell r="U1345">
            <v>0</v>
          </cell>
          <cell r="V1345">
            <v>1.9065257793502304</v>
          </cell>
          <cell r="W1345">
            <v>0</v>
          </cell>
        </row>
        <row r="1346">
          <cell r="K1346">
            <v>6.2</v>
          </cell>
          <cell r="Q1346">
            <v>14.520057956077128</v>
          </cell>
          <cell r="R1346">
            <v>2.2534469019660852</v>
          </cell>
          <cell r="U1346">
            <v>0</v>
          </cell>
          <cell r="V1346">
            <v>0.15817957903789051</v>
          </cell>
          <cell r="W1346">
            <v>0</v>
          </cell>
        </row>
        <row r="1347">
          <cell r="K1347">
            <v>2.7</v>
          </cell>
          <cell r="Q1347">
            <v>145.23191881052716</v>
          </cell>
          <cell r="R1347">
            <v>22.539332728572067</v>
          </cell>
          <cell r="U1347">
            <v>0</v>
          </cell>
          <cell r="V1347">
            <v>1.5821371959951045</v>
          </cell>
          <cell r="W1347">
            <v>0</v>
          </cell>
        </row>
        <row r="1348">
          <cell r="K1348">
            <v>4.2</v>
          </cell>
          <cell r="Q1348">
            <v>225.91631814970887</v>
          </cell>
          <cell r="R1348">
            <v>35.061184244445435</v>
          </cell>
          <cell r="U1348">
            <v>0</v>
          </cell>
          <cell r="V1348">
            <v>2.4611023048812735</v>
          </cell>
          <cell r="W1348">
            <v>0</v>
          </cell>
        </row>
        <row r="1349">
          <cell r="K1349">
            <v>3.3</v>
          </cell>
          <cell r="Q1349">
            <v>0</v>
          </cell>
          <cell r="R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K1350">
            <v>49.3</v>
          </cell>
          <cell r="Q1350">
            <v>0</v>
          </cell>
          <cell r="R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K1351">
            <v>73</v>
          </cell>
          <cell r="Q1351">
            <v>0</v>
          </cell>
          <cell r="R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K1352">
            <v>3.9</v>
          </cell>
          <cell r="Q1352">
            <v>174.58839684936663</v>
          </cell>
          <cell r="R1352">
            <v>27.095324494539561</v>
          </cell>
          <cell r="U1352">
            <v>0</v>
          </cell>
          <cell r="V1352">
            <v>1.9019427609773851</v>
          </cell>
          <cell r="W1352">
            <v>0</v>
          </cell>
        </row>
        <row r="1353">
          <cell r="K1353">
            <v>14.9</v>
          </cell>
          <cell r="Q1353">
            <v>164.00223270776456</v>
          </cell>
          <cell r="R1353">
            <v>25.452400006169089</v>
          </cell>
          <cell r="U1353">
            <v>0</v>
          </cell>
          <cell r="V1353">
            <v>1.7866184976300901</v>
          </cell>
          <cell r="W1353">
            <v>0</v>
          </cell>
        </row>
        <row r="1354">
          <cell r="K1354">
            <v>14.4</v>
          </cell>
          <cell r="Q1354">
            <v>158.4988020799872</v>
          </cell>
          <cell r="R1354">
            <v>24.598292623411737</v>
          </cell>
          <cell r="U1354">
            <v>0</v>
          </cell>
          <cell r="V1354">
            <v>1.7266648567700198</v>
          </cell>
          <cell r="W1354">
            <v>0</v>
          </cell>
        </row>
        <row r="1355">
          <cell r="K1355">
            <v>14.1</v>
          </cell>
          <cell r="Q1355">
            <v>0</v>
          </cell>
          <cell r="R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K1356">
            <v>8.9700000000000006</v>
          </cell>
          <cell r="Q1356">
            <v>0</v>
          </cell>
          <cell r="R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K1357">
            <v>10.01</v>
          </cell>
          <cell r="Q1357">
            <v>0</v>
          </cell>
          <cell r="R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K1358">
            <v>3.25</v>
          </cell>
          <cell r="Q1358">
            <v>0</v>
          </cell>
          <cell r="R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K1359">
            <v>11.25</v>
          </cell>
          <cell r="Q1359">
            <v>0</v>
          </cell>
          <cell r="R1359">
            <v>0</v>
          </cell>
          <cell r="U1359">
            <v>0</v>
          </cell>
          <cell r="V1359">
            <v>0</v>
          </cell>
          <cell r="W1359">
            <v>0</v>
          </cell>
        </row>
        <row r="1360">
          <cell r="K1360">
            <v>3</v>
          </cell>
          <cell r="Q1360">
            <v>0</v>
          </cell>
          <cell r="R1360">
            <v>0</v>
          </cell>
          <cell r="U1360">
            <v>0</v>
          </cell>
          <cell r="V1360">
            <v>0</v>
          </cell>
          <cell r="W1360">
            <v>0</v>
          </cell>
        </row>
        <row r="1361">
          <cell r="K1361">
            <v>11.25</v>
          </cell>
          <cell r="Q1361">
            <v>0</v>
          </cell>
          <cell r="R1361">
            <v>0</v>
          </cell>
          <cell r="U1361">
            <v>0</v>
          </cell>
          <cell r="V1361">
            <v>0</v>
          </cell>
          <cell r="W1361">
            <v>0</v>
          </cell>
        </row>
        <row r="1362">
          <cell r="K1362">
            <v>3</v>
          </cell>
          <cell r="Q1362">
            <v>0</v>
          </cell>
          <cell r="R1362">
            <v>0</v>
          </cell>
          <cell r="U1362">
            <v>0</v>
          </cell>
          <cell r="V1362">
            <v>0</v>
          </cell>
          <cell r="W1362">
            <v>0</v>
          </cell>
        </row>
        <row r="1363">
          <cell r="K1363">
            <v>1.84</v>
          </cell>
          <cell r="Q1363">
            <v>4.3091784901906314</v>
          </cell>
          <cell r="R1363">
            <v>0.66876488703509629</v>
          </cell>
          <cell r="U1363">
            <v>0</v>
          </cell>
          <cell r="V1363">
            <v>4.6943617004793312E-2</v>
          </cell>
          <cell r="W1363">
            <v>0</v>
          </cell>
        </row>
        <row r="1364">
          <cell r="K1364">
            <v>1.58</v>
          </cell>
          <cell r="Q1364">
            <v>3.7002728339680426</v>
          </cell>
          <cell r="R1364">
            <v>0.57426550082361538</v>
          </cell>
          <cell r="U1364">
            <v>0</v>
          </cell>
          <cell r="V1364">
            <v>4.031027981933339E-2</v>
          </cell>
          <cell r="W1364">
            <v>0</v>
          </cell>
        </row>
        <row r="1365">
          <cell r="K1365">
            <v>3.94</v>
          </cell>
          <cell r="Q1365">
            <v>211.93102226425071</v>
          </cell>
          <cell r="R1365">
            <v>32.890729981694044</v>
          </cell>
          <cell r="U1365">
            <v>0</v>
          </cell>
          <cell r="V1365">
            <v>2.3087483526743373</v>
          </cell>
          <cell r="W1365">
            <v>0</v>
          </cell>
        </row>
        <row r="1366">
          <cell r="K1366">
            <v>3.17</v>
          </cell>
          <cell r="Q1366">
            <v>170.51303060347072</v>
          </cell>
          <cell r="R1366">
            <v>26.462846203545713</v>
          </cell>
          <cell r="U1366">
            <v>0</v>
          </cell>
          <cell r="V1366">
            <v>1.8575462634461037</v>
          </cell>
          <cell r="W1366">
            <v>0</v>
          </cell>
        </row>
        <row r="1367">
          <cell r="K1367">
            <v>1.0900000000000001</v>
          </cell>
          <cell r="Q1367">
            <v>58.63066351980541</v>
          </cell>
          <cell r="R1367">
            <v>9.0992121015346488</v>
          </cell>
          <cell r="U1367">
            <v>0</v>
          </cell>
          <cell r="V1367">
            <v>0.63871464579061632</v>
          </cell>
          <cell r="W1367">
            <v>0</v>
          </cell>
        </row>
        <row r="1368">
          <cell r="K1368">
            <v>1.0900000000000001</v>
          </cell>
          <cell r="Q1368">
            <v>58.63066351980541</v>
          </cell>
          <cell r="R1368">
            <v>9.0992121015346488</v>
          </cell>
          <cell r="U1368">
            <v>0</v>
          </cell>
          <cell r="V1368">
            <v>0.63871464579061632</v>
          </cell>
          <cell r="W1368">
            <v>0</v>
          </cell>
        </row>
        <row r="1369">
          <cell r="K1369">
            <v>3.15</v>
          </cell>
          <cell r="Q1369">
            <v>169.43723861228165</v>
          </cell>
          <cell r="R1369">
            <v>26.295888183334071</v>
          </cell>
          <cell r="U1369">
            <v>0</v>
          </cell>
          <cell r="V1369">
            <v>1.8458267286609549</v>
          </cell>
          <cell r="W1369">
            <v>0</v>
          </cell>
        </row>
        <row r="1370">
          <cell r="K1370">
            <v>1.0900000000000001</v>
          </cell>
          <cell r="Q1370">
            <v>58.63066351980541</v>
          </cell>
          <cell r="R1370">
            <v>9.0992121015346488</v>
          </cell>
          <cell r="U1370">
            <v>0</v>
          </cell>
          <cell r="V1370">
            <v>0.63871464579061632</v>
          </cell>
          <cell r="W1370">
            <v>0</v>
          </cell>
        </row>
        <row r="1371">
          <cell r="K1371">
            <v>1.1000000000000001</v>
          </cell>
          <cell r="Q1371">
            <v>59.168559515399949</v>
          </cell>
          <cell r="R1371">
            <v>9.1826911116404712</v>
          </cell>
          <cell r="U1371">
            <v>0</v>
          </cell>
          <cell r="V1371">
            <v>0.64457441318319075</v>
          </cell>
          <cell r="W1371">
            <v>0</v>
          </cell>
        </row>
        <row r="1372">
          <cell r="K1372">
            <v>1.36</v>
          </cell>
          <cell r="Q1372">
            <v>73.15385540085812</v>
          </cell>
          <cell r="R1372">
            <v>11.353145374391854</v>
          </cell>
          <cell r="U1372">
            <v>0</v>
          </cell>
          <cell r="V1372">
            <v>0.79692836539012668</v>
          </cell>
          <cell r="W1372">
            <v>0</v>
          </cell>
        </row>
        <row r="1373">
          <cell r="K1373">
            <v>4.5</v>
          </cell>
          <cell r="Q1373">
            <v>10.538751742314044</v>
          </cell>
          <cell r="R1373">
            <v>1.6355662998140943</v>
          </cell>
          <cell r="U1373">
            <v>0</v>
          </cell>
          <cell r="V1373">
            <v>0.11480775897911408</v>
          </cell>
          <cell r="W1373">
            <v>0</v>
          </cell>
        </row>
        <row r="1374">
          <cell r="K1374">
            <v>6.63</v>
          </cell>
          <cell r="Q1374">
            <v>96.986585846670209</v>
          </cell>
          <cell r="R1374">
            <v>15.051876657074537</v>
          </cell>
          <cell r="U1374">
            <v>0</v>
          </cell>
          <cell r="V1374">
            <v>1.0565589591966937</v>
          </cell>
          <cell r="W1374">
            <v>0</v>
          </cell>
        </row>
        <row r="1375">
          <cell r="K1375">
            <v>27.65</v>
          </cell>
          <cell r="Q1375">
            <v>0</v>
          </cell>
          <cell r="R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K1376">
            <v>15.83</v>
          </cell>
          <cell r="Q1376">
            <v>411.55624962331609</v>
          </cell>
          <cell r="R1376">
            <v>63.871656607974231</v>
          </cell>
          <cell r="U1376">
            <v>0</v>
          </cell>
          <cell r="V1376">
            <v>4.483439013312112</v>
          </cell>
          <cell r="W1376">
            <v>0</v>
          </cell>
        </row>
        <row r="1377">
          <cell r="K1377">
            <v>11.37</v>
          </cell>
          <cell r="Q1377">
            <v>295.6029411381619</v>
          </cell>
          <cell r="R1377">
            <v>45.876230930680151</v>
          </cell>
          <cell r="U1377">
            <v>0</v>
          </cell>
          <cell r="V1377">
            <v>3.2202591017914535</v>
          </cell>
          <cell r="W1377">
            <v>0</v>
          </cell>
        </row>
        <row r="1378">
          <cell r="K1378">
            <v>11.16</v>
          </cell>
          <cell r="Q1378">
            <v>290.14325620948881</v>
          </cell>
          <cell r="R1378">
            <v>45.028912681300845</v>
          </cell>
          <cell r="U1378">
            <v>0</v>
          </cell>
          <cell r="V1378">
            <v>3.160782020755728</v>
          </cell>
          <cell r="W1378">
            <v>0</v>
          </cell>
        </row>
        <row r="1379">
          <cell r="K1379">
            <v>11.28</v>
          </cell>
          <cell r="Q1379">
            <v>293.26307616873061</v>
          </cell>
          <cell r="R1379">
            <v>45.513094538089021</v>
          </cell>
          <cell r="U1379">
            <v>0</v>
          </cell>
          <cell r="V1379">
            <v>3.1947689242047139</v>
          </cell>
          <cell r="W1379">
            <v>0</v>
          </cell>
        </row>
        <row r="1380">
          <cell r="K1380">
            <v>11.29</v>
          </cell>
          <cell r="Q1380">
            <v>293.52306116533401</v>
          </cell>
          <cell r="R1380">
            <v>45.553443026154703</v>
          </cell>
          <cell r="U1380">
            <v>0</v>
          </cell>
          <cell r="V1380">
            <v>3.1976011661587957</v>
          </cell>
          <cell r="W1380">
            <v>0</v>
          </cell>
        </row>
        <row r="1381">
          <cell r="K1381">
            <v>11.29</v>
          </cell>
          <cell r="Q1381">
            <v>293.52306116533401</v>
          </cell>
          <cell r="R1381">
            <v>45.553443026154703</v>
          </cell>
          <cell r="U1381">
            <v>0</v>
          </cell>
          <cell r="V1381">
            <v>3.1976011661587957</v>
          </cell>
          <cell r="W1381">
            <v>0</v>
          </cell>
        </row>
        <row r="1382">
          <cell r="K1382">
            <v>5.46</v>
          </cell>
          <cell r="Q1382">
            <v>141.95180814550258</v>
          </cell>
          <cell r="R1382">
            <v>22.030274483862243</v>
          </cell>
          <cell r="U1382">
            <v>0</v>
          </cell>
          <cell r="V1382">
            <v>1.5464041069288776</v>
          </cell>
          <cell r="W1382">
            <v>0</v>
          </cell>
        </row>
        <row r="1383">
          <cell r="K1383">
            <v>18.329999999999998</v>
          </cell>
          <cell r="Q1383">
            <v>476.55249877418714</v>
          </cell>
          <cell r="R1383">
            <v>73.958778624394654</v>
          </cell>
          <cell r="U1383">
            <v>0</v>
          </cell>
          <cell r="V1383">
            <v>5.1914995018326593</v>
          </cell>
          <cell r="W1383">
            <v>0</v>
          </cell>
        </row>
        <row r="1384">
          <cell r="K1384">
            <v>12.98</v>
          </cell>
          <cell r="Q1384">
            <v>337.46052559132301</v>
          </cell>
          <cell r="R1384">
            <v>52.372337509254926</v>
          </cell>
          <cell r="U1384">
            <v>0</v>
          </cell>
          <cell r="V1384">
            <v>3.6762500563986871</v>
          </cell>
          <cell r="W1384">
            <v>0</v>
          </cell>
        </row>
        <row r="1385">
          <cell r="K1385">
            <v>14.26</v>
          </cell>
          <cell r="Q1385">
            <v>370.73860515656901</v>
          </cell>
          <cell r="R1385">
            <v>57.536943981662183</v>
          </cell>
          <cell r="U1385">
            <v>0</v>
          </cell>
          <cell r="V1385">
            <v>4.0387770265212071</v>
          </cell>
          <cell r="W1385">
            <v>0</v>
          </cell>
        </row>
        <row r="1386">
          <cell r="K1386">
            <v>13.12</v>
          </cell>
          <cell r="Q1386">
            <v>341.10031554377173</v>
          </cell>
          <cell r="R1386">
            <v>52.937216342174466</v>
          </cell>
          <cell r="U1386">
            <v>0</v>
          </cell>
          <cell r="V1386">
            <v>3.7159014437558375</v>
          </cell>
          <cell r="W1386">
            <v>0</v>
          </cell>
        </row>
        <row r="1387">
          <cell r="K1387">
            <v>13.12</v>
          </cell>
          <cell r="Q1387">
            <v>341.10031554377173</v>
          </cell>
          <cell r="R1387">
            <v>52.937216342174466</v>
          </cell>
          <cell r="U1387">
            <v>0</v>
          </cell>
          <cell r="V1387">
            <v>3.7159014437558375</v>
          </cell>
          <cell r="W1387">
            <v>0</v>
          </cell>
        </row>
        <row r="1388">
          <cell r="K1388">
            <v>17.45</v>
          </cell>
          <cell r="Q1388">
            <v>453.67381907308055</v>
          </cell>
          <cell r="R1388">
            <v>70.408111674614673</v>
          </cell>
          <cell r="U1388">
            <v>0</v>
          </cell>
          <cell r="V1388">
            <v>4.9422622098734266</v>
          </cell>
          <cell r="W1388">
            <v>0</v>
          </cell>
        </row>
        <row r="1389">
          <cell r="K1389">
            <v>7.6</v>
          </cell>
          <cell r="Q1389">
            <v>0</v>
          </cell>
          <cell r="R1389">
            <v>0</v>
          </cell>
          <cell r="U1389">
            <v>0</v>
          </cell>
          <cell r="V1389">
            <v>0</v>
          </cell>
          <cell r="W1389">
            <v>0</v>
          </cell>
        </row>
        <row r="1390">
          <cell r="K1390">
            <v>4.01</v>
          </cell>
          <cell r="Q1390">
            <v>44.137513634774209</v>
          </cell>
          <cell r="R1390">
            <v>6.8499412097139611</v>
          </cell>
          <cell r="U1390">
            <v>0</v>
          </cell>
          <cell r="V1390">
            <v>0.48082819969776242</v>
          </cell>
          <cell r="W1390">
            <v>0</v>
          </cell>
        </row>
        <row r="1391">
          <cell r="K1391">
            <v>3.78</v>
          </cell>
          <cell r="Q1391">
            <v>41.605935545996644</v>
          </cell>
          <cell r="R1391">
            <v>6.4570518136455801</v>
          </cell>
          <cell r="U1391">
            <v>0</v>
          </cell>
          <cell r="V1391">
            <v>0.45324952490213016</v>
          </cell>
          <cell r="W1391">
            <v>0</v>
          </cell>
        </row>
        <row r="1392">
          <cell r="K1392">
            <v>3.78</v>
          </cell>
          <cell r="Q1392">
            <v>41.605935545996644</v>
          </cell>
          <cell r="R1392">
            <v>6.4570518136455801</v>
          </cell>
          <cell r="U1392">
            <v>0</v>
          </cell>
          <cell r="V1392">
            <v>0.45324952490213016</v>
          </cell>
          <cell r="W1392">
            <v>0</v>
          </cell>
        </row>
        <row r="1393">
          <cell r="K1393">
            <v>9.7899999999999991</v>
          </cell>
          <cell r="Q1393">
            <v>0</v>
          </cell>
          <cell r="R1393">
            <v>0</v>
          </cell>
          <cell r="U1393">
            <v>0</v>
          </cell>
          <cell r="V1393">
            <v>0</v>
          </cell>
          <cell r="W1393">
            <v>0</v>
          </cell>
        </row>
        <row r="1394">
          <cell r="K1394">
            <v>22.59</v>
          </cell>
          <cell r="Q1394">
            <v>249.10840701490696</v>
          </cell>
          <cell r="R1394">
            <v>38.660490869907576</v>
          </cell>
          <cell r="U1394">
            <v>0</v>
          </cell>
          <cell r="V1394">
            <v>2.713753834565491</v>
          </cell>
          <cell r="W1394">
            <v>0</v>
          </cell>
        </row>
        <row r="1395">
          <cell r="K1395">
            <v>22.33</v>
          </cell>
          <cell r="Q1395">
            <v>245.78321183653571</v>
          </cell>
          <cell r="R1395">
            <v>38.144435713943331</v>
          </cell>
          <cell r="U1395">
            <v>0</v>
          </cell>
          <cell r="V1395">
            <v>2.6775296008107321</v>
          </cell>
          <cell r="W1395">
            <v>0</v>
          </cell>
        </row>
        <row r="1396">
          <cell r="K1396">
            <v>51.12</v>
          </cell>
          <cell r="Q1396">
            <v>0</v>
          </cell>
          <cell r="R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K1397">
            <v>48.29</v>
          </cell>
          <cell r="Q1397">
            <v>0</v>
          </cell>
          <cell r="R1397">
            <v>0</v>
          </cell>
          <cell r="U1397">
            <v>0</v>
          </cell>
          <cell r="V1397">
            <v>0</v>
          </cell>
          <cell r="W1397">
            <v>0</v>
          </cell>
        </row>
        <row r="1398">
          <cell r="K1398">
            <v>8.9700000000000006</v>
          </cell>
          <cell r="Q1398">
            <v>0</v>
          </cell>
          <cell r="R1398">
            <v>0</v>
          </cell>
          <cell r="U1398">
            <v>0</v>
          </cell>
          <cell r="V1398">
            <v>0</v>
          </cell>
          <cell r="W1398">
            <v>0</v>
          </cell>
        </row>
        <row r="1399">
          <cell r="K1399">
            <v>10.01</v>
          </cell>
          <cell r="Q1399">
            <v>0</v>
          </cell>
          <cell r="R1399">
            <v>0</v>
          </cell>
          <cell r="U1399">
            <v>0</v>
          </cell>
          <cell r="V1399">
            <v>0</v>
          </cell>
          <cell r="W1399">
            <v>0</v>
          </cell>
        </row>
        <row r="1400">
          <cell r="K1400">
            <v>3.25</v>
          </cell>
          <cell r="Q1400">
            <v>0</v>
          </cell>
          <cell r="R1400">
            <v>0</v>
          </cell>
          <cell r="U1400">
            <v>0</v>
          </cell>
          <cell r="V1400">
            <v>0</v>
          </cell>
          <cell r="W1400">
            <v>0</v>
          </cell>
        </row>
        <row r="1401">
          <cell r="K1401">
            <v>11.25</v>
          </cell>
          <cell r="Q1401">
            <v>0</v>
          </cell>
          <cell r="R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K1402">
            <v>3</v>
          </cell>
          <cell r="Q1402">
            <v>0</v>
          </cell>
          <cell r="R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K1403">
            <v>11.25</v>
          </cell>
          <cell r="Q1403">
            <v>0</v>
          </cell>
          <cell r="R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K1404">
            <v>3</v>
          </cell>
          <cell r="Q1404">
            <v>7.0258344948760296</v>
          </cell>
          <cell r="R1404">
            <v>1.0903775332093961</v>
          </cell>
          <cell r="U1404">
            <v>0</v>
          </cell>
          <cell r="V1404">
            <v>7.6538505986076047E-2</v>
          </cell>
          <cell r="W1404">
            <v>0</v>
          </cell>
        </row>
        <row r="1405">
          <cell r="K1405">
            <v>1.84</v>
          </cell>
          <cell r="Q1405">
            <v>4.3091784901906314</v>
          </cell>
          <cell r="R1405">
            <v>0.66876488703509629</v>
          </cell>
          <cell r="U1405">
            <v>0</v>
          </cell>
          <cell r="V1405">
            <v>4.6943617004793312E-2</v>
          </cell>
          <cell r="W1405">
            <v>0</v>
          </cell>
        </row>
        <row r="1406">
          <cell r="K1406">
            <v>1.58</v>
          </cell>
          <cell r="Q1406">
            <v>3.7002728339680426</v>
          </cell>
          <cell r="R1406">
            <v>0.57426550082361538</v>
          </cell>
          <cell r="U1406">
            <v>0</v>
          </cell>
          <cell r="V1406">
            <v>4.031027981933339E-2</v>
          </cell>
          <cell r="W1406">
            <v>0</v>
          </cell>
        </row>
        <row r="1407">
          <cell r="K1407">
            <v>3.94</v>
          </cell>
          <cell r="Q1407">
            <v>211.93102226425071</v>
          </cell>
          <cell r="R1407">
            <v>32.890729981694044</v>
          </cell>
          <cell r="U1407">
            <v>0</v>
          </cell>
          <cell r="V1407">
            <v>2.3087483526743373</v>
          </cell>
          <cell r="W1407">
            <v>0</v>
          </cell>
        </row>
        <row r="1408">
          <cell r="K1408">
            <v>3.17</v>
          </cell>
          <cell r="Q1408">
            <v>170.51303060347072</v>
          </cell>
          <cell r="R1408">
            <v>26.462846203545713</v>
          </cell>
          <cell r="U1408">
            <v>0</v>
          </cell>
          <cell r="V1408">
            <v>1.8575462634461037</v>
          </cell>
          <cell r="W1408">
            <v>0</v>
          </cell>
        </row>
        <row r="1409">
          <cell r="K1409">
            <v>1.0900000000000001</v>
          </cell>
          <cell r="Q1409">
            <v>58.63066351980541</v>
          </cell>
          <cell r="R1409">
            <v>9.0992121015346488</v>
          </cell>
          <cell r="U1409">
            <v>0</v>
          </cell>
          <cell r="V1409">
            <v>0.63871464579061632</v>
          </cell>
          <cell r="W1409">
            <v>0</v>
          </cell>
        </row>
        <row r="1410">
          <cell r="K1410">
            <v>1.0900000000000001</v>
          </cell>
          <cell r="Q1410">
            <v>58.63066351980541</v>
          </cell>
          <cell r="R1410">
            <v>9.0992121015346488</v>
          </cell>
          <cell r="U1410">
            <v>0</v>
          </cell>
          <cell r="V1410">
            <v>0.63871464579061632</v>
          </cell>
          <cell r="W1410">
            <v>0</v>
          </cell>
        </row>
        <row r="1411">
          <cell r="K1411">
            <v>3.15</v>
          </cell>
          <cell r="Q1411">
            <v>169.43723861228165</v>
          </cell>
          <cell r="R1411">
            <v>26.295888183334071</v>
          </cell>
          <cell r="U1411">
            <v>0</v>
          </cell>
          <cell r="V1411">
            <v>1.8458267286609549</v>
          </cell>
          <cell r="W1411">
            <v>0</v>
          </cell>
        </row>
        <row r="1412">
          <cell r="K1412">
            <v>1.0900000000000001</v>
          </cell>
          <cell r="Q1412">
            <v>58.63066351980541</v>
          </cell>
          <cell r="R1412">
            <v>9.0992121015346488</v>
          </cell>
          <cell r="U1412">
            <v>0</v>
          </cell>
          <cell r="V1412">
            <v>0.63871464579061632</v>
          </cell>
          <cell r="W1412">
            <v>0</v>
          </cell>
        </row>
        <row r="1413">
          <cell r="K1413">
            <v>1.1000000000000001</v>
          </cell>
          <cell r="Q1413">
            <v>59.168559515399949</v>
          </cell>
          <cell r="R1413">
            <v>9.1826911116404712</v>
          </cell>
          <cell r="U1413">
            <v>0</v>
          </cell>
          <cell r="V1413">
            <v>0.64457441318319075</v>
          </cell>
          <cell r="W1413">
            <v>0</v>
          </cell>
        </row>
        <row r="1414">
          <cell r="K1414">
            <v>1.36</v>
          </cell>
          <cell r="Q1414">
            <v>73.15385540085812</v>
          </cell>
          <cell r="R1414">
            <v>11.353145374391854</v>
          </cell>
          <cell r="U1414">
            <v>0</v>
          </cell>
          <cell r="V1414">
            <v>0.79692836539012668</v>
          </cell>
          <cell r="W1414">
            <v>0</v>
          </cell>
        </row>
        <row r="1415">
          <cell r="K1415">
            <v>4.5</v>
          </cell>
          <cell r="Q1415">
            <v>10.538751742314044</v>
          </cell>
          <cell r="R1415">
            <v>1.6355662998140943</v>
          </cell>
          <cell r="U1415">
            <v>0</v>
          </cell>
          <cell r="V1415">
            <v>0.11480775897911408</v>
          </cell>
          <cell r="W1415">
            <v>0</v>
          </cell>
        </row>
        <row r="1416">
          <cell r="K1416">
            <v>35.83</v>
          </cell>
          <cell r="Q1416">
            <v>870.99993011237621</v>
          </cell>
          <cell r="R1416">
            <v>135.17522451092793</v>
          </cell>
          <cell r="U1416">
            <v>0</v>
          </cell>
          <cell r="V1416">
            <v>9.4885573255955595</v>
          </cell>
          <cell r="W1416">
            <v>0</v>
          </cell>
        </row>
        <row r="1417">
          <cell r="K1417">
            <v>15.83</v>
          </cell>
          <cell r="Q1417">
            <v>411.55624962331609</v>
          </cell>
          <cell r="R1417">
            <v>63.871656607974231</v>
          </cell>
          <cell r="U1417">
            <v>0</v>
          </cell>
          <cell r="V1417">
            <v>4.483439013312112</v>
          </cell>
          <cell r="W1417">
            <v>0</v>
          </cell>
        </row>
        <row r="1418">
          <cell r="K1418">
            <v>11.38</v>
          </cell>
          <cell r="Q1418">
            <v>295.86292613476547</v>
          </cell>
          <cell r="R1418">
            <v>45.916579418745847</v>
          </cell>
          <cell r="U1418">
            <v>0</v>
          </cell>
          <cell r="V1418">
            <v>3.2230913437455366</v>
          </cell>
          <cell r="W1418">
            <v>0</v>
          </cell>
        </row>
        <row r="1419">
          <cell r="K1419">
            <v>11.17</v>
          </cell>
          <cell r="Q1419">
            <v>290.40324120609228</v>
          </cell>
          <cell r="R1419">
            <v>45.069261169366534</v>
          </cell>
          <cell r="U1419">
            <v>0</v>
          </cell>
          <cell r="V1419">
            <v>3.1636142627098098</v>
          </cell>
          <cell r="W1419">
            <v>0</v>
          </cell>
        </row>
        <row r="1420">
          <cell r="K1420">
            <v>11.37</v>
          </cell>
          <cell r="Q1420">
            <v>295.6029411381619</v>
          </cell>
          <cell r="R1420">
            <v>45.876230930680151</v>
          </cell>
          <cell r="U1420">
            <v>0</v>
          </cell>
          <cell r="V1420">
            <v>3.2202591017914535</v>
          </cell>
          <cell r="W1420">
            <v>0</v>
          </cell>
        </row>
        <row r="1421">
          <cell r="K1421">
            <v>11.38</v>
          </cell>
          <cell r="Q1421">
            <v>197.59936216017789</v>
          </cell>
          <cell r="R1421">
            <v>30.666521568804278</v>
          </cell>
          <cell r="U1421">
            <v>0</v>
          </cell>
          <cell r="V1421">
            <v>2.1526211547641143</v>
          </cell>
          <cell r="W1421">
            <v>0</v>
          </cell>
        </row>
        <row r="1422">
          <cell r="K1422">
            <v>11.17</v>
          </cell>
          <cell r="Q1422">
            <v>290.40324120609228</v>
          </cell>
          <cell r="R1422">
            <v>45.069261169366534</v>
          </cell>
          <cell r="U1422">
            <v>0</v>
          </cell>
          <cell r="V1422">
            <v>3.1636142627098098</v>
          </cell>
          <cell r="W1422">
            <v>0</v>
          </cell>
        </row>
        <row r="1423">
          <cell r="K1423">
            <v>11.38</v>
          </cell>
          <cell r="Q1423">
            <v>295.86292613476547</v>
          </cell>
          <cell r="R1423">
            <v>45.916579418745847</v>
          </cell>
          <cell r="U1423">
            <v>0</v>
          </cell>
          <cell r="V1423">
            <v>3.2230913437455366</v>
          </cell>
          <cell r="W1423">
            <v>0</v>
          </cell>
        </row>
        <row r="1424">
          <cell r="K1424">
            <v>15.83</v>
          </cell>
          <cell r="Q1424">
            <v>411.55624962331609</v>
          </cell>
          <cell r="R1424">
            <v>63.871656607974231</v>
          </cell>
          <cell r="U1424">
            <v>0</v>
          </cell>
          <cell r="V1424">
            <v>4.483439013312112</v>
          </cell>
          <cell r="W1424">
            <v>0</v>
          </cell>
        </row>
        <row r="1425">
          <cell r="K1425">
            <v>12.98</v>
          </cell>
          <cell r="Q1425">
            <v>337.46052559132301</v>
          </cell>
          <cell r="R1425">
            <v>52.372337509254926</v>
          </cell>
          <cell r="U1425">
            <v>0</v>
          </cell>
          <cell r="V1425">
            <v>3.6762500563986871</v>
          </cell>
          <cell r="W1425">
            <v>0</v>
          </cell>
        </row>
        <row r="1426">
          <cell r="K1426">
            <v>14.26</v>
          </cell>
          <cell r="Q1426">
            <v>370.73860515656901</v>
          </cell>
          <cell r="R1426">
            <v>57.536943981662183</v>
          </cell>
          <cell r="U1426">
            <v>0</v>
          </cell>
          <cell r="V1426">
            <v>4.0387770265212071</v>
          </cell>
          <cell r="W1426">
            <v>0</v>
          </cell>
        </row>
        <row r="1427">
          <cell r="K1427">
            <v>35.83</v>
          </cell>
          <cell r="Q1427">
            <v>931.52624283028524</v>
          </cell>
          <cell r="R1427">
            <v>144.56863273933774</v>
          </cell>
          <cell r="U1427">
            <v>0</v>
          </cell>
          <cell r="V1427">
            <v>10.147922921476498</v>
          </cell>
          <cell r="W1427">
            <v>0</v>
          </cell>
        </row>
        <row r="1428">
          <cell r="K1428">
            <v>13.24</v>
          </cell>
          <cell r="Q1428">
            <v>344.22013550301358</v>
          </cell>
          <cell r="R1428">
            <v>53.421398198962656</v>
          </cell>
          <cell r="U1428">
            <v>0</v>
          </cell>
          <cell r="V1428">
            <v>3.7498883472048239</v>
          </cell>
          <cell r="W1428">
            <v>0</v>
          </cell>
        </row>
        <row r="1429">
          <cell r="K1429">
            <v>4.01</v>
          </cell>
          <cell r="Q1429">
            <v>44.137513634774209</v>
          </cell>
          <cell r="R1429">
            <v>6.8499412097139611</v>
          </cell>
          <cell r="U1429">
            <v>0</v>
          </cell>
          <cell r="V1429">
            <v>0.48082819969776242</v>
          </cell>
          <cell r="W1429">
            <v>0</v>
          </cell>
        </row>
        <row r="1430">
          <cell r="K1430">
            <v>3.78</v>
          </cell>
          <cell r="Q1430">
            <v>41.605935545996644</v>
          </cell>
          <cell r="R1430">
            <v>6.4570518136455801</v>
          </cell>
          <cell r="U1430">
            <v>0</v>
          </cell>
          <cell r="V1430">
            <v>0.45324952490213016</v>
          </cell>
          <cell r="W1430">
            <v>0</v>
          </cell>
        </row>
        <row r="1431">
          <cell r="K1431">
            <v>3.78</v>
          </cell>
          <cell r="Q1431">
            <v>41.605935545996644</v>
          </cell>
          <cell r="R1431">
            <v>6.4570518136455801</v>
          </cell>
          <cell r="U1431">
            <v>0</v>
          </cell>
          <cell r="V1431">
            <v>0.45324952490213016</v>
          </cell>
          <cell r="W1431">
            <v>0</v>
          </cell>
        </row>
        <row r="1432">
          <cell r="K1432">
            <v>3.7</v>
          </cell>
          <cell r="Q1432">
            <v>40.725386645552277</v>
          </cell>
          <cell r="R1432">
            <v>6.3203946324044047</v>
          </cell>
          <cell r="U1432">
            <v>0</v>
          </cell>
          <cell r="V1432">
            <v>0.44365694236451902</v>
          </cell>
          <cell r="W1432">
            <v>0</v>
          </cell>
        </row>
        <row r="1433">
          <cell r="K1433">
            <v>5.71</v>
          </cell>
          <cell r="Q1433">
            <v>0</v>
          </cell>
          <cell r="R1433">
            <v>0</v>
          </cell>
          <cell r="U1433">
            <v>0</v>
          </cell>
          <cell r="V1433">
            <v>0</v>
          </cell>
          <cell r="W1433">
            <v>0</v>
          </cell>
        </row>
        <row r="1434">
          <cell r="K1434">
            <v>13.23</v>
          </cell>
          <cell r="Q1434">
            <v>343.96015050641006</v>
          </cell>
          <cell r="R1434">
            <v>53.381049710896967</v>
          </cell>
          <cell r="U1434">
            <v>0</v>
          </cell>
          <cell r="V1434">
            <v>3.7470561052507416</v>
          </cell>
          <cell r="W1434">
            <v>0</v>
          </cell>
        </row>
        <row r="1435">
          <cell r="K1435">
            <v>13.19</v>
          </cell>
          <cell r="Q1435">
            <v>342.92021051999615</v>
          </cell>
          <cell r="R1435">
            <v>53.219655758634239</v>
          </cell>
          <cell r="U1435">
            <v>0</v>
          </cell>
          <cell r="V1435">
            <v>3.735727137434413</v>
          </cell>
          <cell r="W1435">
            <v>0</v>
          </cell>
        </row>
        <row r="1436">
          <cell r="K1436">
            <v>17.559999999999999</v>
          </cell>
          <cell r="Q1436">
            <v>193.28048364753994</v>
          </cell>
          <cell r="R1436">
            <v>29.996251282438195</v>
          </cell>
          <cell r="U1436">
            <v>0</v>
          </cell>
          <cell r="V1436">
            <v>2.1055718670056631</v>
          </cell>
          <cell r="W1436">
            <v>0</v>
          </cell>
        </row>
        <row r="1437">
          <cell r="K1437">
            <v>47.5</v>
          </cell>
          <cell r="Q1437">
            <v>0</v>
          </cell>
          <cell r="R1437">
            <v>0</v>
          </cell>
          <cell r="U1437">
            <v>0</v>
          </cell>
          <cell r="V1437">
            <v>0</v>
          </cell>
          <cell r="W1437">
            <v>0</v>
          </cell>
        </row>
        <row r="1438">
          <cell r="K1438">
            <v>51.59</v>
          </cell>
          <cell r="Q1438">
            <v>0</v>
          </cell>
          <cell r="R1438">
            <v>0</v>
          </cell>
          <cell r="U1438">
            <v>0</v>
          </cell>
          <cell r="V1438">
            <v>0</v>
          </cell>
          <cell r="W1438">
            <v>0</v>
          </cell>
        </row>
        <row r="1439">
          <cell r="K1439">
            <v>0</v>
          </cell>
          <cell r="Q1439">
            <v>0</v>
          </cell>
          <cell r="R1439">
            <v>0</v>
          </cell>
          <cell r="U1439">
            <v>0</v>
          </cell>
          <cell r="V1439">
            <v>0</v>
          </cell>
          <cell r="W1439">
            <v>0</v>
          </cell>
        </row>
        <row r="1440">
          <cell r="K1440">
            <v>22.2</v>
          </cell>
          <cell r="Q1440">
            <v>0</v>
          </cell>
          <cell r="R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K1441">
            <v>10.9</v>
          </cell>
          <cell r="Q1441">
            <v>0</v>
          </cell>
          <cell r="R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K1442">
            <v>0</v>
          </cell>
          <cell r="Q1442">
            <v>0</v>
          </cell>
          <cell r="R1442">
            <v>0</v>
          </cell>
          <cell r="U1442">
            <v>0</v>
          </cell>
          <cell r="V1442">
            <v>0</v>
          </cell>
          <cell r="W1442">
            <v>0</v>
          </cell>
        </row>
        <row r="1443">
          <cell r="K1443">
            <v>22.2</v>
          </cell>
          <cell r="Q1443">
            <v>0</v>
          </cell>
          <cell r="R1443">
            <v>0</v>
          </cell>
          <cell r="U1443">
            <v>0</v>
          </cell>
          <cell r="V1443">
            <v>0</v>
          </cell>
          <cell r="W1443">
            <v>0</v>
          </cell>
        </row>
        <row r="1444">
          <cell r="K1444">
            <v>10.9</v>
          </cell>
          <cell r="Q1444">
            <v>0</v>
          </cell>
          <cell r="R1444">
            <v>0</v>
          </cell>
          <cell r="U1444">
            <v>0</v>
          </cell>
          <cell r="V1444">
            <v>0</v>
          </cell>
          <cell r="W1444">
            <v>0</v>
          </cell>
        </row>
        <row r="1445">
          <cell r="K1445">
            <v>3.4</v>
          </cell>
          <cell r="Q1445">
            <v>70.816822304898508</v>
          </cell>
          <cell r="R1445">
            <v>10.990448475673334</v>
          </cell>
          <cell r="U1445">
            <v>0</v>
          </cell>
          <cell r="V1445">
            <v>0.77146903785612131</v>
          </cell>
          <cell r="W1445">
            <v>0</v>
          </cell>
        </row>
        <row r="1446">
          <cell r="K1446">
            <v>11.1</v>
          </cell>
          <cell r="Q1446">
            <v>168.44287019665146</v>
          </cell>
          <cell r="R1446">
            <v>26.141566731422998</v>
          </cell>
          <cell r="U1446">
            <v>0</v>
          </cell>
          <cell r="V1446">
            <v>1.8349942114720601</v>
          </cell>
          <cell r="W1446">
            <v>0</v>
          </cell>
        </row>
        <row r="1447">
          <cell r="K1447">
            <v>5.5</v>
          </cell>
          <cell r="Q1447">
            <v>166.92536686154651</v>
          </cell>
          <cell r="R1447">
            <v>25.906057121230003</v>
          </cell>
          <cell r="U1447">
            <v>0</v>
          </cell>
          <cell r="V1447">
            <v>1.8184627320894289</v>
          </cell>
          <cell r="W1447">
            <v>0</v>
          </cell>
        </row>
        <row r="1448">
          <cell r="K1448">
            <v>5.2</v>
          </cell>
          <cell r="Q1448">
            <v>157.82034685091668</v>
          </cell>
          <cell r="R1448">
            <v>24.492999460071999</v>
          </cell>
          <cell r="U1448">
            <v>0</v>
          </cell>
          <cell r="V1448">
            <v>1.7192738557936418</v>
          </cell>
          <cell r="W1448">
            <v>0</v>
          </cell>
        </row>
        <row r="1449">
          <cell r="K1449">
            <v>94.5</v>
          </cell>
          <cell r="Q1449">
            <v>936.90655909380735</v>
          </cell>
          <cell r="R1449">
            <v>145.40363333315818</v>
          </cell>
          <cell r="U1449">
            <v>0</v>
          </cell>
          <cell r="V1449">
            <v>10.206535370836486</v>
          </cell>
          <cell r="W1449">
            <v>0</v>
          </cell>
        </row>
        <row r="1450">
          <cell r="K1450">
            <v>6.4</v>
          </cell>
          <cell r="Q1450">
            <v>133.30225375039723</v>
          </cell>
          <cell r="R1450">
            <v>20.687903013032159</v>
          </cell>
          <cell r="U1450">
            <v>0</v>
          </cell>
          <cell r="V1450">
            <v>1.4521770124350522</v>
          </cell>
          <cell r="W1450">
            <v>0</v>
          </cell>
        </row>
        <row r="1451">
          <cell r="K1451">
            <v>20.6</v>
          </cell>
          <cell r="Q1451">
            <v>204.23571552732733</v>
          </cell>
          <cell r="R1451">
            <v>31.696453403841893</v>
          </cell>
          <cell r="U1451">
            <v>0</v>
          </cell>
          <cell r="V1451">
            <v>2.224916705177054</v>
          </cell>
          <cell r="W1451">
            <v>0</v>
          </cell>
        </row>
        <row r="1452">
          <cell r="K1452">
            <v>20.6</v>
          </cell>
          <cell r="Q1452">
            <v>204.23571552732733</v>
          </cell>
          <cell r="R1452">
            <v>31.696453403841893</v>
          </cell>
          <cell r="U1452">
            <v>0</v>
          </cell>
          <cell r="V1452">
            <v>2.224916705177054</v>
          </cell>
          <cell r="W1452">
            <v>0</v>
          </cell>
        </row>
        <row r="1453">
          <cell r="K1453">
            <v>45.2</v>
          </cell>
          <cell r="Q1453">
            <v>670.00730014697547</v>
          </cell>
          <cell r="R1453">
            <v>103.98208322432697</v>
          </cell>
          <cell r="U1453">
            <v>0</v>
          </cell>
          <cell r="V1453">
            <v>7.2989703629389</v>
          </cell>
          <cell r="W1453">
            <v>0</v>
          </cell>
        </row>
        <row r="1454">
          <cell r="K1454">
            <v>52.2</v>
          </cell>
          <cell r="Q1454">
            <v>773.76949264761311</v>
          </cell>
          <cell r="R1454">
            <v>120.08550319269618</v>
          </cell>
          <cell r="U1454">
            <v>0</v>
          </cell>
          <cell r="V1454">
            <v>8.4293418793232409</v>
          </cell>
          <cell r="W1454">
            <v>0</v>
          </cell>
        </row>
        <row r="1455">
          <cell r="K1455">
            <v>52.4</v>
          </cell>
          <cell r="Q1455">
            <v>726.0263782389161</v>
          </cell>
          <cell r="R1455">
            <v>112.67598915494661</v>
          </cell>
          <cell r="U1455">
            <v>0</v>
          </cell>
          <cell r="V1455">
            <v>7.9092347446292788</v>
          </cell>
          <cell r="W1455">
            <v>0</v>
          </cell>
        </row>
        <row r="1456">
          <cell r="K1456">
            <v>6.3</v>
          </cell>
          <cell r="Q1456">
            <v>191.20542022322599</v>
          </cell>
          <cell r="R1456">
            <v>29.674210884317997</v>
          </cell>
          <cell r="U1456">
            <v>0</v>
          </cell>
          <cell r="V1456">
            <v>2.0829664022115275</v>
          </cell>
          <cell r="W1456">
            <v>0</v>
          </cell>
        </row>
        <row r="1457">
          <cell r="K1457">
            <v>30.9</v>
          </cell>
          <cell r="Q1457">
            <v>635.29542848362166</v>
          </cell>
          <cell r="R1457">
            <v>98.594958744669455</v>
          </cell>
          <cell r="U1457">
            <v>0</v>
          </cell>
          <cell r="V1457">
            <v>6.920823852509268</v>
          </cell>
          <cell r="W1457">
            <v>0</v>
          </cell>
        </row>
        <row r="1458">
          <cell r="K1458">
            <v>6.4</v>
          </cell>
          <cell r="Q1458">
            <v>63.451872785189067</v>
          </cell>
          <cell r="R1458">
            <v>9.8474418342033054</v>
          </cell>
          <cell r="U1458">
            <v>0</v>
          </cell>
          <cell r="V1458">
            <v>0.69123625791908472</v>
          </cell>
          <cell r="W1458">
            <v>0</v>
          </cell>
        </row>
        <row r="1459">
          <cell r="K1459">
            <v>6.4</v>
          </cell>
          <cell r="Q1459">
            <v>194.24042689343594</v>
          </cell>
          <cell r="R1459">
            <v>30.145230104704002</v>
          </cell>
          <cell r="U1459">
            <v>0</v>
          </cell>
          <cell r="V1459">
            <v>2.11602936097679</v>
          </cell>
          <cell r="W1459">
            <v>0</v>
          </cell>
        </row>
        <row r="1460">
          <cell r="K1460">
            <v>32.799999999999997</v>
          </cell>
          <cell r="Q1460">
            <v>325.19084802409395</v>
          </cell>
          <cell r="R1460">
            <v>50.468139400291939</v>
          </cell>
          <cell r="U1460">
            <v>0</v>
          </cell>
          <cell r="V1460">
            <v>3.542585821835309</v>
          </cell>
          <cell r="W1460">
            <v>0</v>
          </cell>
        </row>
        <row r="1461">
          <cell r="K1461">
            <v>2.2000000000000002</v>
          </cell>
          <cell r="Q1461">
            <v>11.715359508756455</v>
          </cell>
          <cell r="R1461">
            <v>1.8181704694489111</v>
          </cell>
          <cell r="U1461">
            <v>0</v>
          </cell>
          <cell r="V1461">
            <v>0.12762556740326556</v>
          </cell>
          <cell r="W1461">
            <v>0</v>
          </cell>
        </row>
        <row r="1462">
          <cell r="K1462">
            <v>49.4</v>
          </cell>
          <cell r="Q1462">
            <v>489.76914306067812</v>
          </cell>
          <cell r="R1462">
            <v>76.009941657756769</v>
          </cell>
          <cell r="U1462">
            <v>0</v>
          </cell>
          <cell r="V1462">
            <v>5.3354798658129354</v>
          </cell>
          <cell r="W1462">
            <v>0</v>
          </cell>
        </row>
        <row r="1463">
          <cell r="K1463">
            <v>15.5</v>
          </cell>
          <cell r="Q1463">
            <v>82.540032902602292</v>
          </cell>
          <cell r="R1463">
            <v>12.809837398390057</v>
          </cell>
          <cell r="U1463">
            <v>0</v>
          </cell>
          <cell r="V1463">
            <v>0.89918013397755281</v>
          </cell>
          <cell r="W1463">
            <v>0</v>
          </cell>
        </row>
        <row r="1464">
          <cell r="K1464">
            <v>3.8</v>
          </cell>
          <cell r="Q1464">
            <v>27.169146249667797</v>
          </cell>
          <cell r="R1464">
            <v>4.2165278286477506</v>
          </cell>
          <cell r="U1464">
            <v>0</v>
          </cell>
          <cell r="V1464">
            <v>0.29597706356210812</v>
          </cell>
          <cell r="W1464">
            <v>0</v>
          </cell>
        </row>
        <row r="1465">
          <cell r="K1465">
            <v>5</v>
          </cell>
          <cell r="Q1465">
            <v>102.79861302323977</v>
          </cell>
          <cell r="R1465">
            <v>15.953876819525805</v>
          </cell>
          <cell r="U1465">
            <v>0</v>
          </cell>
          <cell r="V1465">
            <v>1.1198744097911437</v>
          </cell>
          <cell r="W1465">
            <v>0</v>
          </cell>
        </row>
        <row r="1466">
          <cell r="K1466">
            <v>2.2999999999999998</v>
          </cell>
          <cell r="Q1466">
            <v>69.805153414828524</v>
          </cell>
          <cell r="R1466">
            <v>10.833442068877998</v>
          </cell>
          <cell r="U1466">
            <v>0</v>
          </cell>
          <cell r="V1466">
            <v>0.76044805160103379</v>
          </cell>
          <cell r="W1466">
            <v>0</v>
          </cell>
        </row>
        <row r="1467">
          <cell r="K1467">
            <v>2.2999999999999998</v>
          </cell>
          <cell r="Q1467">
            <v>69.805153414828524</v>
          </cell>
          <cell r="R1467">
            <v>10.833442068877998</v>
          </cell>
          <cell r="U1467">
            <v>0</v>
          </cell>
          <cell r="V1467">
            <v>0.76044805160103379</v>
          </cell>
          <cell r="W1467">
            <v>0</v>
          </cell>
        </row>
        <row r="1468">
          <cell r="K1468">
            <v>15</v>
          </cell>
          <cell r="Q1468">
            <v>148.71532684028685</v>
          </cell>
          <cell r="R1468">
            <v>23.079941798913993</v>
          </cell>
          <cell r="U1468">
            <v>0</v>
          </cell>
          <cell r="V1468">
            <v>1.6200849794978545</v>
          </cell>
          <cell r="W1468">
            <v>0</v>
          </cell>
        </row>
        <row r="1469">
          <cell r="K1469">
            <v>8.1</v>
          </cell>
          <cell r="Q1469">
            <v>18.969753136165281</v>
          </cell>
          <cell r="R1469">
            <v>2.9440193396653696</v>
          </cell>
          <cell r="U1469">
            <v>0</v>
          </cell>
          <cell r="V1469">
            <v>0.20665396616240533</v>
          </cell>
          <cell r="W1469">
            <v>0</v>
          </cell>
        </row>
        <row r="1470">
          <cell r="K1470">
            <v>9.1999999999999993</v>
          </cell>
          <cell r="Q1470">
            <v>91.212067128709279</v>
          </cell>
          <cell r="R1470">
            <v>14.155697636667252</v>
          </cell>
          <cell r="U1470">
            <v>0</v>
          </cell>
          <cell r="V1470">
            <v>0.99365212075868425</v>
          </cell>
          <cell r="W1470">
            <v>0</v>
          </cell>
        </row>
        <row r="1471">
          <cell r="K1471">
            <v>7.4</v>
          </cell>
          <cell r="Q1471">
            <v>39.406209256726257</v>
          </cell>
          <cell r="R1471">
            <v>6.1156643063281564</v>
          </cell>
          <cell r="U1471">
            <v>0</v>
          </cell>
          <cell r="V1471">
            <v>0.42928599944734774</v>
          </cell>
          <cell r="W1471">
            <v>0</v>
          </cell>
        </row>
        <row r="1472">
          <cell r="K1472">
            <v>8.8000000000000007</v>
          </cell>
          <cell r="Q1472">
            <v>87.246325079634971</v>
          </cell>
          <cell r="R1472">
            <v>13.540232522029546</v>
          </cell>
          <cell r="U1472">
            <v>0</v>
          </cell>
          <cell r="V1472">
            <v>0.95044985463874143</v>
          </cell>
          <cell r="W1472">
            <v>0</v>
          </cell>
        </row>
        <row r="1473">
          <cell r="K1473">
            <v>34.6</v>
          </cell>
          <cell r="Q1473">
            <v>343.03668724492837</v>
          </cell>
          <cell r="R1473">
            <v>53.23773241616162</v>
          </cell>
          <cell r="U1473">
            <v>0</v>
          </cell>
          <cell r="V1473">
            <v>3.7369960193750513</v>
          </cell>
          <cell r="W1473">
            <v>0</v>
          </cell>
        </row>
        <row r="1474">
          <cell r="K1474">
            <v>4.5</v>
          </cell>
          <cell r="Q1474">
            <v>44.614598052086059</v>
          </cell>
          <cell r="R1474">
            <v>6.9239825396742001</v>
          </cell>
          <cell r="U1474">
            <v>0</v>
          </cell>
          <cell r="V1474">
            <v>0.48602549384935639</v>
          </cell>
          <cell r="W1474">
            <v>0</v>
          </cell>
        </row>
        <row r="1475">
          <cell r="K1475">
            <v>2.6</v>
          </cell>
          <cell r="Q1475">
            <v>13.8454248739849</v>
          </cell>
          <cell r="R1475">
            <v>2.1487469184396222</v>
          </cell>
          <cell r="U1475">
            <v>0</v>
          </cell>
          <cell r="V1475">
            <v>0.15083021602204111</v>
          </cell>
          <cell r="W1475">
            <v>0</v>
          </cell>
        </row>
        <row r="1476">
          <cell r="K1476">
            <v>7.2</v>
          </cell>
          <cell r="Q1476">
            <v>148.03000275346528</v>
          </cell>
          <cell r="R1476">
            <v>22.973582620117163</v>
          </cell>
          <cell r="U1476">
            <v>0</v>
          </cell>
          <cell r="V1476">
            <v>1.6126191500992471</v>
          </cell>
          <cell r="W1476">
            <v>0</v>
          </cell>
        </row>
        <row r="1477">
          <cell r="K1477">
            <v>2.2000000000000002</v>
          </cell>
          <cell r="Q1477">
            <v>66.7701467446186</v>
          </cell>
          <cell r="R1477">
            <v>10.362422848492001</v>
          </cell>
          <cell r="U1477">
            <v>0</v>
          </cell>
          <cell r="V1477">
            <v>0.72738509283577157</v>
          </cell>
          <cell r="W1477">
            <v>0</v>
          </cell>
        </row>
        <row r="1478">
          <cell r="K1478">
            <v>2.7</v>
          </cell>
          <cell r="Q1478">
            <v>81.945180095668292</v>
          </cell>
          <cell r="R1478">
            <v>12.717518950422001</v>
          </cell>
          <cell r="U1478">
            <v>0</v>
          </cell>
          <cell r="V1478">
            <v>0.89269988666208333</v>
          </cell>
          <cell r="W1478">
            <v>0</v>
          </cell>
        </row>
        <row r="1479">
          <cell r="K1479">
            <v>2.2000000000000002</v>
          </cell>
          <cell r="Q1479">
            <v>66.7701467446186</v>
          </cell>
          <cell r="R1479">
            <v>10.362422848492001</v>
          </cell>
          <cell r="U1479">
            <v>0</v>
          </cell>
          <cell r="V1479">
            <v>0.72738509283577157</v>
          </cell>
          <cell r="W1479">
            <v>0</v>
          </cell>
        </row>
        <row r="1480">
          <cell r="K1480">
            <v>14.8</v>
          </cell>
          <cell r="Q1480">
            <v>224.59049359553532</v>
          </cell>
          <cell r="R1480">
            <v>34.855422308564002</v>
          </cell>
          <cell r="U1480">
            <v>0</v>
          </cell>
          <cell r="V1480">
            <v>2.4466589486294135</v>
          </cell>
          <cell r="W1480">
            <v>0</v>
          </cell>
        </row>
        <row r="1481">
          <cell r="K1481">
            <v>76.2</v>
          </cell>
          <cell r="Q1481">
            <v>1129.5255812212283</v>
          </cell>
          <cell r="R1481">
            <v>175.2972287985335</v>
          </cell>
          <cell r="U1481">
            <v>0</v>
          </cell>
          <cell r="V1481">
            <v>12.304901364069559</v>
          </cell>
          <cell r="W1481">
            <v>0</v>
          </cell>
        </row>
        <row r="1482">
          <cell r="K1482">
            <v>3.6</v>
          </cell>
          <cell r="Q1482">
            <v>35.691678441668849</v>
          </cell>
          <cell r="R1482">
            <v>5.5391860317393595</v>
          </cell>
          <cell r="U1482">
            <v>0</v>
          </cell>
          <cell r="V1482">
            <v>0.38882039507948518</v>
          </cell>
          <cell r="W1482">
            <v>0</v>
          </cell>
        </row>
        <row r="1483">
          <cell r="K1483">
            <v>9.6</v>
          </cell>
          <cell r="Q1483">
            <v>51.121568765482706</v>
          </cell>
          <cell r="R1483">
            <v>7.9338347757770666</v>
          </cell>
          <cell r="U1483">
            <v>0</v>
          </cell>
          <cell r="V1483">
            <v>0.55691156685061327</v>
          </cell>
          <cell r="W1483">
            <v>0</v>
          </cell>
        </row>
        <row r="1484">
          <cell r="K1484">
            <v>19.899999999999999</v>
          </cell>
          <cell r="Q1484">
            <v>409.13847983249423</v>
          </cell>
          <cell r="R1484">
            <v>63.496429741712689</v>
          </cell>
          <cell r="U1484">
            <v>0</v>
          </cell>
          <cell r="V1484">
            <v>4.4571001509687518</v>
          </cell>
          <cell r="W1484">
            <v>0</v>
          </cell>
        </row>
        <row r="1485">
          <cell r="K1485">
            <v>12.3</v>
          </cell>
          <cell r="Q1485">
            <v>28.80592142899172</v>
          </cell>
          <cell r="R1485">
            <v>4.4705478861585242</v>
          </cell>
          <cell r="U1485">
            <v>0</v>
          </cell>
          <cell r="V1485">
            <v>0.31380787454291181</v>
          </cell>
          <cell r="W1485">
            <v>0</v>
          </cell>
        </row>
        <row r="1486">
          <cell r="K1486">
            <v>15</v>
          </cell>
          <cell r="Q1486">
            <v>35.129172474380148</v>
          </cell>
          <cell r="R1486">
            <v>5.4518876660469804</v>
          </cell>
          <cell r="U1486">
            <v>0</v>
          </cell>
          <cell r="V1486">
            <v>0.38269252993038022</v>
          </cell>
          <cell r="W1486">
            <v>0</v>
          </cell>
        </row>
        <row r="1487">
          <cell r="K1487">
            <v>5.7</v>
          </cell>
          <cell r="Q1487">
            <v>30.353431454505362</v>
          </cell>
          <cell r="R1487">
            <v>4.7107143981176343</v>
          </cell>
          <cell r="U1487">
            <v>0</v>
          </cell>
          <cell r="V1487">
            <v>0.33066624281755164</v>
          </cell>
          <cell r="W1487">
            <v>0</v>
          </cell>
        </row>
        <row r="1488">
          <cell r="K1488">
            <v>27.6</v>
          </cell>
          <cell r="Q1488">
            <v>409.11950185965759</v>
          </cell>
          <cell r="R1488">
            <v>63.493484446712934</v>
          </cell>
          <cell r="U1488">
            <v>0</v>
          </cell>
          <cell r="V1488">
            <v>4.4568934074582662</v>
          </cell>
          <cell r="W1488">
            <v>0</v>
          </cell>
        </row>
        <row r="1489">
          <cell r="K1489">
            <v>9.6</v>
          </cell>
          <cell r="Q1489">
            <v>95.177809177783587</v>
          </cell>
          <cell r="R1489">
            <v>14.771162751304956</v>
          </cell>
          <cell r="U1489">
            <v>0</v>
          </cell>
          <cell r="V1489">
            <v>1.0368543868786269</v>
          </cell>
          <cell r="W1489">
            <v>0</v>
          </cell>
        </row>
        <row r="1490">
          <cell r="K1490">
            <v>4.9000000000000004</v>
          </cell>
          <cell r="Q1490">
            <v>26.093300724048468</v>
          </cell>
          <cell r="R1490">
            <v>4.0495615001362122</v>
          </cell>
          <cell r="U1490">
            <v>0</v>
          </cell>
          <cell r="V1490">
            <v>0.28425694558000059</v>
          </cell>
          <cell r="W1490">
            <v>0</v>
          </cell>
        </row>
        <row r="1491">
          <cell r="K1491">
            <v>9.1</v>
          </cell>
          <cell r="Q1491">
            <v>90.220631616440699</v>
          </cell>
          <cell r="R1491">
            <v>14.001831358007825</v>
          </cell>
          <cell r="U1491">
            <v>0</v>
          </cell>
          <cell r="V1491">
            <v>0.98285155422869852</v>
          </cell>
          <cell r="W1491">
            <v>0</v>
          </cell>
        </row>
        <row r="1492">
          <cell r="K1492">
            <v>5.2</v>
          </cell>
          <cell r="Q1492">
            <v>106.91055754416935</v>
          </cell>
          <cell r="R1492">
            <v>16.592031892306835</v>
          </cell>
          <cell r="U1492">
            <v>0</v>
          </cell>
          <cell r="V1492">
            <v>1.1646693861827895</v>
          </cell>
          <cell r="W1492">
            <v>0</v>
          </cell>
        </row>
        <row r="1493">
          <cell r="K1493">
            <v>26.5</v>
          </cell>
          <cell r="Q1493">
            <v>262.73041075117345</v>
          </cell>
          <cell r="R1493">
            <v>40.774563844748066</v>
          </cell>
          <cell r="U1493">
            <v>0</v>
          </cell>
          <cell r="V1493">
            <v>2.86215013044621</v>
          </cell>
          <cell r="W1493">
            <v>0</v>
          </cell>
        </row>
        <row r="1494">
          <cell r="K1494">
            <v>37.700000000000003</v>
          </cell>
          <cell r="Q1494">
            <v>373.77118812525435</v>
          </cell>
          <cell r="R1494">
            <v>58.007587054603853</v>
          </cell>
          <cell r="U1494">
            <v>0</v>
          </cell>
          <cell r="V1494">
            <v>4.0718135818046086</v>
          </cell>
          <cell r="W1494">
            <v>0</v>
          </cell>
        </row>
        <row r="1495">
          <cell r="K1495">
            <v>40.700000000000003</v>
          </cell>
          <cell r="Q1495">
            <v>617.62385738772218</v>
          </cell>
          <cell r="R1495">
            <v>95.852411348551016</v>
          </cell>
          <cell r="U1495">
            <v>0</v>
          </cell>
          <cell r="V1495">
            <v>6.7283121087308881</v>
          </cell>
          <cell r="W1495">
            <v>0</v>
          </cell>
        </row>
        <row r="1496">
          <cell r="K1496">
            <v>20.7</v>
          </cell>
          <cell r="Q1496">
            <v>205.2271510395959</v>
          </cell>
          <cell r="R1496">
            <v>31.850319682501318</v>
          </cell>
          <cell r="U1496">
            <v>0</v>
          </cell>
          <cell r="V1496">
            <v>2.2357172717070397</v>
          </cell>
          <cell r="W1496">
            <v>0</v>
          </cell>
        </row>
        <row r="1497">
          <cell r="K1497">
            <v>20.399999999999999</v>
          </cell>
          <cell r="Q1497">
            <v>202.25284450279014</v>
          </cell>
          <cell r="R1497">
            <v>31.388720846523036</v>
          </cell>
          <cell r="U1497">
            <v>0</v>
          </cell>
          <cell r="V1497">
            <v>2.2033155721170825</v>
          </cell>
          <cell r="W1497">
            <v>0</v>
          </cell>
        </row>
        <row r="1498">
          <cell r="K1498">
            <v>20.399999999999999</v>
          </cell>
          <cell r="Q1498">
            <v>202.25284450279014</v>
          </cell>
          <cell r="R1498">
            <v>31.388720846523036</v>
          </cell>
          <cell r="U1498">
            <v>0</v>
          </cell>
          <cell r="V1498">
            <v>2.2033155721170825</v>
          </cell>
          <cell r="W1498">
            <v>0</v>
          </cell>
        </row>
        <row r="1499">
          <cell r="K1499">
            <v>17.399999999999999</v>
          </cell>
          <cell r="Q1499">
            <v>172.50977913473275</v>
          </cell>
          <cell r="R1499">
            <v>26.772732486740235</v>
          </cell>
          <cell r="U1499">
            <v>0</v>
          </cell>
          <cell r="V1499">
            <v>1.8792985762175112</v>
          </cell>
          <cell r="W1499">
            <v>0</v>
          </cell>
        </row>
        <row r="1500">
          <cell r="K1500">
            <v>4.9000000000000004</v>
          </cell>
          <cell r="Q1500">
            <v>148.71532684028688</v>
          </cell>
          <cell r="R1500">
            <v>23.079941798914</v>
          </cell>
          <cell r="U1500">
            <v>0</v>
          </cell>
          <cell r="V1500">
            <v>1.6200849794978549</v>
          </cell>
          <cell r="W1500">
            <v>0</v>
          </cell>
        </row>
        <row r="1501">
          <cell r="K1501">
            <v>30.4</v>
          </cell>
          <cell r="Q1501">
            <v>301.39639572964802</v>
          </cell>
          <cell r="R1501">
            <v>46.775348712465693</v>
          </cell>
          <cell r="U1501">
            <v>0</v>
          </cell>
          <cell r="V1501">
            <v>3.2833722251156519</v>
          </cell>
          <cell r="W1501">
            <v>0</v>
          </cell>
        </row>
        <row r="1502">
          <cell r="K1502">
            <v>19.8</v>
          </cell>
          <cell r="Q1502">
            <v>196.30423142917869</v>
          </cell>
          <cell r="R1502">
            <v>30.465523174566478</v>
          </cell>
          <cell r="U1502">
            <v>0</v>
          </cell>
          <cell r="V1502">
            <v>2.1385121729371681</v>
          </cell>
          <cell r="W1502">
            <v>0</v>
          </cell>
        </row>
        <row r="1503">
          <cell r="K1503">
            <v>18.3</v>
          </cell>
          <cell r="Q1503">
            <v>181.43269874514999</v>
          </cell>
          <cell r="R1503">
            <v>28.157528994675079</v>
          </cell>
          <cell r="U1503">
            <v>0</v>
          </cell>
          <cell r="V1503">
            <v>1.976503674987383</v>
          </cell>
          <cell r="W1503">
            <v>0</v>
          </cell>
        </row>
        <row r="1504">
          <cell r="K1504">
            <v>26.7</v>
          </cell>
          <cell r="Q1504">
            <v>142.18186312899877</v>
          </cell>
          <cell r="R1504">
            <v>22.065977970129968</v>
          </cell>
          <cell r="U1504">
            <v>0</v>
          </cell>
          <cell r="V1504">
            <v>1.5489102953032681</v>
          </cell>
          <cell r="W1504">
            <v>0</v>
          </cell>
        </row>
        <row r="1505">
          <cell r="K1505">
            <v>2.8</v>
          </cell>
          <cell r="Q1505">
            <v>58.319736015798767</v>
          </cell>
          <cell r="R1505">
            <v>9.0509575682015679</v>
          </cell>
          <cell r="U1505">
            <v>0</v>
          </cell>
          <cell r="V1505">
            <v>0.63532744294033516</v>
          </cell>
          <cell r="W1505">
            <v>0</v>
          </cell>
        </row>
        <row r="1506">
          <cell r="K1506">
            <v>3.9</v>
          </cell>
          <cell r="Q1506">
            <v>118.36526013818749</v>
          </cell>
          <cell r="R1506">
            <v>18.369749595053996</v>
          </cell>
          <cell r="U1506">
            <v>0</v>
          </cell>
          <cell r="V1506">
            <v>1.2894553918452312</v>
          </cell>
          <cell r="W1506">
            <v>0</v>
          </cell>
        </row>
        <row r="1507">
          <cell r="K1507">
            <v>0</v>
          </cell>
          <cell r="Q1507">
            <v>0</v>
          </cell>
          <cell r="R1507">
            <v>0</v>
          </cell>
          <cell r="U1507">
            <v>0</v>
          </cell>
          <cell r="V1507">
            <v>0</v>
          </cell>
          <cell r="W150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Basis ruimtestaat"/>
      <sheetName val="Smrsrt_3_1_1"/>
      <sheetName val="KBF_aangepast_3_2"/>
      <sheetName val="Basis_12-2000_excl__KBF"/>
      <sheetName val="Norm_3_1_2"/>
      <sheetName val="Glas_3_3"/>
      <sheetName val="Uurt_3_4_1"/>
      <sheetName val="Uurt2_3_4_2"/>
      <sheetName val="Staffel_3_5"/>
      <sheetName val="Normen_2003"/>
      <sheetName val="Glas_3_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Hoofdmenu"/>
      <sheetName val="aanneemsom"/>
      <sheetName val="uitleg overzichten"/>
      <sheetName val="Werkbare dgn"/>
      <sheetName val="Tarievenmatrix"/>
      <sheetName val="Afroepprijzen"/>
      <sheetName val="HS apart te fact"/>
      <sheetName val="Soc.lasten"/>
      <sheetName val="Uitgangspunten"/>
      <sheetName val="Uurtarief 2019"/>
      <sheetName val="Info mutaties"/>
      <sheetName val="TGZ totaaloverzicht"/>
      <sheetName val="bijlage contract mutatielijst"/>
      <sheetName val="HS begroting zkhs"/>
      <sheetName val="BLR begroting totaal"/>
      <sheetName val="BLR subbegroting zkhs"/>
      <sheetName val="BLR subbegroting HapDap"/>
      <sheetName val="B ma_vr"/>
      <sheetName val="B ma_vr nlp"/>
      <sheetName val="B ma_vr 2e nlp"/>
      <sheetName val="B Za"/>
      <sheetName val="B Zo"/>
      <sheetName val="B Fe"/>
      <sheetName val="B ma_vr add"/>
      <sheetName val="B Totaal per VSRcat"/>
      <sheetName val="B Totaal HapDap intern"/>
      <sheetName val="B ma_vr HapDap"/>
      <sheetName val="B Za HD"/>
      <sheetName val="B Zo HD"/>
      <sheetName val="B Fe HD"/>
      <sheetName val="H ma_vr"/>
      <sheetName val="H ma_vr nlp"/>
      <sheetName val="H za"/>
      <sheetName val="H zo"/>
      <sheetName val="H fe"/>
      <sheetName val="H ma_vr add"/>
      <sheetName val="H Totaal per VSRcat"/>
      <sheetName val="PW vloer zoektabel"/>
      <sheetName val="Overzicht nieuwe normen"/>
      <sheetName val="Start_programma's"/>
      <sheetName val="Normblad"/>
      <sheetName val="Vlo_L"/>
      <sheetName val="Vlo_S"/>
      <sheetName val="Beh_L"/>
      <sheetName val="Beh_S"/>
      <sheetName val="Dag_L"/>
      <sheetName val="Dag_T"/>
      <sheetName val="Dot_S"/>
      <sheetName val="Dou_S"/>
      <sheetName val="Ent_L"/>
      <sheetName val="Ent_S"/>
      <sheetName val="Ent_T"/>
      <sheetName val="Gan_L"/>
      <sheetName val="Gan_S"/>
      <sheetName val="Kan_L"/>
      <sheetName val="Spr_L"/>
      <sheetName val="Kan_T"/>
      <sheetName val="Keu_S"/>
      <sheetName val="Kle_L"/>
      <sheetName val="Lab_L"/>
      <sheetName val="Lab_S"/>
      <sheetName val="Les_L"/>
      <sheetName val="Lif_L"/>
      <sheetName val="Mag_L"/>
      <sheetName val="Ope_S"/>
      <sheetName val="Pat_L"/>
      <sheetName val="Res_L"/>
      <sheetName val="Spo_L"/>
      <sheetName val="Spo_S"/>
      <sheetName val="Tea_L"/>
      <sheetName val="Tea_S"/>
      <sheetName val="Toi_S"/>
      <sheetName val="Tra_S"/>
      <sheetName val="Tra_L"/>
      <sheetName val="Voo_S"/>
      <sheetName val="Wac_L"/>
      <sheetName val="Wac_S"/>
      <sheetName val="Was_S"/>
      <sheetName val="Win_S"/>
      <sheetName val="Win_L"/>
      <sheetName val="Apo_L"/>
      <sheetName val="Apo_S"/>
      <sheetName val="App_L"/>
      <sheetName val="Aul_L"/>
      <sheetName val="Aul_S"/>
      <sheetName val="Aul_T"/>
      <sheetName val="Bad_S"/>
      <sheetName val="Bal_S"/>
      <sheetName val="Beh_T"/>
      <sheetName val="Cle_L"/>
      <sheetName val="Cle_S"/>
      <sheetName val="Csa_L"/>
      <sheetName val="Csa_S"/>
      <sheetName val="Cyt_L"/>
      <sheetName val="Cyt_S"/>
      <sheetName val="Dag_S"/>
      <sheetName val="Tou_d"/>
      <sheetName val="Gan_T"/>
      <sheetName val="Vgan_L"/>
      <sheetName val="Gar_L"/>
      <sheetName val="Gar_S"/>
      <sheetName val="Gar_T"/>
      <sheetName val="Gip_L"/>
      <sheetName val="Gip_S"/>
      <sheetName val="Iso_L"/>
      <sheetName val="Iso_S"/>
      <sheetName val="Box_L"/>
      <sheetName val="Kan_S"/>
      <sheetName val="Keu_L"/>
      <sheetName val="Keu_T"/>
      <sheetName val="Kle_S"/>
      <sheetName val="Kle_T"/>
      <sheetName val="Klr_L"/>
      <sheetName val="Klr_S"/>
      <sheetName val="Klr_T"/>
      <sheetName val="Kof_L"/>
      <sheetName val="Kof_S"/>
      <sheetName val="Kof_T"/>
      <sheetName val="Les_T"/>
      <sheetName val="Lif_S"/>
      <sheetName val="Lif_T"/>
      <sheetName val="Mag_S"/>
      <sheetName val="Mag_T"/>
      <sheetName val="Oef_L"/>
      <sheetName val="Ope_L"/>
      <sheetName val="Pat_S"/>
      <sheetName val="Pat_T"/>
      <sheetName val="Rec_L"/>
      <sheetName val="Rec_S"/>
      <sheetName val="Rec_T"/>
      <sheetName val="Res_S"/>
      <sheetName val="Res_T"/>
      <sheetName val="Resv_L"/>
      <sheetName val="Resv_S"/>
      <sheetName val="Resv_T"/>
      <sheetName val="Rol_S"/>
      <sheetName val="Spr_T"/>
      <sheetName val="Tea_T"/>
      <sheetName val="The_L"/>
      <sheetName val="The_S"/>
      <sheetName val="The_T"/>
      <sheetName val="Tra_M"/>
      <sheetName val="Tra_T"/>
      <sheetName val="Ntra_d"/>
      <sheetName val="Ver_L"/>
      <sheetName val="Ver_S"/>
      <sheetName val="Ver_T"/>
      <sheetName val="Wac_T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5">
          <cell r="B5" t="str">
            <v>nio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lst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wer</v>
          </cell>
          <cell r="C7" t="str">
            <v>Werkkast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oaa</v>
          </cell>
          <cell r="C8" t="str">
            <v>Op afroep</v>
          </cell>
          <cell r="D8"/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/>
          <cell r="S8"/>
        </row>
        <row r="9">
          <cell r="B9" t="str">
            <v>obr</v>
          </cell>
          <cell r="D9"/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/>
          <cell r="S9"/>
        </row>
        <row r="10">
          <cell r="D10"/>
          <cell r="R10"/>
        </row>
        <row r="11">
          <cell r="B11" t="str">
            <v>Apo260l</v>
          </cell>
          <cell r="C11" t="str">
            <v>Apotheek</v>
          </cell>
          <cell r="D11" t="str">
            <v>Lino</v>
          </cell>
          <cell r="E11">
            <v>260</v>
          </cell>
          <cell r="F11">
            <v>0.3666556367460751</v>
          </cell>
          <cell r="G11">
            <v>0.69456885304984317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1.0612244897959184</v>
          </cell>
          <cell r="Q11">
            <v>244.99999999999997</v>
          </cell>
          <cell r="R11" t="str">
            <v>Apo260l</v>
          </cell>
          <cell r="S11">
            <v>1.1836439625938158</v>
          </cell>
        </row>
        <row r="12">
          <cell r="B12" t="str">
            <v>Apo260ln</v>
          </cell>
          <cell r="C12" t="str">
            <v>Apotheek, naloopronde</v>
          </cell>
          <cell r="D12" t="str">
            <v>Lino</v>
          </cell>
          <cell r="E12">
            <v>260</v>
          </cell>
          <cell r="F12">
            <v>0.22263450870835877</v>
          </cell>
          <cell r="G12">
            <v>0.59369202322228987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0.81632653193064864</v>
          </cell>
          <cell r="Q12">
            <v>318.49999948560833</v>
          </cell>
          <cell r="R12" t="str">
            <v>Apo260ln</v>
          </cell>
          <cell r="S12">
            <v>1.4946092892309397</v>
          </cell>
        </row>
        <row r="13">
          <cell r="B13" t="str">
            <v>Apo208l</v>
          </cell>
          <cell r="C13" t="str">
            <v>Apotheek</v>
          </cell>
          <cell r="D13" t="str">
            <v>Lino</v>
          </cell>
          <cell r="E13">
            <v>208</v>
          </cell>
          <cell r="F13">
            <v>0.32981300940474212</v>
          </cell>
          <cell r="G13">
            <v>0.61349754223314423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0.94331055163788646</v>
          </cell>
          <cell r="Q13">
            <v>220.50002476792611</v>
          </cell>
          <cell r="R13" t="str">
            <v>Apo208l</v>
          </cell>
          <cell r="S13">
            <v>1.2091930753021185</v>
          </cell>
        </row>
        <row r="14">
          <cell r="B14" t="str">
            <v>Apo156l</v>
          </cell>
          <cell r="C14" t="str">
            <v>Apotheek</v>
          </cell>
          <cell r="D14" t="str">
            <v>Lino</v>
          </cell>
          <cell r="E14">
            <v>156</v>
          </cell>
          <cell r="F14">
            <v>0.28272309741056612</v>
          </cell>
          <cell r="G14">
            <v>0.51319905525645371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0.79592215266701982</v>
          </cell>
          <cell r="Q14">
            <v>195.99906784509841</v>
          </cell>
          <cell r="R14" t="str">
            <v>Apo156l</v>
          </cell>
          <cell r="S14">
            <v>1.1992967211445851</v>
          </cell>
        </row>
        <row r="15">
          <cell r="B15" t="str">
            <v>Apo130l</v>
          </cell>
          <cell r="C15" t="str">
            <v>Apotheek</v>
          </cell>
          <cell r="D15" t="str">
            <v>Lino</v>
          </cell>
          <cell r="E15">
            <v>130</v>
          </cell>
          <cell r="F15">
            <v>0.29290623743416039</v>
          </cell>
          <cell r="G15">
            <v>0.52342027830687488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0.81632651574103521</v>
          </cell>
          <cell r="Q15">
            <v>159.25000290109423</v>
          </cell>
          <cell r="R15" t="str">
            <v>Apo130l</v>
          </cell>
          <cell r="S15">
            <v>1.3483456185364935</v>
          </cell>
        </row>
        <row r="16">
          <cell r="B16" t="str">
            <v>Apo104l</v>
          </cell>
          <cell r="C16" t="str">
            <v>Apotheek</v>
          </cell>
          <cell r="D16" t="str">
            <v>Lino</v>
          </cell>
          <cell r="E16">
            <v>104</v>
          </cell>
          <cell r="F16">
            <v>0.25693717541602668</v>
          </cell>
          <cell r="G16">
            <v>0.45054539763690915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0.70748257305293583</v>
          </cell>
          <cell r="Q16">
            <v>147.00008729715867</v>
          </cell>
          <cell r="R16" t="str">
            <v>Apo104l</v>
          </cell>
          <cell r="S16">
            <v>1.2929162467061561</v>
          </cell>
        </row>
        <row r="17">
          <cell r="B17" t="str">
            <v>Apo052l</v>
          </cell>
          <cell r="C17" t="str">
            <v>Apotheek</v>
          </cell>
          <cell r="D17" t="str">
            <v>Lino</v>
          </cell>
          <cell r="E17">
            <v>52</v>
          </cell>
          <cell r="F17">
            <v>0.19920770301561563</v>
          </cell>
          <cell r="G17">
            <v>0.33140451251753289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0.53061221553314852</v>
          </cell>
          <cell r="Q17">
            <v>98.000005423454951</v>
          </cell>
          <cell r="R17" t="str">
            <v>Apo052l</v>
          </cell>
          <cell r="S17">
            <v>1.2318598296986252</v>
          </cell>
        </row>
        <row r="18">
          <cell r="B18" t="str">
            <v>Apo026l</v>
          </cell>
          <cell r="C18" t="str">
            <v>Apotheek</v>
          </cell>
          <cell r="D18" t="str">
            <v>Lino</v>
          </cell>
          <cell r="E18">
            <v>26</v>
          </cell>
          <cell r="F18">
            <v>0.14249087144026529</v>
          </cell>
          <cell r="G18">
            <v>0.28199467140811957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0.42448554284838486</v>
          </cell>
          <cell r="Q18">
            <v>61.250613685296983</v>
          </cell>
          <cell r="R18" t="str">
            <v>Apo026l</v>
          </cell>
          <cell r="S18">
            <v>1.6334365520019798</v>
          </cell>
        </row>
        <row r="19">
          <cell r="B19" t="str">
            <v>Apo012l</v>
          </cell>
          <cell r="C19" t="str">
            <v>Apotheek</v>
          </cell>
          <cell r="D19" t="str">
            <v>Lino</v>
          </cell>
          <cell r="E19">
            <v>12</v>
          </cell>
          <cell r="F19">
            <v>9.6819363447936027E-2</v>
          </cell>
          <cell r="G19">
            <v>0.22970578747800399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0.32652515092594003</v>
          </cell>
          <cell r="Q19">
            <v>36.750614664662535</v>
          </cell>
          <cell r="R19" t="str">
            <v>Apo012l</v>
          </cell>
          <cell r="S19">
            <v>2.1285478376340139</v>
          </cell>
        </row>
        <row r="20">
          <cell r="B20" t="str">
            <v>Apo052lz</v>
          </cell>
          <cell r="C20" t="str">
            <v>Apotheek, weekend</v>
          </cell>
          <cell r="D20" t="str">
            <v>Lino</v>
          </cell>
          <cell r="E20">
            <v>52</v>
          </cell>
          <cell r="F20">
            <v>4.4526901741671752E-2</v>
          </cell>
          <cell r="G20">
            <v>0.11873840464445799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0.16326530638612974</v>
          </cell>
          <cell r="Q20">
            <v>318.49999948560827</v>
          </cell>
          <cell r="R20" t="str">
            <v>Apo052lz</v>
          </cell>
          <cell r="S20">
            <v>1.4946092892309397</v>
          </cell>
        </row>
        <row r="21">
          <cell r="B21" t="str">
            <v>Apo001l</v>
          </cell>
          <cell r="C21" t="str">
            <v>Apotheek</v>
          </cell>
          <cell r="D21" t="str">
            <v>Lino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Apo001l</v>
          </cell>
          <cell r="S21">
            <v>0.8</v>
          </cell>
        </row>
        <row r="22">
          <cell r="B22" t="str">
            <v>Apo002l</v>
          </cell>
          <cell r="C22" t="str">
            <v>Apotheek</v>
          </cell>
          <cell r="D22" t="str">
            <v>Lino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Apo002l</v>
          </cell>
          <cell r="S22">
            <v>0.8</v>
          </cell>
        </row>
        <row r="23">
          <cell r="B23" t="str">
            <v>Apo003l</v>
          </cell>
          <cell r="C23" t="str">
            <v>Apotheek</v>
          </cell>
          <cell r="D23" t="str">
            <v>Lino</v>
          </cell>
          <cell r="E23">
            <v>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Apo003l</v>
          </cell>
          <cell r="S23">
            <v>0.8</v>
          </cell>
        </row>
        <row r="24">
          <cell r="B24" t="str">
            <v>Apo004l</v>
          </cell>
          <cell r="C24" t="str">
            <v>Apotheek</v>
          </cell>
          <cell r="D24" t="str">
            <v>Lino</v>
          </cell>
          <cell r="E24">
            <v>4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Apo004l</v>
          </cell>
          <cell r="S24">
            <v>0.8</v>
          </cell>
        </row>
        <row r="25">
          <cell r="B25" t="str">
            <v>Apo005l</v>
          </cell>
          <cell r="C25" t="str">
            <v>Apotheek</v>
          </cell>
          <cell r="D25" t="str">
            <v>Lino</v>
          </cell>
          <cell r="E25">
            <v>5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Apo005l</v>
          </cell>
          <cell r="S25">
            <v>0.8</v>
          </cell>
        </row>
        <row r="26">
          <cell r="B26" t="str">
            <v>Apo006l</v>
          </cell>
          <cell r="C26" t="str">
            <v>Apotheek</v>
          </cell>
          <cell r="D26" t="str">
            <v>Lino</v>
          </cell>
          <cell r="E26">
            <v>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Apo006l</v>
          </cell>
          <cell r="S26">
            <v>0.8</v>
          </cell>
        </row>
        <row r="27">
          <cell r="B27" t="str">
            <v>Apo007l</v>
          </cell>
          <cell r="C27" t="str">
            <v>Apotheek</v>
          </cell>
          <cell r="D27" t="str">
            <v>Lino</v>
          </cell>
          <cell r="E27">
            <v>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Apo007l</v>
          </cell>
          <cell r="S27">
            <v>0.8</v>
          </cell>
        </row>
        <row r="28">
          <cell r="B28" t="str">
            <v>Apo008l</v>
          </cell>
          <cell r="C28" t="str">
            <v>Apotheek</v>
          </cell>
          <cell r="D28" t="str">
            <v>Lino</v>
          </cell>
          <cell r="E28">
            <v>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Apo008l</v>
          </cell>
          <cell r="S28">
            <v>0.8</v>
          </cell>
        </row>
        <row r="29">
          <cell r="B29" t="str">
            <v>Apo009l</v>
          </cell>
          <cell r="C29" t="str">
            <v>Apotheek</v>
          </cell>
          <cell r="D29" t="str">
            <v>Lino</v>
          </cell>
          <cell r="E29">
            <v>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Apo009l</v>
          </cell>
          <cell r="S29">
            <v>0.8</v>
          </cell>
        </row>
        <row r="30">
          <cell r="B30" t="str">
            <v>Apo010l</v>
          </cell>
          <cell r="C30" t="str">
            <v>Apotheek</v>
          </cell>
          <cell r="D30" t="str">
            <v>Lino</v>
          </cell>
          <cell r="E30">
            <v>10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Apo010l</v>
          </cell>
          <cell r="S30">
            <v>0.8</v>
          </cell>
        </row>
        <row r="31">
          <cell r="B31" t="str">
            <v>Apo011l</v>
          </cell>
          <cell r="C31" t="str">
            <v>Apotheek</v>
          </cell>
          <cell r="D31" t="str">
            <v>Lino</v>
          </cell>
          <cell r="E31">
            <v>11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Apo011l</v>
          </cell>
          <cell r="S31">
            <v>0.8</v>
          </cell>
        </row>
        <row r="32">
          <cell r="D32"/>
          <cell r="R32"/>
        </row>
        <row r="33">
          <cell r="B33" t="str">
            <v>Apo260s</v>
          </cell>
          <cell r="C33" t="str">
            <v>Apotheek</v>
          </cell>
          <cell r="D33" t="str">
            <v>Steen/PVC</v>
          </cell>
          <cell r="E33">
            <v>260</v>
          </cell>
          <cell r="F33">
            <v>0.35824354089647387</v>
          </cell>
          <cell r="G33">
            <v>0.76729759147920584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1.1255411323756797</v>
          </cell>
          <cell r="Q33">
            <v>230.99999859731292</v>
          </cell>
          <cell r="R33" t="str">
            <v>Apo260s</v>
          </cell>
          <cell r="S33">
            <v>1.1564878916998707</v>
          </cell>
        </row>
        <row r="34">
          <cell r="B34" t="str">
            <v>Apo260sn</v>
          </cell>
          <cell r="C34" t="str">
            <v>Apotheek, naloopronde</v>
          </cell>
          <cell r="D34" t="str">
            <v>Steen/PVC</v>
          </cell>
          <cell r="E34">
            <v>260</v>
          </cell>
          <cell r="F34">
            <v>0.23612745858942177</v>
          </cell>
          <cell r="G34">
            <v>0.62967322290512473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0.86580068149454659</v>
          </cell>
          <cell r="Q34">
            <v>300.30006392601535</v>
          </cell>
          <cell r="R34" t="str">
            <v>Apo260sn</v>
          </cell>
          <cell r="S34">
            <v>1.5851913303905238</v>
          </cell>
        </row>
        <row r="35">
          <cell r="B35" t="str">
            <v>Apo208s</v>
          </cell>
          <cell r="C35" t="str">
            <v>Apotheek</v>
          </cell>
          <cell r="D35" t="str">
            <v>Steen/PVC</v>
          </cell>
          <cell r="E35">
            <v>208</v>
          </cell>
          <cell r="F35">
            <v>0.31850160883102713</v>
          </cell>
          <cell r="G35">
            <v>0.68198214298623572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1.0004837518172627</v>
          </cell>
          <cell r="Q35">
            <v>207.8994282737647</v>
          </cell>
          <cell r="R35" t="str">
            <v>Apo208s</v>
          </cell>
          <cell r="S35">
            <v>1.1677220997624012</v>
          </cell>
        </row>
        <row r="36">
          <cell r="B36" t="str">
            <v>Apo156s</v>
          </cell>
          <cell r="C36" t="str">
            <v>Apotheek</v>
          </cell>
          <cell r="D36" t="str">
            <v>Steen/PVC</v>
          </cell>
          <cell r="E36">
            <v>156</v>
          </cell>
          <cell r="F36">
            <v>0.26880373403825458</v>
          </cell>
          <cell r="G36">
            <v>0.57535190441534489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0.84415563845359953</v>
          </cell>
          <cell r="Q36">
            <v>184.80004503171344</v>
          </cell>
          <cell r="R36" t="str">
            <v>Apo156s</v>
          </cell>
          <cell r="S36">
            <v>1.1402515033830123</v>
          </cell>
        </row>
        <row r="37">
          <cell r="B37" t="str">
            <v>Apo130s</v>
          </cell>
          <cell r="C37" t="str">
            <v>Apotheek</v>
          </cell>
          <cell r="D37" t="str">
            <v>Steen/PVC</v>
          </cell>
          <cell r="E37">
            <v>130</v>
          </cell>
          <cell r="F37">
            <v>0.27574045327021518</v>
          </cell>
          <cell r="G37">
            <v>0.59006018248947301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0.86580063575968802</v>
          </cell>
          <cell r="Q37">
            <v>150.15003989449929</v>
          </cell>
          <cell r="R37" t="str">
            <v>Apo130s</v>
          </cell>
          <cell r="S37">
            <v>1.2693257585671365</v>
          </cell>
        </row>
        <row r="38">
          <cell r="B38" t="str">
            <v>Apo104s</v>
          </cell>
          <cell r="C38" t="str">
            <v>Apotheek</v>
          </cell>
          <cell r="D38" t="str">
            <v>Steen/PVC</v>
          </cell>
          <cell r="E38">
            <v>104</v>
          </cell>
          <cell r="F38">
            <v>0.23902070310927295</v>
          </cell>
          <cell r="G38">
            <v>0.51134003882410095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0.75036074193337399</v>
          </cell>
          <cell r="Q38">
            <v>138.60000155663045</v>
          </cell>
          <cell r="R38" t="str">
            <v>Apo104s</v>
          </cell>
          <cell r="S38">
            <v>1.2027599737123578</v>
          </cell>
        </row>
        <row r="39">
          <cell r="B39" t="str">
            <v>Apo052s</v>
          </cell>
          <cell r="C39" t="str">
            <v>Apotheek</v>
          </cell>
          <cell r="D39" t="str">
            <v>Steen/PVC</v>
          </cell>
          <cell r="E39">
            <v>52</v>
          </cell>
          <cell r="F39">
            <v>0.17935620446000178</v>
          </cell>
          <cell r="G39">
            <v>0.38341047200195622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0.5627666764619581</v>
          </cell>
          <cell r="Q39">
            <v>92.40063808844782</v>
          </cell>
          <cell r="R39" t="str">
            <v>Apo052s</v>
          </cell>
          <cell r="S39">
            <v>1.1091022090856106</v>
          </cell>
        </row>
        <row r="40">
          <cell r="B40" t="str">
            <v>Apo026s</v>
          </cell>
          <cell r="C40" t="str">
            <v>Apotheek</v>
          </cell>
          <cell r="D40" t="str">
            <v>Steen/PVC</v>
          </cell>
          <cell r="E40">
            <v>26</v>
          </cell>
          <cell r="F40">
            <v>0.11669959906629035</v>
          </cell>
          <cell r="G40">
            <v>0.33351590339497067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0.45021550246126107</v>
          </cell>
          <cell r="Q40">
            <v>57.750121570363248</v>
          </cell>
          <cell r="R40" t="str">
            <v>Apo026s</v>
          </cell>
          <cell r="S40">
            <v>1.3377796682138101</v>
          </cell>
        </row>
        <row r="41">
          <cell r="B41" t="str">
            <v>Apo012s</v>
          </cell>
          <cell r="C41" t="str">
            <v>Apotheek</v>
          </cell>
          <cell r="D41" t="str">
            <v>Steen/PVC</v>
          </cell>
          <cell r="E41">
            <v>12</v>
          </cell>
          <cell r="F41">
            <v>6.8469567123736211E-2</v>
          </cell>
          <cell r="G41">
            <v>0.27785054872502424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0.34632011584876038</v>
          </cell>
          <cell r="Q41">
            <v>34.650023059129651</v>
          </cell>
          <cell r="R41" t="str">
            <v>Apo012s</v>
          </cell>
          <cell r="S41">
            <v>1.5052851398195441</v>
          </cell>
        </row>
        <row r="42">
          <cell r="B42" t="str">
            <v>Apo052sz</v>
          </cell>
          <cell r="C42" t="str">
            <v>Apotheek, weekend</v>
          </cell>
          <cell r="D42" t="str">
            <v>Steen/PVC</v>
          </cell>
          <cell r="E42">
            <v>52</v>
          </cell>
          <cell r="F42">
            <v>4.7225491717884351E-2</v>
          </cell>
          <cell r="G42">
            <v>0.12593464458102496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0.17316013629890933</v>
          </cell>
          <cell r="Q42">
            <v>300.30006392601535</v>
          </cell>
          <cell r="R42" t="str">
            <v>Apo052sz</v>
          </cell>
          <cell r="S42">
            <v>1.5851913303905238</v>
          </cell>
        </row>
        <row r="43">
          <cell r="B43" t="str">
            <v>Apo001s</v>
          </cell>
          <cell r="C43" t="str">
            <v>Apotheek</v>
          </cell>
          <cell r="D43" t="str">
            <v>Steen/PVC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Apo001s</v>
          </cell>
          <cell r="S43">
            <v>0.8</v>
          </cell>
        </row>
        <row r="44">
          <cell r="B44" t="str">
            <v>Apo002s</v>
          </cell>
          <cell r="C44" t="str">
            <v>Apotheek</v>
          </cell>
          <cell r="D44" t="str">
            <v>Steen/PVC</v>
          </cell>
          <cell r="E44">
            <v>2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Apo002s</v>
          </cell>
          <cell r="S44">
            <v>0.8</v>
          </cell>
        </row>
        <row r="45">
          <cell r="B45" t="str">
            <v>Apo003s</v>
          </cell>
          <cell r="C45" t="str">
            <v>Apotheek</v>
          </cell>
          <cell r="D45" t="str">
            <v>Steen/PVC</v>
          </cell>
          <cell r="E45">
            <v>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Apo003s</v>
          </cell>
          <cell r="S45">
            <v>0.8</v>
          </cell>
        </row>
        <row r="46">
          <cell r="B46" t="str">
            <v>Apo004s</v>
          </cell>
          <cell r="C46" t="str">
            <v>Apotheek</v>
          </cell>
          <cell r="D46" t="str">
            <v>Steen/PVC</v>
          </cell>
          <cell r="E46">
            <v>4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Apo004s</v>
          </cell>
          <cell r="S46">
            <v>0.8</v>
          </cell>
        </row>
        <row r="47">
          <cell r="B47" t="str">
            <v>Apo005s</v>
          </cell>
          <cell r="C47" t="str">
            <v>Apotheek</v>
          </cell>
          <cell r="D47" t="str">
            <v>Steen/PVC</v>
          </cell>
          <cell r="E47">
            <v>5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Apo005s</v>
          </cell>
          <cell r="S47">
            <v>0.8</v>
          </cell>
        </row>
        <row r="48">
          <cell r="B48" t="str">
            <v>Apo006s</v>
          </cell>
          <cell r="C48" t="str">
            <v>Apotheek</v>
          </cell>
          <cell r="D48" t="str">
            <v>Steen/PVC</v>
          </cell>
          <cell r="E48">
            <v>6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Apo006s</v>
          </cell>
          <cell r="S48">
            <v>0.8</v>
          </cell>
        </row>
        <row r="49">
          <cell r="B49" t="str">
            <v>Apo007s</v>
          </cell>
          <cell r="C49" t="str">
            <v>Apotheek</v>
          </cell>
          <cell r="D49" t="str">
            <v>Steen/PVC</v>
          </cell>
          <cell r="E49">
            <v>7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Apo007s</v>
          </cell>
          <cell r="S49">
            <v>0.8</v>
          </cell>
        </row>
        <row r="50">
          <cell r="B50" t="str">
            <v>Apo008s</v>
          </cell>
          <cell r="C50" t="str">
            <v>Apotheek</v>
          </cell>
          <cell r="D50" t="str">
            <v>Steen/PVC</v>
          </cell>
          <cell r="E50">
            <v>8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Apo008s</v>
          </cell>
          <cell r="S50">
            <v>0.8</v>
          </cell>
        </row>
        <row r="51">
          <cell r="B51" t="str">
            <v>Apo009s</v>
          </cell>
          <cell r="C51" t="str">
            <v>Apotheek</v>
          </cell>
          <cell r="D51" t="str">
            <v>Steen/PVC</v>
          </cell>
          <cell r="E51">
            <v>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Apo009s</v>
          </cell>
          <cell r="S51">
            <v>0.8</v>
          </cell>
        </row>
        <row r="52">
          <cell r="B52" t="str">
            <v>Apo010s</v>
          </cell>
          <cell r="C52" t="str">
            <v>Apotheek</v>
          </cell>
          <cell r="D52" t="str">
            <v>Steen/PVC</v>
          </cell>
          <cell r="E52">
            <v>10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Apo010s</v>
          </cell>
          <cell r="S52">
            <v>0.8</v>
          </cell>
        </row>
        <row r="53">
          <cell r="B53" t="str">
            <v>Apo011s</v>
          </cell>
          <cell r="C53" t="str">
            <v>Apotheek</v>
          </cell>
          <cell r="D53" t="str">
            <v>Steen/PVC</v>
          </cell>
          <cell r="E53">
            <v>11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Apo011s</v>
          </cell>
          <cell r="S53">
            <v>0.8</v>
          </cell>
        </row>
        <row r="54">
          <cell r="D54"/>
          <cell r="R54"/>
        </row>
        <row r="55">
          <cell r="B55" t="str">
            <v>App260l</v>
          </cell>
          <cell r="C55" t="str">
            <v>Appartement</v>
          </cell>
          <cell r="D55" t="str">
            <v>Lino</v>
          </cell>
          <cell r="E55">
            <v>260</v>
          </cell>
          <cell r="F55">
            <v>1.6725036017162085</v>
          </cell>
          <cell r="G55">
            <v>0.21840485786906264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1.8909084595852712</v>
          </cell>
          <cell r="Q55">
            <v>137.50004590757675</v>
          </cell>
          <cell r="R55" t="str">
            <v>App260l</v>
          </cell>
          <cell r="S55">
            <v>1.3052083139585415</v>
          </cell>
        </row>
        <row r="56">
          <cell r="B56" t="str">
            <v>App260ln</v>
          </cell>
          <cell r="C56" t="str">
            <v>Appartement, naloopronde</v>
          </cell>
          <cell r="D56" t="str">
            <v>Lino</v>
          </cell>
          <cell r="E56">
            <v>260</v>
          </cell>
          <cell r="F56">
            <v>1.4545449689002494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1.4545449689002494</v>
          </cell>
          <cell r="Q56">
            <v>178.75005968126271</v>
          </cell>
          <cell r="R56" t="str">
            <v>App260ln</v>
          </cell>
          <cell r="S56">
            <v>1.8822292911721417</v>
          </cell>
        </row>
        <row r="57">
          <cell r="B57" t="str">
            <v>App208l</v>
          </cell>
          <cell r="C57" t="str">
            <v>Appartement</v>
          </cell>
          <cell r="D57" t="str">
            <v>Lino</v>
          </cell>
          <cell r="E57">
            <v>208</v>
          </cell>
          <cell r="F57">
            <v>1.4594500785337401</v>
          </cell>
          <cell r="G57">
            <v>0.221357441077462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1.6808075196112022</v>
          </cell>
          <cell r="Q57">
            <v>123.75004131830261</v>
          </cell>
          <cell r="R57" t="str">
            <v>App208l</v>
          </cell>
          <cell r="S57">
            <v>1.3228532335306493</v>
          </cell>
        </row>
        <row r="58">
          <cell r="B58" t="str">
            <v>App156l</v>
          </cell>
          <cell r="C58" t="str">
            <v>Appartement</v>
          </cell>
          <cell r="D58" t="str">
            <v>Lino</v>
          </cell>
          <cell r="E58">
            <v>156</v>
          </cell>
          <cell r="F58">
            <v>1.1895681033362304</v>
          </cell>
          <cell r="G58">
            <v>0.22861324134897654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1.4181813446852065</v>
          </cell>
          <cell r="Q58">
            <v>110.00003672635201</v>
          </cell>
          <cell r="R58" t="str">
            <v>App156l</v>
          </cell>
          <cell r="S58">
            <v>1.3662145897349194</v>
          </cell>
        </row>
        <row r="59">
          <cell r="B59" t="str">
            <v>App130l</v>
          </cell>
          <cell r="C59" t="str">
            <v>Appartement</v>
          </cell>
          <cell r="D59" t="str">
            <v>Lino</v>
          </cell>
          <cell r="E59">
            <v>130</v>
          </cell>
          <cell r="F59">
            <v>1.1999951305197825</v>
          </cell>
          <cell r="G59">
            <v>0.25446847056808702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1.4544636010878698</v>
          </cell>
          <cell r="Q59">
            <v>89.380029794328422</v>
          </cell>
          <cell r="R59" t="str">
            <v>App130l</v>
          </cell>
          <cell r="S59">
            <v>1.5207279117614763</v>
          </cell>
        </row>
        <row r="60">
          <cell r="B60" t="str">
            <v>App104l</v>
          </cell>
          <cell r="C60" t="str">
            <v>Appartement</v>
          </cell>
          <cell r="D60" t="str">
            <v>Lino</v>
          </cell>
          <cell r="E60">
            <v>104</v>
          </cell>
          <cell r="F60">
            <v>1.0194787861960024</v>
          </cell>
          <cell r="G60">
            <v>0.24112685352494706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1.2606056397209493</v>
          </cell>
          <cell r="Q60">
            <v>82.500027544713902</v>
          </cell>
          <cell r="R60" t="str">
            <v>App104l</v>
          </cell>
          <cell r="S60">
            <v>1.4409971326192055</v>
          </cell>
        </row>
        <row r="61">
          <cell r="B61" t="str">
            <v>App052l</v>
          </cell>
          <cell r="C61" t="str">
            <v>Appartement</v>
          </cell>
          <cell r="D61" t="str">
            <v>Lino</v>
          </cell>
          <cell r="E61">
            <v>52</v>
          </cell>
          <cell r="F61">
            <v>0.73054367388560948</v>
          </cell>
          <cell r="G61">
            <v>0.21491055597181818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0.94545422985742766</v>
          </cell>
          <cell r="Q61">
            <v>55.000018359261539</v>
          </cell>
          <cell r="R61" t="str">
            <v>App052l</v>
          </cell>
          <cell r="S61">
            <v>1.2843260317040928</v>
          </cell>
        </row>
        <row r="62">
          <cell r="B62" t="str">
            <v>App026l</v>
          </cell>
          <cell r="C62" t="str">
            <v>Appartement</v>
          </cell>
          <cell r="D62" t="str">
            <v>Lino</v>
          </cell>
          <cell r="E62">
            <v>26</v>
          </cell>
          <cell r="F62">
            <v>0.52891133813263913</v>
          </cell>
          <cell r="G62">
            <v>0.22734204624626017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0.75625338437889922</v>
          </cell>
          <cell r="Q62">
            <v>34.380011431424471</v>
          </cell>
          <cell r="R62" t="str">
            <v>App026l</v>
          </cell>
          <cell r="S62">
            <v>1.8235993014405896</v>
          </cell>
        </row>
        <row r="63">
          <cell r="B63" t="str">
            <v>App012l</v>
          </cell>
          <cell r="C63" t="str">
            <v>Appartement</v>
          </cell>
          <cell r="D63" t="str">
            <v>Lino</v>
          </cell>
          <cell r="E63">
            <v>12</v>
          </cell>
          <cell r="F63">
            <v>0.41260823578019001</v>
          </cell>
          <cell r="G63">
            <v>0.16906874051480958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0.5816769762949997</v>
          </cell>
          <cell r="Q63">
            <v>20.630006840625153</v>
          </cell>
          <cell r="R63" t="str">
            <v>App012l</v>
          </cell>
          <cell r="S63">
            <v>2.7868473711232351</v>
          </cell>
        </row>
        <row r="64">
          <cell r="B64" t="str">
            <v>App052lz</v>
          </cell>
          <cell r="C64" t="str">
            <v>Appartement, weekend</v>
          </cell>
          <cell r="D64" t="str">
            <v>Lino</v>
          </cell>
          <cell r="E64">
            <v>52</v>
          </cell>
          <cell r="F64">
            <v>0.29090899378004992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0.29090899378004992</v>
          </cell>
          <cell r="Q64">
            <v>178.75005968126268</v>
          </cell>
          <cell r="R64" t="str">
            <v>App052lz</v>
          </cell>
          <cell r="S64">
            <v>1.8822292911721417</v>
          </cell>
        </row>
        <row r="65">
          <cell r="B65" t="str">
            <v>App001l</v>
          </cell>
          <cell r="D65" t="str">
            <v>Lino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App001l</v>
          </cell>
          <cell r="S65">
            <v>1</v>
          </cell>
        </row>
        <row r="66">
          <cell r="B66" t="str">
            <v>App002l</v>
          </cell>
          <cell r="D66" t="str">
            <v>Lino</v>
          </cell>
          <cell r="E66">
            <v>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App002l</v>
          </cell>
          <cell r="S66">
            <v>1</v>
          </cell>
        </row>
        <row r="67">
          <cell r="B67" t="str">
            <v>App003l</v>
          </cell>
          <cell r="D67" t="str">
            <v>Lino</v>
          </cell>
          <cell r="E67">
            <v>3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App003l</v>
          </cell>
          <cell r="S67">
            <v>1</v>
          </cell>
        </row>
        <row r="68">
          <cell r="B68" t="str">
            <v>App004l</v>
          </cell>
          <cell r="D68" t="str">
            <v>Lino</v>
          </cell>
          <cell r="E68">
            <v>4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App004l</v>
          </cell>
          <cell r="S68">
            <v>0.8</v>
          </cell>
        </row>
        <row r="69">
          <cell r="B69" t="str">
            <v>App005l</v>
          </cell>
          <cell r="D69" t="str">
            <v>Lino</v>
          </cell>
          <cell r="E69">
            <v>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 t="str">
            <v>App005l</v>
          </cell>
          <cell r="S69">
            <v>1.6</v>
          </cell>
        </row>
        <row r="70">
          <cell r="B70" t="str">
            <v>App006l</v>
          </cell>
          <cell r="D70" t="str">
            <v>Lino</v>
          </cell>
          <cell r="E70">
            <v>6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App006l</v>
          </cell>
          <cell r="S70">
            <v>1.1000000000000001</v>
          </cell>
        </row>
        <row r="71">
          <cell r="B71" t="str">
            <v>App007l</v>
          </cell>
          <cell r="D71" t="str">
            <v>Lino</v>
          </cell>
          <cell r="E71">
            <v>7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App007l</v>
          </cell>
          <cell r="S71">
            <v>0.8</v>
          </cell>
        </row>
        <row r="72">
          <cell r="B72" t="str">
            <v>App008l</v>
          </cell>
          <cell r="D72" t="str">
            <v>Lino</v>
          </cell>
          <cell r="E72">
            <v>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App008l</v>
          </cell>
          <cell r="S72">
            <v>1.2</v>
          </cell>
        </row>
        <row r="73">
          <cell r="B73" t="str">
            <v>App009l</v>
          </cell>
          <cell r="D73" t="str">
            <v>Lino</v>
          </cell>
          <cell r="E73">
            <v>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App009l</v>
          </cell>
          <cell r="S73">
            <v>1.8</v>
          </cell>
        </row>
        <row r="74">
          <cell r="B74" t="str">
            <v>App010l</v>
          </cell>
          <cell r="D74" t="str">
            <v>Lino</v>
          </cell>
          <cell r="E74">
            <v>10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App010l</v>
          </cell>
          <cell r="S74">
            <v>2</v>
          </cell>
        </row>
        <row r="75">
          <cell r="B75" t="str">
            <v>App011l</v>
          </cell>
          <cell r="D75" t="str">
            <v>Lino</v>
          </cell>
          <cell r="E75">
            <v>11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App011l</v>
          </cell>
          <cell r="S75">
            <v>0.8</v>
          </cell>
        </row>
        <row r="76"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R76"/>
          <cell r="S76"/>
        </row>
        <row r="77">
          <cell r="B77" t="str">
            <v>Aul260l</v>
          </cell>
          <cell r="C77" t="str">
            <v>Aula</v>
          </cell>
          <cell r="D77" t="str">
            <v>Lino</v>
          </cell>
          <cell r="E77">
            <v>260</v>
          </cell>
          <cell r="F77">
            <v>0.72008233910481712</v>
          </cell>
          <cell r="G77">
            <v>0.17646938882539268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0.89655172793020965</v>
          </cell>
          <cell r="Q77">
            <v>289.99999877334375</v>
          </cell>
          <cell r="R77" t="str">
            <v>Aul260l</v>
          </cell>
          <cell r="S77">
            <v>0.88411517447591514</v>
          </cell>
        </row>
        <row r="78">
          <cell r="B78" t="str">
            <v>Aul260ln</v>
          </cell>
          <cell r="C78" t="str">
            <v>Aula, naloopronde</v>
          </cell>
          <cell r="D78" t="str">
            <v>Lino</v>
          </cell>
          <cell r="E78">
            <v>260</v>
          </cell>
          <cell r="F78">
            <v>0.68965437341178781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0.68965437341178781</v>
          </cell>
          <cell r="Q78">
            <v>377.00043677495222</v>
          </cell>
          <cell r="R78" t="str">
            <v>Aul260ln</v>
          </cell>
          <cell r="S78">
            <v>1.3152975970981333</v>
          </cell>
        </row>
        <row r="79">
          <cell r="B79" t="str">
            <v>Aul208l</v>
          </cell>
          <cell r="C79" t="str">
            <v>Aula</v>
          </cell>
          <cell r="D79" t="str">
            <v>Lino</v>
          </cell>
          <cell r="E79">
            <v>208</v>
          </cell>
          <cell r="F79">
            <v>0.62097444351135611</v>
          </cell>
          <cell r="G79">
            <v>0.17596039029651714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0.79693483380787311</v>
          </cell>
          <cell r="Q79">
            <v>261.00001051045177</v>
          </cell>
          <cell r="R79" t="str">
            <v>Aul208l</v>
          </cell>
          <cell r="S79">
            <v>0.88156508164587744</v>
          </cell>
        </row>
        <row r="80">
          <cell r="B80" t="str">
            <v>Aul156l</v>
          </cell>
          <cell r="C80" t="str">
            <v>Aula</v>
          </cell>
          <cell r="D80" t="str">
            <v>Lino</v>
          </cell>
          <cell r="E80">
            <v>156</v>
          </cell>
          <cell r="F80">
            <v>0.5033664827905967</v>
          </cell>
          <cell r="G80">
            <v>0.16904983168536694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0.67241631447596351</v>
          </cell>
          <cell r="Q80">
            <v>231.99913006509368</v>
          </cell>
          <cell r="R80" t="str">
            <v>Aul156l</v>
          </cell>
          <cell r="S80">
            <v>0.84694304451586644</v>
          </cell>
        </row>
        <row r="81">
          <cell r="B81" t="str">
            <v>Aul130l</v>
          </cell>
          <cell r="C81" t="str">
            <v>Aula</v>
          </cell>
          <cell r="D81" t="str">
            <v>Lino</v>
          </cell>
          <cell r="E81">
            <v>130</v>
          </cell>
          <cell r="F81">
            <v>0.50335831426464106</v>
          </cell>
          <cell r="G81">
            <v>0.18629764421884365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0.68965595848348471</v>
          </cell>
          <cell r="Q81">
            <v>188.49978514774642</v>
          </cell>
          <cell r="R81" t="str">
            <v>Aul130l</v>
          </cell>
          <cell r="S81">
            <v>0.93335493095613042</v>
          </cell>
        </row>
        <row r="82">
          <cell r="B82" t="str">
            <v>Aul104l</v>
          </cell>
          <cell r="C82" t="str">
            <v>Aula</v>
          </cell>
          <cell r="D82" t="str">
            <v>Lino</v>
          </cell>
          <cell r="E82">
            <v>104</v>
          </cell>
          <cell r="F82">
            <v>0.42325030399733726</v>
          </cell>
          <cell r="G82">
            <v>0.17445090999009191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0.59770121398742915</v>
          </cell>
          <cell r="Q82">
            <v>173.99998120496929</v>
          </cell>
          <cell r="R82" t="str">
            <v>Aul104l</v>
          </cell>
          <cell r="S82">
            <v>0.87400255506058078</v>
          </cell>
        </row>
        <row r="83">
          <cell r="B83" t="str">
            <v>Aul052l</v>
          </cell>
          <cell r="C83" t="str">
            <v>Aula</v>
          </cell>
          <cell r="D83" t="str">
            <v>Lino</v>
          </cell>
          <cell r="E83">
            <v>52</v>
          </cell>
          <cell r="F83">
            <v>0.29233994463180579</v>
          </cell>
          <cell r="G83">
            <v>0.15593547019911397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0.44827541483091971</v>
          </cell>
          <cell r="Q83">
            <v>116.00011573156056</v>
          </cell>
          <cell r="R83" t="str">
            <v>Aul052l</v>
          </cell>
          <cell r="S83">
            <v>0.78123983065688352</v>
          </cell>
        </row>
        <row r="84">
          <cell r="B84" t="str">
            <v>Aul026l</v>
          </cell>
          <cell r="C84" t="str">
            <v>Aula</v>
          </cell>
          <cell r="D84" t="str">
            <v>Lino</v>
          </cell>
          <cell r="E84">
            <v>26</v>
          </cell>
          <cell r="F84">
            <v>0.21402190473653107</v>
          </cell>
          <cell r="G84">
            <v>0.14460120192538997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0.3586231066619211</v>
          </cell>
          <cell r="Q84">
            <v>72.499511372842335</v>
          </cell>
          <cell r="R84" t="str">
            <v>Aul026l</v>
          </cell>
          <cell r="S84">
            <v>0.97440163022499993</v>
          </cell>
        </row>
        <row r="85">
          <cell r="B85" t="str">
            <v>Aul012l</v>
          </cell>
          <cell r="C85" t="str">
            <v>Aula</v>
          </cell>
          <cell r="D85" t="str">
            <v>Lino</v>
          </cell>
          <cell r="E85">
            <v>12</v>
          </cell>
          <cell r="F85">
            <v>0.18013443987723626</v>
          </cell>
          <cell r="G85">
            <v>9.5727060083202253E-2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0.27586149996043846</v>
          </cell>
          <cell r="Q85">
            <v>43.500089725173432</v>
          </cell>
          <cell r="R85" t="str">
            <v>Aul012l</v>
          </cell>
          <cell r="S85">
            <v>1.336970112893886</v>
          </cell>
        </row>
        <row r="86">
          <cell r="B86" t="str">
            <v>Aul052lz</v>
          </cell>
          <cell r="C86" t="str">
            <v>Aula, weekend</v>
          </cell>
          <cell r="D86" t="str">
            <v>Lino</v>
          </cell>
          <cell r="E86">
            <v>52</v>
          </cell>
          <cell r="F86">
            <v>0.13793087468235757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0.13793087468235757</v>
          </cell>
          <cell r="Q86">
            <v>377.00043677495222</v>
          </cell>
          <cell r="R86" t="str">
            <v>Aul052lz</v>
          </cell>
          <cell r="S86">
            <v>1.3152975970981333</v>
          </cell>
        </row>
        <row r="87">
          <cell r="B87" t="str">
            <v>Aul001l</v>
          </cell>
          <cell r="D87" t="str">
            <v>Lino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Aul001l</v>
          </cell>
          <cell r="S87">
            <v>0.8</v>
          </cell>
        </row>
        <row r="88">
          <cell r="B88" t="str">
            <v>Aul002l</v>
          </cell>
          <cell r="D88" t="str">
            <v>Lino</v>
          </cell>
          <cell r="E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Aul002l</v>
          </cell>
          <cell r="S88">
            <v>0.8</v>
          </cell>
        </row>
        <row r="89">
          <cell r="B89" t="str">
            <v>Aul003l</v>
          </cell>
          <cell r="D89" t="str">
            <v>Lino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Aul003l</v>
          </cell>
          <cell r="S89">
            <v>0.8</v>
          </cell>
        </row>
        <row r="90">
          <cell r="B90" t="str">
            <v>Aul004l</v>
          </cell>
          <cell r="D90" t="str">
            <v>Lino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Aul004l</v>
          </cell>
          <cell r="S90">
            <v>0.8</v>
          </cell>
        </row>
        <row r="91">
          <cell r="B91" t="str">
            <v>Aul005l</v>
          </cell>
          <cell r="D91" t="str">
            <v>Lino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Aul005l</v>
          </cell>
          <cell r="S91">
            <v>0.8</v>
          </cell>
        </row>
        <row r="92">
          <cell r="B92" t="str">
            <v>Aul006l</v>
          </cell>
          <cell r="D92" t="str">
            <v>Lino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Aul006l</v>
          </cell>
          <cell r="S92">
            <v>0.8</v>
          </cell>
        </row>
        <row r="93">
          <cell r="B93" t="str">
            <v>Aul007l</v>
          </cell>
          <cell r="D93" t="str">
            <v>Lino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Aul007l</v>
          </cell>
          <cell r="S93">
            <v>0.8</v>
          </cell>
        </row>
        <row r="94">
          <cell r="B94" t="str">
            <v>Aul008l</v>
          </cell>
          <cell r="D94" t="str">
            <v>Lino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Aul008l</v>
          </cell>
          <cell r="S94">
            <v>0.8</v>
          </cell>
        </row>
        <row r="95">
          <cell r="B95" t="str">
            <v>Aul009l</v>
          </cell>
          <cell r="D95" t="str">
            <v>Lino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Aul009l</v>
          </cell>
          <cell r="S95">
            <v>0.8</v>
          </cell>
        </row>
        <row r="96">
          <cell r="B96" t="str">
            <v>Aul010l</v>
          </cell>
          <cell r="D96" t="str">
            <v>Lino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Aul010l</v>
          </cell>
          <cell r="S96">
            <v>0.8</v>
          </cell>
        </row>
        <row r="97">
          <cell r="B97" t="str">
            <v>Aul011l</v>
          </cell>
          <cell r="D97" t="str">
            <v>Lino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Aul011l</v>
          </cell>
          <cell r="S97">
            <v>0.8</v>
          </cell>
        </row>
        <row r="98"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R98"/>
          <cell r="S98"/>
        </row>
        <row r="99">
          <cell r="B99" t="str">
            <v>Aul260s</v>
          </cell>
          <cell r="C99" t="str">
            <v>Aula</v>
          </cell>
          <cell r="D99" t="str">
            <v>Steen/PVC</v>
          </cell>
          <cell r="E99">
            <v>260</v>
          </cell>
          <cell r="F99">
            <v>0.77244030313282441</v>
          </cell>
          <cell r="G99">
            <v>0.17301460818281408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0.94545491131563852</v>
          </cell>
          <cell r="Q99">
            <v>274.99989358371363</v>
          </cell>
          <cell r="R99" t="str">
            <v>Aul260s</v>
          </cell>
          <cell r="S99">
            <v>0.86680665422251557</v>
          </cell>
        </row>
        <row r="100">
          <cell r="B100" t="str">
            <v>Aul260sn</v>
          </cell>
          <cell r="C100" t="str">
            <v>Aula, naloopronde</v>
          </cell>
          <cell r="D100" t="str">
            <v>Steen/PVC</v>
          </cell>
          <cell r="E100">
            <v>260</v>
          </cell>
          <cell r="F100">
            <v>0.7272727242088135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0.7272727242088135</v>
          </cell>
          <cell r="Q100">
            <v>357.50000150610509</v>
          </cell>
          <cell r="R100" t="str">
            <v>Aul260sn</v>
          </cell>
          <cell r="S100">
            <v>1.3870427035133124</v>
          </cell>
        </row>
        <row r="101">
          <cell r="B101" t="str">
            <v>Aul208s</v>
          </cell>
          <cell r="C101" t="str">
            <v>Aula</v>
          </cell>
          <cell r="D101" t="str">
            <v>Steen/PVC</v>
          </cell>
          <cell r="E101">
            <v>208</v>
          </cell>
          <cell r="F101">
            <v>0.66935115223814212</v>
          </cell>
          <cell r="G101">
            <v>0.17105132722780791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0.84040247946594993</v>
          </cell>
          <cell r="Q101">
            <v>247.50045969899762</v>
          </cell>
          <cell r="R101" t="str">
            <v>Aul208s</v>
          </cell>
          <cell r="S101">
            <v>0.85697057729362669</v>
          </cell>
        </row>
        <row r="102">
          <cell r="B102" t="str">
            <v>Aul156s</v>
          </cell>
          <cell r="C102" t="str">
            <v>Aula</v>
          </cell>
          <cell r="D102" t="str">
            <v>Steen/PVC</v>
          </cell>
          <cell r="E102">
            <v>156</v>
          </cell>
          <cell r="F102">
            <v>0.54651960416045442</v>
          </cell>
          <cell r="G102">
            <v>0.16257125631956293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0.70909086048001735</v>
          </cell>
          <cell r="Q102">
            <v>220.00001508184181</v>
          </cell>
          <cell r="R102" t="str">
            <v>Aul156s</v>
          </cell>
          <cell r="S102">
            <v>0.81448525210201861</v>
          </cell>
        </row>
        <row r="103">
          <cell r="B103" t="str">
            <v>Aul130s</v>
          </cell>
          <cell r="C103" t="str">
            <v>Aula</v>
          </cell>
          <cell r="D103" t="str">
            <v>Steen/PVC</v>
          </cell>
          <cell r="E103">
            <v>130</v>
          </cell>
          <cell r="F103">
            <v>0.54928182286283866</v>
          </cell>
          <cell r="G103">
            <v>0.1779912092268347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0.72727303208967342</v>
          </cell>
          <cell r="Q103">
            <v>178.74992508174137</v>
          </cell>
          <cell r="R103" t="str">
            <v>Aul130s</v>
          </cell>
          <cell r="S103">
            <v>0.89173952518454258</v>
          </cell>
        </row>
        <row r="104">
          <cell r="B104" t="str">
            <v>Aul104s</v>
          </cell>
          <cell r="C104" t="str">
            <v>Aula</v>
          </cell>
          <cell r="D104" t="str">
            <v>Steen/PVC</v>
          </cell>
          <cell r="E104">
            <v>104</v>
          </cell>
          <cell r="F104">
            <v>0.46488162789000681</v>
          </cell>
          <cell r="G104">
            <v>0.16542139219190402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0.63030302008191086</v>
          </cell>
          <cell r="Q104">
            <v>165.0000026756729</v>
          </cell>
          <cell r="R104" t="str">
            <v>Aul104s</v>
          </cell>
          <cell r="S104">
            <v>0.828764489939399</v>
          </cell>
        </row>
        <row r="105">
          <cell r="B105" t="str">
            <v>Aul052s</v>
          </cell>
          <cell r="C105" t="str">
            <v>Aula</v>
          </cell>
          <cell r="D105" t="str">
            <v>Steen/PVC</v>
          </cell>
          <cell r="E105">
            <v>52</v>
          </cell>
          <cell r="F105">
            <v>0.32766564361352235</v>
          </cell>
          <cell r="G105">
            <v>0.14505854457768538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0.47272418819120771</v>
          </cell>
          <cell r="Q105">
            <v>110.00071775249845</v>
          </cell>
          <cell r="R105" t="str">
            <v>Aul052s</v>
          </cell>
          <cell r="S105">
            <v>0.72674621531906491</v>
          </cell>
        </row>
        <row r="106">
          <cell r="B106" t="str">
            <v>Aul026s</v>
          </cell>
          <cell r="C106" t="str">
            <v>Aula</v>
          </cell>
          <cell r="D106" t="str">
            <v>Steen/PVC</v>
          </cell>
          <cell r="E106">
            <v>26</v>
          </cell>
          <cell r="F106">
            <v>0.25198331434326043</v>
          </cell>
          <cell r="G106">
            <v>0.12619953301217138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0.37818284735543178</v>
          </cell>
          <cell r="Q106">
            <v>68.749812906147298</v>
          </cell>
          <cell r="R106" t="str">
            <v>Aul026s</v>
          </cell>
          <cell r="S106">
            <v>0.85040116585021153</v>
          </cell>
        </row>
        <row r="107">
          <cell r="B107" t="str">
            <v>Aul012s</v>
          </cell>
          <cell r="C107" t="str">
            <v>Aula</v>
          </cell>
          <cell r="D107" t="str">
            <v>Steen/PVC</v>
          </cell>
          <cell r="E107">
            <v>12</v>
          </cell>
          <cell r="F107">
            <v>0.21730626200826758</v>
          </cell>
          <cell r="G107">
            <v>7.3600417974417978E-2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0.2909066799826856</v>
          </cell>
          <cell r="Q107">
            <v>41.250341864663355</v>
          </cell>
          <cell r="R107" t="str">
            <v>Aul012s</v>
          </cell>
          <cell r="S107">
            <v>1.0279387985253907</v>
          </cell>
        </row>
        <row r="108">
          <cell r="B108" t="str">
            <v>Aul052sz</v>
          </cell>
          <cell r="C108" t="str">
            <v>Aula, weekend</v>
          </cell>
          <cell r="D108" t="str">
            <v>Steen/PVC</v>
          </cell>
          <cell r="E108">
            <v>52</v>
          </cell>
          <cell r="F108">
            <v>0.14545454484176268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0.14545454484176268</v>
          </cell>
          <cell r="Q108">
            <v>357.50000150610515</v>
          </cell>
          <cell r="R108" t="str">
            <v>Aul052sz</v>
          </cell>
          <cell r="S108">
            <v>1.3870427035133124</v>
          </cell>
        </row>
        <row r="109">
          <cell r="B109" t="str">
            <v>Aul001s</v>
          </cell>
          <cell r="D109" t="str">
            <v>Steen/PVC</v>
          </cell>
          <cell r="E109">
            <v>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Aul001s</v>
          </cell>
          <cell r="S109">
            <v>0.8</v>
          </cell>
        </row>
        <row r="110">
          <cell r="B110" t="str">
            <v>Aul002s</v>
          </cell>
          <cell r="D110" t="str">
            <v>Steen/PVC</v>
          </cell>
          <cell r="E110">
            <v>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Aul002s</v>
          </cell>
          <cell r="S110">
            <v>0.8</v>
          </cell>
        </row>
        <row r="111">
          <cell r="B111" t="str">
            <v>Aul003s</v>
          </cell>
          <cell r="D111" t="str">
            <v>Steen/PVC</v>
          </cell>
          <cell r="E111">
            <v>3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Aul003s</v>
          </cell>
          <cell r="S111">
            <v>0.8</v>
          </cell>
        </row>
        <row r="112">
          <cell r="B112" t="str">
            <v>Aul004s</v>
          </cell>
          <cell r="D112" t="str">
            <v>Steen/PVC</v>
          </cell>
          <cell r="E112">
            <v>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Aul004s</v>
          </cell>
          <cell r="S112">
            <v>0.8</v>
          </cell>
        </row>
        <row r="113">
          <cell r="B113" t="str">
            <v>Aul005s</v>
          </cell>
          <cell r="D113" t="str">
            <v>Steen/PVC</v>
          </cell>
          <cell r="E113">
            <v>5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Aul005s</v>
          </cell>
          <cell r="S113">
            <v>0.8</v>
          </cell>
        </row>
        <row r="114">
          <cell r="B114" t="str">
            <v>Aus006s</v>
          </cell>
          <cell r="D114" t="str">
            <v>Steen/PVC</v>
          </cell>
          <cell r="E114">
            <v>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 t="str">
            <v>Aus006s</v>
          </cell>
          <cell r="S114">
            <v>0.8</v>
          </cell>
        </row>
        <row r="115">
          <cell r="B115" t="str">
            <v>Aus007s</v>
          </cell>
          <cell r="D115" t="str">
            <v>Steen/PVC</v>
          </cell>
          <cell r="E115">
            <v>7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Aus007s</v>
          </cell>
          <cell r="S115">
            <v>0.8</v>
          </cell>
        </row>
        <row r="116">
          <cell r="B116" t="str">
            <v>Aus008s</v>
          </cell>
          <cell r="D116" t="str">
            <v>Steen/PVC</v>
          </cell>
          <cell r="E116">
            <v>8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Aus008s</v>
          </cell>
          <cell r="S116">
            <v>0.8</v>
          </cell>
        </row>
        <row r="117">
          <cell r="B117" t="str">
            <v>Aus009s</v>
          </cell>
          <cell r="D117" t="str">
            <v>Steen/PVC</v>
          </cell>
          <cell r="E117">
            <v>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Aus009s</v>
          </cell>
          <cell r="S117">
            <v>0.8</v>
          </cell>
        </row>
        <row r="118">
          <cell r="B118" t="str">
            <v>Aus010s</v>
          </cell>
          <cell r="D118" t="str">
            <v>Steen/PVC</v>
          </cell>
          <cell r="E118">
            <v>10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Aus010s</v>
          </cell>
          <cell r="S118">
            <v>0.8</v>
          </cell>
        </row>
        <row r="119">
          <cell r="B119" t="str">
            <v>Aus011s</v>
          </cell>
          <cell r="D119" t="str">
            <v>Steen/PVC</v>
          </cell>
          <cell r="E119">
            <v>11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Aus011s</v>
          </cell>
          <cell r="S119">
            <v>0.8</v>
          </cell>
        </row>
        <row r="120"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R120"/>
          <cell r="S120"/>
        </row>
        <row r="121">
          <cell r="B121" t="str">
            <v>Aul260t</v>
          </cell>
          <cell r="C121" t="str">
            <v>Aula</v>
          </cell>
          <cell r="D121" t="str">
            <v>Tapijt</v>
          </cell>
          <cell r="E121">
            <v>260</v>
          </cell>
          <cell r="F121">
            <v>0.57914484048913584</v>
          </cell>
          <cell r="G121">
            <v>0.23590217936934463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0.81504701985848016</v>
          </cell>
          <cell r="Q121">
            <v>319.00000081608152</v>
          </cell>
          <cell r="R121" t="str">
            <v>Aul260t</v>
          </cell>
          <cell r="S121">
            <v>1.1818746461390011</v>
          </cell>
        </row>
        <row r="122">
          <cell r="B122" t="str">
            <v>Aul260tn</v>
          </cell>
          <cell r="C122" t="str">
            <v>Aula, naloopronde</v>
          </cell>
          <cell r="D122" t="str">
            <v>Tapijt</v>
          </cell>
          <cell r="E122">
            <v>260</v>
          </cell>
          <cell r="F122">
            <v>0.6269590194419945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0.6269590194419945</v>
          </cell>
          <cell r="Q122">
            <v>414.70015094671572</v>
          </cell>
          <cell r="R122" t="str">
            <v>Aul260tn</v>
          </cell>
          <cell r="S122">
            <v>1.8237334114343731</v>
          </cell>
        </row>
        <row r="123">
          <cell r="B123" t="str">
            <v>Aul208t</v>
          </cell>
          <cell r="C123" t="str">
            <v>Aula</v>
          </cell>
          <cell r="D123" t="str">
            <v>Tapijt</v>
          </cell>
          <cell r="E123">
            <v>208</v>
          </cell>
          <cell r="F123">
            <v>0.48960673939623467</v>
          </cell>
          <cell r="G123">
            <v>0.23487943883229076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0.72448617822852546</v>
          </cell>
          <cell r="Q123">
            <v>287.10002516347572</v>
          </cell>
          <cell r="R123" t="str">
            <v>Aul208t</v>
          </cell>
          <cell r="S123">
            <v>1.1767506955525588</v>
          </cell>
        </row>
        <row r="124">
          <cell r="B124" t="str">
            <v>Aul156t</v>
          </cell>
          <cell r="C124" t="str">
            <v>Aula</v>
          </cell>
          <cell r="D124" t="str">
            <v>Tapijt</v>
          </cell>
          <cell r="E124">
            <v>156</v>
          </cell>
          <cell r="F124">
            <v>0.38604981028014235</v>
          </cell>
          <cell r="G124">
            <v>0.22523542682275019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0.61128523710289262</v>
          </cell>
          <cell r="Q124">
            <v>255.20001225506743</v>
          </cell>
          <cell r="R124" t="str">
            <v>Aul156t</v>
          </cell>
          <cell r="S124">
            <v>1.1284340021179868</v>
          </cell>
        </row>
        <row r="125">
          <cell r="B125" t="str">
            <v>Aul130t</v>
          </cell>
          <cell r="C125" t="str">
            <v>Aula</v>
          </cell>
          <cell r="D125" t="str">
            <v>Tapijt</v>
          </cell>
          <cell r="E125">
            <v>130</v>
          </cell>
          <cell r="F125">
            <v>0.37902420037929685</v>
          </cell>
          <cell r="G125">
            <v>0.24793499146506767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0.62695919184436433</v>
          </cell>
          <cell r="Q125">
            <v>207.35001845585998</v>
          </cell>
          <cell r="R125" t="str">
            <v>Aul130t</v>
          </cell>
          <cell r="S125">
            <v>1.2421592758770925</v>
          </cell>
        </row>
        <row r="126">
          <cell r="B126" t="str">
            <v>Aul104t</v>
          </cell>
          <cell r="C126" t="str">
            <v>Aula</v>
          </cell>
          <cell r="D126" t="str">
            <v>Tapijt</v>
          </cell>
          <cell r="E126">
            <v>104</v>
          </cell>
          <cell r="F126">
            <v>0.31150039393660822</v>
          </cell>
          <cell r="G126">
            <v>0.23186347379950406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0.54336386773611223</v>
          </cell>
          <cell r="Q126">
            <v>191.40028657648654</v>
          </cell>
          <cell r="R126" t="str">
            <v>Aul104t</v>
          </cell>
          <cell r="S126">
            <v>1.1616406502981165</v>
          </cell>
        </row>
        <row r="127">
          <cell r="B127" t="str">
            <v>Aul052t</v>
          </cell>
          <cell r="C127" t="str">
            <v>Aula</v>
          </cell>
          <cell r="D127" t="str">
            <v>Tapijt</v>
          </cell>
          <cell r="E127">
            <v>52</v>
          </cell>
          <cell r="F127">
            <v>0.20096766020354195</v>
          </cell>
          <cell r="G127">
            <v>0.20655584436986082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0.40752350457340275</v>
          </cell>
          <cell r="Q127">
            <v>127.60000200340299</v>
          </cell>
          <cell r="R127" t="str">
            <v>Aul052t</v>
          </cell>
          <cell r="S127">
            <v>1.0348489196886814</v>
          </cell>
        </row>
        <row r="128">
          <cell r="B128" t="str">
            <v>Aul026t</v>
          </cell>
          <cell r="C128" t="str">
            <v>Aula</v>
          </cell>
          <cell r="D128" t="str">
            <v>Tapijt</v>
          </cell>
          <cell r="E128">
            <v>26</v>
          </cell>
          <cell r="F128">
            <v>0.13482232216581522</v>
          </cell>
          <cell r="G128">
            <v>0.19119631926594052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0.32601864143175574</v>
          </cell>
          <cell r="Q128">
            <v>79.750040935749624</v>
          </cell>
          <cell r="R128" t="str">
            <v>Aul026t</v>
          </cell>
          <cell r="S128">
            <v>1.288384900713885</v>
          </cell>
        </row>
        <row r="129">
          <cell r="B129" t="str">
            <v>Aul012t</v>
          </cell>
          <cell r="C129" t="str">
            <v>Aula</v>
          </cell>
          <cell r="D129" t="str">
            <v>Tapijt</v>
          </cell>
          <cell r="E129">
            <v>12</v>
          </cell>
          <cell r="F129">
            <v>0.10865055599748968</v>
          </cell>
          <cell r="G129">
            <v>0.14213239603082087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0.25078295202831058</v>
          </cell>
          <cell r="Q129">
            <v>47.850142535387874</v>
          </cell>
          <cell r="R129" t="str">
            <v>Aul012t</v>
          </cell>
          <cell r="S129">
            <v>1.9850893300393977</v>
          </cell>
        </row>
        <row r="130">
          <cell r="B130" t="str">
            <v>Aul052tz</v>
          </cell>
          <cell r="C130" t="str">
            <v>Aula, weekend</v>
          </cell>
          <cell r="D130" t="str">
            <v>Tapijt</v>
          </cell>
          <cell r="E130">
            <v>52</v>
          </cell>
          <cell r="F130">
            <v>0.12539180388839888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0.12539180388839888</v>
          </cell>
          <cell r="Q130">
            <v>414.70015094671578</v>
          </cell>
          <cell r="R130" t="str">
            <v>Aul052tz</v>
          </cell>
          <cell r="S130">
            <v>1.8237334114343731</v>
          </cell>
        </row>
        <row r="131">
          <cell r="B131" t="str">
            <v>Aul001t</v>
          </cell>
          <cell r="D131" t="str">
            <v>Tapijt</v>
          </cell>
          <cell r="E131">
            <v>1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Aul001t</v>
          </cell>
          <cell r="S131">
            <v>0.8</v>
          </cell>
        </row>
        <row r="132">
          <cell r="B132" t="str">
            <v>Aul002t</v>
          </cell>
          <cell r="D132" t="str">
            <v>Tapijt</v>
          </cell>
          <cell r="E132">
            <v>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Aul002t</v>
          </cell>
          <cell r="S132">
            <v>0.8</v>
          </cell>
        </row>
        <row r="133">
          <cell r="B133" t="str">
            <v>Aul003t</v>
          </cell>
          <cell r="D133" t="str">
            <v>Tapijt</v>
          </cell>
          <cell r="E133">
            <v>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Aul003t</v>
          </cell>
          <cell r="S133">
            <v>0.8</v>
          </cell>
        </row>
        <row r="134">
          <cell r="B134" t="str">
            <v>Aul004t</v>
          </cell>
          <cell r="D134" t="str">
            <v>Tapijt</v>
          </cell>
          <cell r="E134">
            <v>4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Aul004t</v>
          </cell>
          <cell r="S134">
            <v>0.8</v>
          </cell>
        </row>
        <row r="135">
          <cell r="B135" t="str">
            <v>Aul005t</v>
          </cell>
          <cell r="D135" t="str">
            <v>Tapijt</v>
          </cell>
          <cell r="E135">
            <v>5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Aul005t</v>
          </cell>
          <cell r="S135">
            <v>0.8</v>
          </cell>
        </row>
        <row r="136">
          <cell r="B136" t="str">
            <v>Aut006t</v>
          </cell>
          <cell r="D136" t="str">
            <v>Tapijt</v>
          </cell>
          <cell r="E136">
            <v>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Aut006t</v>
          </cell>
          <cell r="S136">
            <v>0.8</v>
          </cell>
        </row>
        <row r="137">
          <cell r="B137" t="str">
            <v>Aut007t</v>
          </cell>
          <cell r="D137" t="str">
            <v>Tapijt</v>
          </cell>
          <cell r="E137">
            <v>7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Aut007t</v>
          </cell>
          <cell r="S137">
            <v>0.8</v>
          </cell>
        </row>
        <row r="138">
          <cell r="B138" t="str">
            <v>Aut008t</v>
          </cell>
          <cell r="D138" t="str">
            <v>Tapijt</v>
          </cell>
          <cell r="E138">
            <v>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Aut008t</v>
          </cell>
          <cell r="S138">
            <v>0.8</v>
          </cell>
        </row>
        <row r="139">
          <cell r="B139" t="str">
            <v>Aut009t</v>
          </cell>
          <cell r="D139" t="str">
            <v>Tapijt</v>
          </cell>
          <cell r="E139">
            <v>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Aut009t</v>
          </cell>
          <cell r="S139">
            <v>0.8</v>
          </cell>
        </row>
        <row r="140">
          <cell r="B140" t="str">
            <v>Aut010t</v>
          </cell>
          <cell r="D140" t="str">
            <v>Tapijt</v>
          </cell>
          <cell r="E140">
            <v>10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Aut010t</v>
          </cell>
          <cell r="S140">
            <v>0.8</v>
          </cell>
        </row>
        <row r="141">
          <cell r="B141" t="str">
            <v>Aut011t</v>
          </cell>
          <cell r="D141" t="str">
            <v>Tapijt</v>
          </cell>
          <cell r="E141">
            <v>11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Aut011t</v>
          </cell>
          <cell r="S141">
            <v>0.8</v>
          </cell>
        </row>
        <row r="142"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R142"/>
          <cell r="S142"/>
        </row>
        <row r="143">
          <cell r="B143" t="str">
            <v>Bad260s</v>
          </cell>
          <cell r="C143" t="str">
            <v>Badkamer</v>
          </cell>
          <cell r="D143" t="str">
            <v>Steen/PVC</v>
          </cell>
          <cell r="E143">
            <v>260</v>
          </cell>
          <cell r="F143">
            <v>2.5184199453093763</v>
          </cell>
          <cell r="G143">
            <v>5.584026789239533E-2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2.5742602132017716</v>
          </cell>
          <cell r="Q143">
            <v>100.99989063522892</v>
          </cell>
          <cell r="R143" t="str">
            <v>Bad260s</v>
          </cell>
          <cell r="S143">
            <v>0.85908104449838962</v>
          </cell>
        </row>
        <row r="144">
          <cell r="B144" t="str">
            <v>Bad260sn</v>
          </cell>
          <cell r="C144" t="str">
            <v>Badkamer, naloopronde</v>
          </cell>
          <cell r="D144" t="str">
            <v>Steen/PVC</v>
          </cell>
          <cell r="E144">
            <v>260</v>
          </cell>
          <cell r="F144">
            <v>1.9801982780359495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1.9801982780359495</v>
          </cell>
          <cell r="Q144">
            <v>131.29998287741154</v>
          </cell>
          <cell r="R144" t="str">
            <v>Bad260sn</v>
          </cell>
          <cell r="S144">
            <v>0.95367408708085866</v>
          </cell>
        </row>
        <row r="145">
          <cell r="B145" t="str">
            <v>Bad208s</v>
          </cell>
          <cell r="C145" t="str">
            <v>Badkamer</v>
          </cell>
          <cell r="D145" t="str">
            <v>Steen/PVC</v>
          </cell>
          <cell r="E145">
            <v>208</v>
          </cell>
          <cell r="F145">
            <v>2.2297494991088853</v>
          </cell>
          <cell r="G145">
            <v>5.8480316385505403E-2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2.2882298154943905</v>
          </cell>
          <cell r="Q145">
            <v>90.899960568453622</v>
          </cell>
          <cell r="R145" t="str">
            <v>Bad208s</v>
          </cell>
          <cell r="S145">
            <v>0.89969717516162151</v>
          </cell>
        </row>
        <row r="146">
          <cell r="B146" t="str">
            <v>Bad156s</v>
          </cell>
          <cell r="C146" t="str">
            <v>Badkamer</v>
          </cell>
          <cell r="D146" t="str">
            <v>Steen/PVC</v>
          </cell>
          <cell r="E146">
            <v>156</v>
          </cell>
          <cell r="F146">
            <v>1.8706562954052766</v>
          </cell>
          <cell r="G146">
            <v>6.0041639548019304E-2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1.930697934953296</v>
          </cell>
          <cell r="Q146">
            <v>80.799796371965186</v>
          </cell>
          <cell r="R146" t="str">
            <v>Bad156s</v>
          </cell>
          <cell r="S146">
            <v>0.9237175315079893</v>
          </cell>
        </row>
        <row r="147">
          <cell r="B147" t="str">
            <v>Bad130s</v>
          </cell>
          <cell r="C147" t="str">
            <v>Badkamer</v>
          </cell>
          <cell r="D147" t="str">
            <v>Steen/PVC</v>
          </cell>
          <cell r="E147">
            <v>130</v>
          </cell>
          <cell r="F147">
            <v>1.9111290670710439</v>
          </cell>
          <cell r="G147">
            <v>6.9068952730935454E-2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1.9801980198019795</v>
          </cell>
          <cell r="Q147">
            <v>65.65000000000002</v>
          </cell>
          <cell r="R147" t="str">
            <v>Bad130s</v>
          </cell>
          <cell r="S147">
            <v>1.0625992727836224</v>
          </cell>
        </row>
        <row r="148">
          <cell r="B148" t="str">
            <v>Bad104s</v>
          </cell>
          <cell r="C148" t="str">
            <v>Badkamer</v>
          </cell>
          <cell r="D148" t="str">
            <v>Steen/PVC</v>
          </cell>
          <cell r="E148">
            <v>104</v>
          </cell>
          <cell r="F148">
            <v>1.6480256544235792</v>
          </cell>
          <cell r="G148">
            <v>6.8145962738137042E-2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1.7161716171617161</v>
          </cell>
          <cell r="Q148">
            <v>60.6</v>
          </cell>
          <cell r="R148" t="str">
            <v>Bad104s</v>
          </cell>
          <cell r="S148">
            <v>1.0483994267405699</v>
          </cell>
        </row>
        <row r="149">
          <cell r="B149" t="str">
            <v>Bad052s</v>
          </cell>
          <cell r="C149" t="str">
            <v>Badkamer</v>
          </cell>
          <cell r="D149" t="str">
            <v>Steen/PVC</v>
          </cell>
          <cell r="E149">
            <v>52</v>
          </cell>
          <cell r="F149">
            <v>1.2128758638575721</v>
          </cell>
          <cell r="G149">
            <v>7.4252849013714928E-2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1.2871287128712869</v>
          </cell>
          <cell r="Q149">
            <v>40.400000000000006</v>
          </cell>
          <cell r="R149" t="str">
            <v>Bad052s</v>
          </cell>
          <cell r="S149">
            <v>1.142351523287922</v>
          </cell>
        </row>
        <row r="150">
          <cell r="B150" t="str">
            <v>Bad026s</v>
          </cell>
          <cell r="C150" t="str">
            <v>Badkamer</v>
          </cell>
          <cell r="D150" t="str">
            <v>Steen/PVC</v>
          </cell>
          <cell r="E150">
            <v>26</v>
          </cell>
          <cell r="F150">
            <v>0.96124626313046824</v>
          </cell>
          <cell r="G150">
            <v>6.8456707166561534E-2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1.0297029702970297</v>
          </cell>
          <cell r="Q150">
            <v>25.25</v>
          </cell>
          <cell r="R150" t="str">
            <v>Bad026s</v>
          </cell>
          <cell r="S150">
            <v>1.521260159256923</v>
          </cell>
        </row>
        <row r="151">
          <cell r="B151" t="str">
            <v>Bad012s</v>
          </cell>
          <cell r="C151" t="str">
            <v>Badkamer</v>
          </cell>
          <cell r="D151" t="str">
            <v>Steen/PVC</v>
          </cell>
          <cell r="E151">
            <v>12</v>
          </cell>
          <cell r="F151">
            <v>0.76349289064244763</v>
          </cell>
          <cell r="G151">
            <v>2.8586317278344372E-2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0.79207920792079212</v>
          </cell>
          <cell r="Q151">
            <v>15.149999999999999</v>
          </cell>
          <cell r="R151" t="str">
            <v>Bad012s</v>
          </cell>
          <cell r="S151">
            <v>1.9057544852229582</v>
          </cell>
        </row>
        <row r="152">
          <cell r="B152" t="str">
            <v>Bad052sz</v>
          </cell>
          <cell r="C152" t="str">
            <v>Badkamer, weekend</v>
          </cell>
          <cell r="D152" t="str">
            <v>Steen/PVC</v>
          </cell>
          <cell r="E152">
            <v>52</v>
          </cell>
          <cell r="F152">
            <v>0.3960396556071899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0.3960396556071899</v>
          </cell>
          <cell r="Q152">
            <v>131.29998287741154</v>
          </cell>
          <cell r="R152" t="str">
            <v>Bad052sz</v>
          </cell>
          <cell r="S152">
            <v>0.95367408708085866</v>
          </cell>
        </row>
        <row r="153">
          <cell r="B153" t="str">
            <v>Bad001s</v>
          </cell>
          <cell r="D153" t="str">
            <v>Steen/PVC</v>
          </cell>
          <cell r="E153">
            <v>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Bad001s</v>
          </cell>
          <cell r="S153">
            <v>0.8</v>
          </cell>
        </row>
        <row r="154">
          <cell r="B154" t="str">
            <v>Bad002s</v>
          </cell>
          <cell r="D154" t="str">
            <v>Steen/PVC</v>
          </cell>
          <cell r="E154">
            <v>2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Bad002s</v>
          </cell>
          <cell r="S154">
            <v>1.2</v>
          </cell>
        </row>
        <row r="155">
          <cell r="B155" t="str">
            <v>Bad003s</v>
          </cell>
          <cell r="D155" t="str">
            <v>Steen/PVC</v>
          </cell>
          <cell r="E155">
            <v>3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Bad003s</v>
          </cell>
          <cell r="S155">
            <v>0.8</v>
          </cell>
        </row>
        <row r="156">
          <cell r="B156" t="str">
            <v>Bad004s</v>
          </cell>
          <cell r="D156" t="str">
            <v>Steen/PVC</v>
          </cell>
          <cell r="E156">
            <v>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Bad004s</v>
          </cell>
          <cell r="S156">
            <v>0.8</v>
          </cell>
        </row>
        <row r="157">
          <cell r="B157" t="str">
            <v>Bad005s</v>
          </cell>
          <cell r="D157" t="str">
            <v>Steen/PVC</v>
          </cell>
          <cell r="E157">
            <v>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Bad005s</v>
          </cell>
          <cell r="S157">
            <v>0.82299999999999995</v>
          </cell>
        </row>
        <row r="158">
          <cell r="B158" t="str">
            <v>Bad006s</v>
          </cell>
          <cell r="D158" t="str">
            <v>Steen/PVC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 t="str">
            <v>Bad006s</v>
          </cell>
          <cell r="S158">
            <v>0.8</v>
          </cell>
        </row>
        <row r="159">
          <cell r="B159" t="str">
            <v>Bad007s</v>
          </cell>
          <cell r="D159" t="str">
            <v>Steen/PVC</v>
          </cell>
          <cell r="E159">
            <v>7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 t="str">
            <v>Bad007s</v>
          </cell>
          <cell r="S159">
            <v>0.8</v>
          </cell>
        </row>
        <row r="160">
          <cell r="B160" t="str">
            <v>Bad008s</v>
          </cell>
          <cell r="D160" t="str">
            <v>Steen/PVC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Bad008s</v>
          </cell>
          <cell r="S160">
            <v>0.8</v>
          </cell>
        </row>
        <row r="161">
          <cell r="B161" t="str">
            <v>Bad009s</v>
          </cell>
          <cell r="D161" t="str">
            <v>Steen/PVC</v>
          </cell>
          <cell r="E161">
            <v>9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 t="str">
            <v>Bad009s</v>
          </cell>
          <cell r="S161">
            <v>2</v>
          </cell>
        </row>
        <row r="162">
          <cell r="B162" t="str">
            <v>Bad010s</v>
          </cell>
          <cell r="D162" t="str">
            <v>Steen/PVC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Bad010s</v>
          </cell>
          <cell r="S162">
            <v>2.5</v>
          </cell>
        </row>
        <row r="163">
          <cell r="B163" t="str">
            <v>Bad011s</v>
          </cell>
          <cell r="D163" t="str">
            <v>Steen/PVC</v>
          </cell>
          <cell r="E163">
            <v>11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 t="str">
            <v>Bad011s</v>
          </cell>
          <cell r="S163">
            <v>0.8</v>
          </cell>
        </row>
        <row r="164">
          <cell r="D164"/>
          <cell r="R164"/>
        </row>
        <row r="165">
          <cell r="B165" t="str">
            <v>Bal260s</v>
          </cell>
          <cell r="C165" t="str">
            <v>Balkon</v>
          </cell>
          <cell r="D165" t="str">
            <v>Steen/PVC</v>
          </cell>
          <cell r="E165">
            <v>260</v>
          </cell>
          <cell r="F165">
            <v>0.63743295933184529</v>
          </cell>
          <cell r="G165">
            <v>0.16256566203298914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0.79999862136483435</v>
          </cell>
          <cell r="Q165">
            <v>325.00056007150124</v>
          </cell>
          <cell r="R165" t="str">
            <v>Bal260s</v>
          </cell>
          <cell r="S165">
            <v>0.60772210105790336</v>
          </cell>
        </row>
        <row r="166">
          <cell r="B166" t="str">
            <v>Bal260sn</v>
          </cell>
          <cell r="C166" t="str">
            <v>Balkon, naloopronde</v>
          </cell>
          <cell r="D166" t="str">
            <v>Steen/PVC</v>
          </cell>
          <cell r="E166">
            <v>260</v>
          </cell>
          <cell r="F166">
            <v>0.61538452036346869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0.61538452036346869</v>
          </cell>
          <cell r="Q166">
            <v>422.50006523796611</v>
          </cell>
          <cell r="R166" t="str">
            <v>Bal260sn</v>
          </cell>
          <cell r="S166">
            <v>0.77460988577219836</v>
          </cell>
        </row>
        <row r="167">
          <cell r="B167" t="str">
            <v>Bal208s</v>
          </cell>
          <cell r="C167" t="str">
            <v>Balkon</v>
          </cell>
          <cell r="D167" t="str">
            <v>Steen/PVC</v>
          </cell>
          <cell r="E167">
            <v>208</v>
          </cell>
          <cell r="F167">
            <v>0.5452190279722946</v>
          </cell>
          <cell r="G167">
            <v>0.16589128718398727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0.71111031515628187</v>
          </cell>
          <cell r="Q167">
            <v>292.50032739897398</v>
          </cell>
          <cell r="R167" t="str">
            <v>Bal208s</v>
          </cell>
          <cell r="S167">
            <v>0.62015434461303653</v>
          </cell>
        </row>
        <row r="168">
          <cell r="B168" t="str">
            <v>Bal156s</v>
          </cell>
          <cell r="C168" t="str">
            <v>Balkon</v>
          </cell>
          <cell r="D168" t="str">
            <v>Steen/PVC</v>
          </cell>
          <cell r="E168">
            <v>156</v>
          </cell>
          <cell r="F168">
            <v>0.43571200221718487</v>
          </cell>
          <cell r="G168">
            <v>0.16428765001376236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0.5999996522309472</v>
          </cell>
          <cell r="Q168">
            <v>260.00015070001024</v>
          </cell>
          <cell r="R168" t="str">
            <v>Bal156s</v>
          </cell>
          <cell r="S168">
            <v>0.61415943930378447</v>
          </cell>
        </row>
        <row r="169">
          <cell r="B169" t="str">
            <v>Bal130s</v>
          </cell>
          <cell r="C169" t="str">
            <v>Balkon</v>
          </cell>
          <cell r="D169" t="str">
            <v>Steen/PVC</v>
          </cell>
          <cell r="E169">
            <v>130</v>
          </cell>
          <cell r="F169">
            <v>0.43085530499898339</v>
          </cell>
          <cell r="G169">
            <v>0.18452908993285344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0.61538439493183672</v>
          </cell>
          <cell r="Q169">
            <v>211.25007567733255</v>
          </cell>
          <cell r="R169" t="str">
            <v>Bal130s</v>
          </cell>
          <cell r="S169">
            <v>0.68982837358076055</v>
          </cell>
        </row>
        <row r="170">
          <cell r="B170" t="str">
            <v>Bal104s</v>
          </cell>
          <cell r="C170" t="str">
            <v>Balkon</v>
          </cell>
          <cell r="D170" t="str">
            <v>Steen/PVC</v>
          </cell>
          <cell r="E170">
            <v>104</v>
          </cell>
          <cell r="F170">
            <v>0.35659548349113468</v>
          </cell>
          <cell r="G170">
            <v>0.17673775121048002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0.53333323470161464</v>
          </cell>
          <cell r="Q170">
            <v>195.00003606222882</v>
          </cell>
          <cell r="R170" t="str">
            <v>Bal104s</v>
          </cell>
          <cell r="S170">
            <v>0.66070187368403743</v>
          </cell>
        </row>
        <row r="171">
          <cell r="B171" t="str">
            <v>Bal052s</v>
          </cell>
          <cell r="C171" t="str">
            <v>Balkon</v>
          </cell>
          <cell r="D171" t="str">
            <v>Steen/PVC</v>
          </cell>
          <cell r="E171">
            <v>52</v>
          </cell>
          <cell r="F171">
            <v>0.23215685961551336</v>
          </cell>
          <cell r="G171">
            <v>0.16784313499229681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0.39999999460781011</v>
          </cell>
          <cell r="Q171">
            <v>130.00000175246174</v>
          </cell>
          <cell r="R171" t="str">
            <v>Bal052s</v>
          </cell>
          <cell r="S171">
            <v>0.62745097193381982</v>
          </cell>
        </row>
        <row r="172">
          <cell r="B172" t="str">
            <v>Bal026s</v>
          </cell>
          <cell r="C172" t="str">
            <v>Balkon</v>
          </cell>
          <cell r="D172" t="str">
            <v>Steen/PVC</v>
          </cell>
          <cell r="E172">
            <v>26</v>
          </cell>
          <cell r="F172">
            <v>0.16947609806844222</v>
          </cell>
          <cell r="G172">
            <v>0.15052153446868222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0.31999763253712438</v>
          </cell>
          <cell r="Q172">
            <v>81.250601118068033</v>
          </cell>
          <cell r="R172" t="str">
            <v>Bal026s</v>
          </cell>
          <cell r="S172">
            <v>0.80278151716630519</v>
          </cell>
        </row>
        <row r="173">
          <cell r="B173" t="str">
            <v>Bal012s</v>
          </cell>
          <cell r="C173" t="str">
            <v>Balkon</v>
          </cell>
          <cell r="D173" t="str">
            <v>Steen/PVC</v>
          </cell>
          <cell r="E173">
            <v>12</v>
          </cell>
          <cell r="F173">
            <v>0.15613707877833621</v>
          </cell>
          <cell r="G173">
            <v>9.0014970683595957E-2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0.24615204946193217</v>
          </cell>
          <cell r="Q173">
            <v>48.750355831816137</v>
          </cell>
          <cell r="R173" t="str">
            <v>Bal012s</v>
          </cell>
          <cell r="S173">
            <v>1.3335551212384587</v>
          </cell>
        </row>
        <row r="174">
          <cell r="B174" t="str">
            <v>Bal052sz</v>
          </cell>
          <cell r="C174" t="str">
            <v>Balkon, weekend</v>
          </cell>
          <cell r="D174" t="str">
            <v>Steen/PVC</v>
          </cell>
          <cell r="E174">
            <v>52</v>
          </cell>
          <cell r="F174">
            <v>0.12307690407269374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0.12307690407269374</v>
          </cell>
          <cell r="Q174">
            <v>422.50006523796611</v>
          </cell>
          <cell r="R174" t="str">
            <v>Bal052sz</v>
          </cell>
          <cell r="S174">
            <v>0.77460988577219836</v>
          </cell>
        </row>
        <row r="175">
          <cell r="B175" t="str">
            <v>Bal001s</v>
          </cell>
          <cell r="D175" t="str">
            <v>Steen/PVC</v>
          </cell>
          <cell r="E175">
            <v>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Bal001s</v>
          </cell>
          <cell r="S175">
            <v>0.8</v>
          </cell>
        </row>
        <row r="176">
          <cell r="B176" t="str">
            <v>Bal002s</v>
          </cell>
          <cell r="D176" t="str">
            <v>Steen/PVC</v>
          </cell>
          <cell r="E176">
            <v>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Bal002s</v>
          </cell>
          <cell r="S176">
            <v>0.8</v>
          </cell>
        </row>
        <row r="177">
          <cell r="B177" t="str">
            <v>Bal003s</v>
          </cell>
          <cell r="D177" t="str">
            <v>Steen/PVC</v>
          </cell>
          <cell r="E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Bal003s</v>
          </cell>
          <cell r="S177">
            <v>0.8</v>
          </cell>
        </row>
        <row r="178">
          <cell r="B178" t="str">
            <v>Bal004s</v>
          </cell>
          <cell r="D178" t="str">
            <v>Steen/PVC</v>
          </cell>
          <cell r="E178">
            <v>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Bal004s</v>
          </cell>
          <cell r="S178">
            <v>0.8</v>
          </cell>
        </row>
        <row r="179">
          <cell r="B179" t="str">
            <v>Bal005s</v>
          </cell>
          <cell r="D179" t="str">
            <v>Steen/PVC</v>
          </cell>
          <cell r="E179">
            <v>5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Bal005s</v>
          </cell>
          <cell r="S179">
            <v>0.8</v>
          </cell>
        </row>
        <row r="180">
          <cell r="B180" t="str">
            <v>Bal006s</v>
          </cell>
          <cell r="D180" t="str">
            <v>Steen/PVC</v>
          </cell>
          <cell r="E180">
            <v>6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Bal006s</v>
          </cell>
          <cell r="S180">
            <v>0.8</v>
          </cell>
        </row>
        <row r="181">
          <cell r="B181" t="str">
            <v>Bal007s</v>
          </cell>
          <cell r="D181" t="str">
            <v>Steen/PVC</v>
          </cell>
          <cell r="E181">
            <v>7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Bal007s</v>
          </cell>
          <cell r="S181">
            <v>0.8</v>
          </cell>
        </row>
        <row r="182">
          <cell r="B182" t="str">
            <v>Bal008s</v>
          </cell>
          <cell r="D182" t="str">
            <v>Steen/PVC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Bal008s</v>
          </cell>
          <cell r="S182">
            <v>0.8</v>
          </cell>
        </row>
        <row r="183">
          <cell r="B183" t="str">
            <v>Bal009s</v>
          </cell>
          <cell r="D183" t="str">
            <v>Steen/PVC</v>
          </cell>
          <cell r="E183">
            <v>9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Bal009s</v>
          </cell>
          <cell r="S183">
            <v>0.8</v>
          </cell>
        </row>
        <row r="184">
          <cell r="B184" t="str">
            <v>Bal010s</v>
          </cell>
          <cell r="D184" t="str">
            <v>Steen/PVC</v>
          </cell>
          <cell r="E184">
            <v>10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Bal010s</v>
          </cell>
          <cell r="S184">
            <v>0.8</v>
          </cell>
        </row>
        <row r="185">
          <cell r="B185" t="str">
            <v>Bal011s</v>
          </cell>
          <cell r="D185" t="str">
            <v>Steen/PVC</v>
          </cell>
          <cell r="E185">
            <v>11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Bal011s</v>
          </cell>
          <cell r="S185">
            <v>0.8</v>
          </cell>
        </row>
        <row r="186">
          <cell r="D186"/>
          <cell r="R186"/>
        </row>
        <row r="187">
          <cell r="B187" t="str">
            <v>Beh260l</v>
          </cell>
          <cell r="C187" t="str">
            <v>Behandel/onderzoekkamer</v>
          </cell>
          <cell r="D187" t="str">
            <v>Lino</v>
          </cell>
          <cell r="E187">
            <v>260</v>
          </cell>
          <cell r="F187">
            <v>0.97106499729193019</v>
          </cell>
          <cell r="G187">
            <v>2.9623679003430228E-2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1.0006886762953604</v>
          </cell>
          <cell r="Q187">
            <v>259.8210673898534</v>
          </cell>
          <cell r="R187" t="str">
            <v>Beh260l</v>
          </cell>
          <cell r="S187">
            <v>0.64764318469037752</v>
          </cell>
        </row>
        <row r="188">
          <cell r="B188" t="str">
            <v>Beh260ln</v>
          </cell>
          <cell r="C188" t="str">
            <v>Behandel/onderzoekkamer, naloopronde</v>
          </cell>
          <cell r="D188" t="str">
            <v>Lino</v>
          </cell>
          <cell r="E188">
            <v>260</v>
          </cell>
          <cell r="F188">
            <v>0.73626543209876549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0.73626543209876549</v>
          </cell>
          <cell r="Q188">
            <v>353.13351498637599</v>
          </cell>
          <cell r="R188" t="str">
            <v>Beh260ln</v>
          </cell>
          <cell r="S188">
            <v>1</v>
          </cell>
        </row>
        <row r="189">
          <cell r="B189" t="str">
            <v>Beh208l</v>
          </cell>
          <cell r="C189" t="str">
            <v>Behandel/onderzoekkamer</v>
          </cell>
          <cell r="D189" t="str">
            <v>Lino</v>
          </cell>
          <cell r="E189">
            <v>208</v>
          </cell>
          <cell r="F189">
            <v>0.93525462962962969</v>
          </cell>
          <cell r="G189">
            <v>3.4305555555555561E-2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0.96956018518518527</v>
          </cell>
          <cell r="Q189">
            <v>214.53026143010624</v>
          </cell>
          <cell r="R189" t="str">
            <v>Beh208l</v>
          </cell>
          <cell r="S189">
            <v>0.75</v>
          </cell>
        </row>
        <row r="190">
          <cell r="B190" t="str">
            <v>Beh156l</v>
          </cell>
          <cell r="C190" t="str">
            <v>Behandel/onderzoekkamer</v>
          </cell>
          <cell r="D190" t="str">
            <v>Lino</v>
          </cell>
          <cell r="E190">
            <v>156</v>
          </cell>
          <cell r="F190">
            <v>0.86893882512040443</v>
          </cell>
          <cell r="G190">
            <v>3.9960508248881005E-2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0.90889933336928541</v>
          </cell>
          <cell r="Q190">
            <v>171.63616945532215</v>
          </cell>
          <cell r="R190" t="str">
            <v>Beh156l</v>
          </cell>
          <cell r="S190">
            <v>0.87363054471237811</v>
          </cell>
        </row>
        <row r="191">
          <cell r="B191" t="str">
            <v>Beh130l</v>
          </cell>
          <cell r="C191" t="str">
            <v>Behandel/onderzoekkamer</v>
          </cell>
          <cell r="D191" t="str">
            <v>Lino</v>
          </cell>
          <cell r="E191">
            <v>130</v>
          </cell>
          <cell r="F191">
            <v>0.85251814772916223</v>
          </cell>
          <cell r="G191">
            <v>4.4902066457027753E-2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0.89742021418619011</v>
          </cell>
          <cell r="Q191">
            <v>144.85967436992516</v>
          </cell>
          <cell r="R191" t="str">
            <v>Beh130l</v>
          </cell>
          <cell r="S191">
            <v>0.98166461080141654</v>
          </cell>
        </row>
        <row r="192">
          <cell r="B192" t="str">
            <v>Beh104l</v>
          </cell>
          <cell r="C192" t="str">
            <v>Behandel/onderzoekkamer</v>
          </cell>
          <cell r="D192" t="str">
            <v>Lino</v>
          </cell>
          <cell r="E192">
            <v>104</v>
          </cell>
          <cell r="F192">
            <v>0.69821962226121259</v>
          </cell>
          <cell r="G192">
            <v>4.3027214445137719E-2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0.74124683670635028</v>
          </cell>
          <cell r="Q192">
            <v>140.30414006501894</v>
          </cell>
          <cell r="R192" t="str">
            <v>Beh104l</v>
          </cell>
          <cell r="S192">
            <v>0.9406759433349946</v>
          </cell>
        </row>
        <row r="193">
          <cell r="B193" t="str">
            <v>Beh052l</v>
          </cell>
          <cell r="C193" t="str">
            <v>Behandel/onderzoekkamer</v>
          </cell>
          <cell r="D193" t="str">
            <v>Lino</v>
          </cell>
          <cell r="E193">
            <v>52</v>
          </cell>
          <cell r="F193">
            <v>0.41439362471346602</v>
          </cell>
          <cell r="G193">
            <v>4.939924001169213E-2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0.46379286472515818</v>
          </cell>
          <cell r="Q193">
            <v>112.11901681759376</v>
          </cell>
          <cell r="R193" t="str">
            <v>Beh052l</v>
          </cell>
          <cell r="S193">
            <v>1.0799833848710021</v>
          </cell>
        </row>
        <row r="194">
          <cell r="B194" t="str">
            <v>Beh026l</v>
          </cell>
          <cell r="C194" t="str">
            <v>Behandel/onderzoekkamer</v>
          </cell>
          <cell r="D194" t="str">
            <v>Lino</v>
          </cell>
          <cell r="E194">
            <v>26</v>
          </cell>
          <cell r="F194">
            <v>0.31710078490078786</v>
          </cell>
          <cell r="G194">
            <v>4.67742809047915E-2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0.36387506580557932</v>
          </cell>
          <cell r="Q194">
            <v>71.453095975232216</v>
          </cell>
          <cell r="R194" t="str">
            <v>Beh026l</v>
          </cell>
          <cell r="S194">
            <v>1.4600064559877117</v>
          </cell>
        </row>
        <row r="195">
          <cell r="B195" t="str">
            <v>Beh012l</v>
          </cell>
          <cell r="C195" t="str">
            <v>Behandel/onderzoekkamer</v>
          </cell>
          <cell r="D195" t="str">
            <v>Lino</v>
          </cell>
          <cell r="E195">
            <v>12</v>
          </cell>
          <cell r="F195">
            <v>0.23751025542854012</v>
          </cell>
          <cell r="G195">
            <v>3.0454520592900509E-2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0.26796477602144064</v>
          </cell>
          <cell r="Q195">
            <v>44.782005225342921</v>
          </cell>
          <cell r="R195" t="str">
            <v>Beh012l</v>
          </cell>
          <cell r="S195">
            <v>1.890280588524859</v>
          </cell>
        </row>
        <row r="196">
          <cell r="B196" t="str">
            <v>Beh052lz</v>
          </cell>
          <cell r="C196" t="str">
            <v>Behandel/onderzoekkamer, weekend</v>
          </cell>
          <cell r="D196" t="str">
            <v>Lino</v>
          </cell>
          <cell r="E196">
            <v>52</v>
          </cell>
          <cell r="F196">
            <v>7.8381355440895098E-2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7.8381355440895098E-2</v>
          </cell>
          <cell r="Q196">
            <v>663.42307692307713</v>
          </cell>
          <cell r="R196" t="str">
            <v>Beh052lz</v>
          </cell>
          <cell r="S196">
            <v>1.1559198526558951</v>
          </cell>
        </row>
        <row r="197">
          <cell r="B197" t="str">
            <v>Beh001l</v>
          </cell>
          <cell r="D197" t="str">
            <v>Lino</v>
          </cell>
          <cell r="E197">
            <v>260</v>
          </cell>
          <cell r="F197">
            <v>1.2283232623217191</v>
          </cell>
          <cell r="G197">
            <v>2.9623679003430228E-2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1.2579469413251492</v>
          </cell>
          <cell r="Q197">
            <v>206.68598289694972</v>
          </cell>
          <cell r="R197" t="str">
            <v>Beh001l</v>
          </cell>
          <cell r="S197">
            <v>0.64764318469037752</v>
          </cell>
        </row>
        <row r="198">
          <cell r="B198" t="str">
            <v>Beh002l</v>
          </cell>
          <cell r="D198" t="str">
            <v>Lino</v>
          </cell>
          <cell r="E198">
            <v>260</v>
          </cell>
          <cell r="F198">
            <v>0.79800034627189043</v>
          </cell>
          <cell r="G198">
            <v>2.9623679003430228E-2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0.82762402527532064</v>
          </cell>
          <cell r="Q198">
            <v>314.15231078327793</v>
          </cell>
          <cell r="R198" t="str">
            <v>Beh002l</v>
          </cell>
          <cell r="S198">
            <v>0.64764318469037752</v>
          </cell>
        </row>
        <row r="199">
          <cell r="B199" t="str">
            <v>Beh003l</v>
          </cell>
          <cell r="D199" t="str">
            <v>Lino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Beh003l</v>
          </cell>
          <cell r="S199">
            <v>0.8</v>
          </cell>
        </row>
        <row r="200">
          <cell r="B200" t="str">
            <v>Beh004l</v>
          </cell>
          <cell r="D200" t="str">
            <v>Lino</v>
          </cell>
          <cell r="E200">
            <v>4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Beh004l</v>
          </cell>
          <cell r="S200">
            <v>0.8</v>
          </cell>
        </row>
        <row r="201">
          <cell r="B201" t="str">
            <v>Beh005l</v>
          </cell>
          <cell r="D201" t="str">
            <v>Lino</v>
          </cell>
          <cell r="E201">
            <v>5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Beh005l</v>
          </cell>
          <cell r="S201">
            <v>0.71</v>
          </cell>
        </row>
        <row r="202">
          <cell r="B202" t="str">
            <v>Beh006l</v>
          </cell>
          <cell r="D202" t="str">
            <v>Lino</v>
          </cell>
          <cell r="E202">
            <v>6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Beh006l</v>
          </cell>
          <cell r="S202">
            <v>0.75</v>
          </cell>
        </row>
        <row r="203">
          <cell r="B203" t="str">
            <v>Beh007l</v>
          </cell>
          <cell r="D203" t="str">
            <v>Lino</v>
          </cell>
          <cell r="E203">
            <v>7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Beh007l</v>
          </cell>
          <cell r="S203">
            <v>0.8</v>
          </cell>
        </row>
        <row r="204">
          <cell r="B204" t="str">
            <v>Beh008l</v>
          </cell>
          <cell r="D204" t="str">
            <v>Lino</v>
          </cell>
          <cell r="E204">
            <v>8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Beh008l</v>
          </cell>
          <cell r="S204">
            <v>0.8</v>
          </cell>
        </row>
        <row r="205">
          <cell r="B205" t="str">
            <v>Beh009l</v>
          </cell>
          <cell r="D205" t="str">
            <v>Lino</v>
          </cell>
          <cell r="E205">
            <v>9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Beh009l</v>
          </cell>
          <cell r="S205">
            <v>0.8</v>
          </cell>
        </row>
        <row r="206">
          <cell r="B206" t="str">
            <v>Beh010l</v>
          </cell>
          <cell r="D206" t="str">
            <v>Lino</v>
          </cell>
          <cell r="E206">
            <v>10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Beh010l</v>
          </cell>
          <cell r="S206">
            <v>0.8</v>
          </cell>
        </row>
        <row r="207">
          <cell r="B207" t="str">
            <v>Beh011l</v>
          </cell>
          <cell r="D207" t="str">
            <v>Lino</v>
          </cell>
          <cell r="E207">
            <v>11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 t="str">
            <v>Beh011l</v>
          </cell>
          <cell r="S207">
            <v>0.8</v>
          </cell>
        </row>
        <row r="208"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R208"/>
          <cell r="S208"/>
        </row>
        <row r="209">
          <cell r="B209" t="str">
            <v>Beh260s</v>
          </cell>
          <cell r="C209" t="str">
            <v>Behandel/onderzoekkamer</v>
          </cell>
          <cell r="D209" t="str">
            <v>Steen/PVC</v>
          </cell>
          <cell r="E209">
            <v>260</v>
          </cell>
          <cell r="F209">
            <v>1.3188824437479534</v>
          </cell>
          <cell r="G209">
            <v>4.0234330622364492E-2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1.3591167743703179</v>
          </cell>
          <cell r="Q209">
            <v>191.30070712316729</v>
          </cell>
          <cell r="R209" t="str">
            <v>Beh260s</v>
          </cell>
          <cell r="S209">
            <v>0.87961694478043817</v>
          </cell>
        </row>
        <row r="210">
          <cell r="B210" t="str">
            <v>Beh260sn</v>
          </cell>
          <cell r="C210" t="str">
            <v>Behandel/onderzoekkamer, naloopronde</v>
          </cell>
          <cell r="D210" t="str">
            <v>Steen/PVC</v>
          </cell>
          <cell r="E210">
            <v>260</v>
          </cell>
          <cell r="F210">
            <v>0.41115219929933816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0.41115219929933816</v>
          </cell>
          <cell r="Q210">
            <v>632.36923076923097</v>
          </cell>
          <cell r="R210" t="str">
            <v>Beh260sn</v>
          </cell>
          <cell r="S210">
            <v>1.2126837739916758</v>
          </cell>
        </row>
        <row r="211">
          <cell r="B211" t="str">
            <v>Beh208s</v>
          </cell>
          <cell r="C211" t="str">
            <v>Behandel/onderzoekkamer</v>
          </cell>
          <cell r="D211" t="str">
            <v>Steen/PVC</v>
          </cell>
          <cell r="E211">
            <v>208</v>
          </cell>
          <cell r="F211">
            <v>1.1150363869066542</v>
          </cell>
          <cell r="G211">
            <v>4.0900030329323593E-2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1.1559364172359778</v>
          </cell>
          <cell r="Q211">
            <v>179.94069301610901</v>
          </cell>
          <cell r="R211" t="str">
            <v>Beh208s</v>
          </cell>
          <cell r="S211">
            <v>0.89417070355606232</v>
          </cell>
        </row>
        <row r="212">
          <cell r="B212" t="str">
            <v>Beh156s</v>
          </cell>
          <cell r="C212" t="str">
            <v>Behandel/onderzoekkamer</v>
          </cell>
          <cell r="D212" t="str">
            <v>Steen/PVC</v>
          </cell>
          <cell r="E212">
            <v>156</v>
          </cell>
          <cell r="F212">
            <v>0.87624574989291082</v>
          </cell>
          <cell r="G212">
            <v>4.0296536999357466E-2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0.91654228689226813</v>
          </cell>
          <cell r="Q212">
            <v>170.20491278034888</v>
          </cell>
          <cell r="R212" t="str">
            <v>Beh156s</v>
          </cell>
          <cell r="S212">
            <v>0.88097692225315916</v>
          </cell>
        </row>
        <row r="213">
          <cell r="B213" t="str">
            <v>Beh130s</v>
          </cell>
          <cell r="C213" t="str">
            <v>Behandel/onderzoekkamer</v>
          </cell>
          <cell r="D213" t="str">
            <v>Steen/PVC</v>
          </cell>
          <cell r="E213">
            <v>130</v>
          </cell>
          <cell r="F213">
            <v>0.85651152710031431</v>
          </cell>
          <cell r="G213">
            <v>4.5112397446918376E-2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0.90162392454723261</v>
          </cell>
          <cell r="Q213">
            <v>144.18428400209316</v>
          </cell>
          <cell r="R213" t="str">
            <v>Beh130s</v>
          </cell>
          <cell r="S213">
            <v>0.98626294013505744</v>
          </cell>
        </row>
        <row r="214">
          <cell r="B214" t="str">
            <v>Beh104s</v>
          </cell>
          <cell r="C214" t="str">
            <v>Behandel/onderzoekkamer</v>
          </cell>
          <cell r="D214" t="str">
            <v>Steen/PVC</v>
          </cell>
          <cell r="E214">
            <v>104</v>
          </cell>
          <cell r="F214">
            <v>0.6983654909781678</v>
          </cell>
          <cell r="G214">
            <v>4.303620348578506E-2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0.74140169446395288</v>
          </cell>
          <cell r="Q214">
            <v>140.27483451490346</v>
          </cell>
          <cell r="R214" t="str">
            <v>Beh104s</v>
          </cell>
          <cell r="S214">
            <v>0.94087246487141418</v>
          </cell>
        </row>
        <row r="215">
          <cell r="B215" t="str">
            <v>Beh052s</v>
          </cell>
          <cell r="C215" t="str">
            <v>Behandel/onderzoekkamer</v>
          </cell>
          <cell r="D215" t="str">
            <v>Steen/PVC</v>
          </cell>
          <cell r="E215">
            <v>52</v>
          </cell>
          <cell r="F215">
            <v>0.40447359569458463</v>
          </cell>
          <cell r="G215">
            <v>4.8216688289846724E-2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0.45269028398443134</v>
          </cell>
          <cell r="Q215">
            <v>114.86882276843467</v>
          </cell>
          <cell r="R215" t="str">
            <v>Beh052s</v>
          </cell>
          <cell r="S215">
            <v>1.0541300273893615</v>
          </cell>
        </row>
        <row r="216">
          <cell r="B216" t="str">
            <v>Beh026s</v>
          </cell>
          <cell r="C216" t="str">
            <v>Behandel/onderzoekkamer</v>
          </cell>
          <cell r="D216" t="str">
            <v>Steen/PVC</v>
          </cell>
          <cell r="E216">
            <v>26</v>
          </cell>
          <cell r="F216">
            <v>0.29532482793352355</v>
          </cell>
          <cell r="G216">
            <v>4.3562195736108769E-2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0.3388870236696323</v>
          </cell>
          <cell r="Q216">
            <v>76.721733746130042</v>
          </cell>
          <cell r="R216" t="str">
            <v>Beh026s</v>
          </cell>
          <cell r="S216">
            <v>1.3597448380057073</v>
          </cell>
        </row>
        <row r="217">
          <cell r="B217" t="str">
            <v>Beh012s</v>
          </cell>
          <cell r="C217" t="str">
            <v>Behandel/onderzoekkamer</v>
          </cell>
          <cell r="D217" t="str">
            <v>Steen/PVC</v>
          </cell>
          <cell r="E217">
            <v>12</v>
          </cell>
          <cell r="F217">
            <v>0.20544419548234727</v>
          </cell>
          <cell r="G217">
            <v>2.6342881366196332E-2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0.23178707684854361</v>
          </cell>
          <cell r="Q217">
            <v>51.771652514696271</v>
          </cell>
          <cell r="R217" t="str">
            <v>Beh012s</v>
          </cell>
          <cell r="S217">
            <v>1.6350753951432206</v>
          </cell>
        </row>
        <row r="218">
          <cell r="B218" t="str">
            <v>Beh052sz</v>
          </cell>
          <cell r="C218" t="str">
            <v>Behandel/onderzoekkamer, weekend</v>
          </cell>
          <cell r="D218" t="str">
            <v>Steen/PVC</v>
          </cell>
          <cell r="E218">
            <v>52</v>
          </cell>
          <cell r="F218">
            <v>8.2230439859867638E-2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8.2230439859867638E-2</v>
          </cell>
          <cell r="Q218">
            <v>632.36923076923085</v>
          </cell>
          <cell r="R218" t="str">
            <v>Beh052sz</v>
          </cell>
          <cell r="S218">
            <v>1.2126837739916758</v>
          </cell>
        </row>
        <row r="219">
          <cell r="B219" t="str">
            <v>Beh001s</v>
          </cell>
          <cell r="D219" t="str">
            <v>Steen/PVC</v>
          </cell>
          <cell r="E219">
            <v>1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 t="str">
            <v>Beh001s</v>
          </cell>
          <cell r="S219">
            <v>0.72</v>
          </cell>
        </row>
        <row r="220">
          <cell r="B220" t="str">
            <v>Beh002s</v>
          </cell>
          <cell r="D220" t="str">
            <v>Steen/PVC</v>
          </cell>
          <cell r="E220">
            <v>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Beh002s</v>
          </cell>
          <cell r="S220">
            <v>1.5</v>
          </cell>
        </row>
        <row r="221">
          <cell r="B221" t="str">
            <v>Beh003s</v>
          </cell>
          <cell r="D221" t="str">
            <v>Steen/PVC</v>
          </cell>
          <cell r="E221">
            <v>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 t="str">
            <v>Beh003s</v>
          </cell>
          <cell r="S221">
            <v>0.8</v>
          </cell>
        </row>
        <row r="222">
          <cell r="B222" t="str">
            <v>Beh004s</v>
          </cell>
          <cell r="D222" t="str">
            <v>Steen/PVC</v>
          </cell>
          <cell r="E222">
            <v>4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Beh004s</v>
          </cell>
          <cell r="S222">
            <v>0.8</v>
          </cell>
        </row>
        <row r="223">
          <cell r="B223" t="str">
            <v>Beh005s</v>
          </cell>
          <cell r="D223" t="str">
            <v>Steen/PVC</v>
          </cell>
          <cell r="E223">
            <v>5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 t="str">
            <v>Beh005s</v>
          </cell>
          <cell r="S223">
            <v>0.71</v>
          </cell>
        </row>
        <row r="224">
          <cell r="B224" t="str">
            <v>Beh006s</v>
          </cell>
          <cell r="D224" t="str">
            <v>Steen/PVC</v>
          </cell>
          <cell r="E224">
            <v>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 t="str">
            <v>Beh006s</v>
          </cell>
          <cell r="S224">
            <v>0.75</v>
          </cell>
        </row>
        <row r="225">
          <cell r="B225" t="str">
            <v>Beh007s</v>
          </cell>
          <cell r="D225" t="str">
            <v>Steen/PVC</v>
          </cell>
          <cell r="E225">
            <v>7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 t="str">
            <v>Beh007s</v>
          </cell>
          <cell r="S225">
            <v>0.8</v>
          </cell>
        </row>
        <row r="226">
          <cell r="B226" t="str">
            <v>Beh008s</v>
          </cell>
          <cell r="D226" t="str">
            <v>Steen/PVC</v>
          </cell>
          <cell r="E226">
            <v>8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 t="str">
            <v>Beh008s</v>
          </cell>
          <cell r="S226">
            <v>0.8</v>
          </cell>
        </row>
        <row r="227">
          <cell r="B227" t="str">
            <v>Beh009s</v>
          </cell>
          <cell r="D227" t="str">
            <v>Steen/PVC</v>
          </cell>
          <cell r="E227">
            <v>9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 t="str">
            <v>Beh009s</v>
          </cell>
          <cell r="S227">
            <v>0.8</v>
          </cell>
        </row>
        <row r="228">
          <cell r="B228" t="str">
            <v>Beh010s</v>
          </cell>
          <cell r="D228" t="str">
            <v>Steen/PVC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Beh010s</v>
          </cell>
          <cell r="S228">
            <v>0.8</v>
          </cell>
        </row>
        <row r="229">
          <cell r="B229" t="str">
            <v>Beh011s</v>
          </cell>
          <cell r="D229" t="str">
            <v>Steen/PVC</v>
          </cell>
          <cell r="E229">
            <v>11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 t="str">
            <v>Beh011s</v>
          </cell>
          <cell r="S229">
            <v>0.8</v>
          </cell>
        </row>
        <row r="230"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R230"/>
          <cell r="S230"/>
        </row>
        <row r="231">
          <cell r="B231" t="str">
            <v>Beh260t</v>
          </cell>
          <cell r="C231" t="str">
            <v>Behandel/onderzoekkamer</v>
          </cell>
          <cell r="D231" t="str">
            <v>Tapijt</v>
          </cell>
          <cell r="E231">
            <v>260</v>
          </cell>
          <cell r="F231">
            <v>0.96103078513168283</v>
          </cell>
          <cell r="G231">
            <v>4.6721152852813086E-2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1.0077519379844959</v>
          </cell>
          <cell r="Q231">
            <v>258.00000000000006</v>
          </cell>
          <cell r="R231" t="str">
            <v>Beh260t</v>
          </cell>
          <cell r="S231">
            <v>1.0214341109521889</v>
          </cell>
        </row>
        <row r="232">
          <cell r="B232" t="str">
            <v>Beh260tn</v>
          </cell>
          <cell r="C232" t="str">
            <v>Behandel/onderzoekkamer, naloopronde</v>
          </cell>
          <cell r="D232" t="str">
            <v>Tapijt</v>
          </cell>
          <cell r="E232">
            <v>260</v>
          </cell>
          <cell r="F232">
            <v>0.77519379844961245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0.77519379844961245</v>
          </cell>
          <cell r="Q232">
            <v>335.4</v>
          </cell>
          <cell r="R232" t="str">
            <v>Beh260tn</v>
          </cell>
          <cell r="S232">
            <v>1.3949613479459839</v>
          </cell>
        </row>
        <row r="233">
          <cell r="B233" t="str">
            <v>Beh208t</v>
          </cell>
          <cell r="C233" t="str">
            <v>Behandel/onderzoekkamer</v>
          </cell>
          <cell r="D233" t="str">
            <v>Tapijt</v>
          </cell>
          <cell r="E233">
            <v>208</v>
          </cell>
          <cell r="F233">
            <v>0.84796932665827263</v>
          </cell>
          <cell r="G233">
            <v>4.7810178508942744E-2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0.89577950516721527</v>
          </cell>
          <cell r="Q233">
            <v>232.19999877221193</v>
          </cell>
          <cell r="R233" t="str">
            <v>Beh208t</v>
          </cell>
          <cell r="S233">
            <v>1.0452427690214203</v>
          </cell>
        </row>
        <row r="234">
          <cell r="B234" t="str">
            <v>Beh156t</v>
          </cell>
          <cell r="C234" t="str">
            <v>Behandel/onderzoekkamer</v>
          </cell>
          <cell r="D234" t="str">
            <v>Tapijt</v>
          </cell>
          <cell r="E234">
            <v>156</v>
          </cell>
          <cell r="F234">
            <v>0.70828695590394553</v>
          </cell>
          <cell r="G234">
            <v>4.7526997584426661E-2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0.75581395348837221</v>
          </cell>
          <cell r="Q234">
            <v>206.39999999999998</v>
          </cell>
          <cell r="R234" t="str">
            <v>Beh156t</v>
          </cell>
          <cell r="S234">
            <v>1.0390517690522427</v>
          </cell>
        </row>
        <row r="235">
          <cell r="B235" t="str">
            <v>Beh130t</v>
          </cell>
          <cell r="C235" t="str">
            <v>Behandel/onderzoekkamer</v>
          </cell>
          <cell r="D235" t="str">
            <v>Tapijt</v>
          </cell>
          <cell r="E235">
            <v>130</v>
          </cell>
          <cell r="F235">
            <v>0.72168110732995727</v>
          </cell>
          <cell r="G235">
            <v>5.3512691119655592E-2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0.77519379844961278</v>
          </cell>
          <cell r="Q235">
            <v>167.69999999999993</v>
          </cell>
          <cell r="R235" t="str">
            <v>Beh130t</v>
          </cell>
          <cell r="S235">
            <v>1.1699130852070452</v>
          </cell>
        </row>
        <row r="236">
          <cell r="B236" t="str">
            <v>Beh104t</v>
          </cell>
          <cell r="C236" t="str">
            <v>Behandel/onderzoekkamer</v>
          </cell>
          <cell r="D236" t="str">
            <v>Tapijt</v>
          </cell>
          <cell r="E236">
            <v>104</v>
          </cell>
          <cell r="F236">
            <v>0.62042985921588401</v>
          </cell>
          <cell r="G236">
            <v>5.1404766107113559E-2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0.67183462532299765</v>
          </cell>
          <cell r="Q236">
            <v>154.79999999999995</v>
          </cell>
          <cell r="R236" t="str">
            <v>Beh104t</v>
          </cell>
          <cell r="S236">
            <v>1.1238288946494461</v>
          </cell>
        </row>
        <row r="237">
          <cell r="B237" t="str">
            <v>Beh052t</v>
          </cell>
          <cell r="C237" t="str">
            <v>Behandel/onderzoekkamer</v>
          </cell>
          <cell r="D237" t="str">
            <v>Tapijt</v>
          </cell>
          <cell r="E237">
            <v>52</v>
          </cell>
          <cell r="F237">
            <v>0.4402149130633044</v>
          </cell>
          <cell r="G237">
            <v>6.3661055928943888E-2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0.50387596899224818</v>
          </cell>
          <cell r="Q237">
            <v>103.19999999999997</v>
          </cell>
          <cell r="R237" t="str">
            <v>Beh052t</v>
          </cell>
          <cell r="S237">
            <v>1.3917801701064656</v>
          </cell>
        </row>
        <row r="238">
          <cell r="B238" t="str">
            <v>Beh026t</v>
          </cell>
          <cell r="C238" t="str">
            <v>Behandel/onderzoekkamer</v>
          </cell>
          <cell r="D238" t="str">
            <v>Tapijt</v>
          </cell>
          <cell r="E238">
            <v>26</v>
          </cell>
          <cell r="F238">
            <v>0.34318116977332536</v>
          </cell>
          <cell r="G238">
            <v>5.991960542047297E-2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0.40310077519379839</v>
          </cell>
          <cell r="Q238">
            <v>64.500000000000014</v>
          </cell>
          <cell r="R238" t="str">
            <v>Beh026t</v>
          </cell>
          <cell r="S238">
            <v>1.8703229437604278</v>
          </cell>
        </row>
        <row r="239">
          <cell r="B239" t="str">
            <v>Beh012t</v>
          </cell>
          <cell r="C239" t="str">
            <v>Behandel/onderzoekkamer</v>
          </cell>
          <cell r="D239" t="str">
            <v>Tapijt</v>
          </cell>
          <cell r="E239">
            <v>12</v>
          </cell>
          <cell r="F239">
            <v>0.27049315520369455</v>
          </cell>
          <cell r="G239">
            <v>3.9584364176150411E-2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0.31007751937984501</v>
          </cell>
          <cell r="Q239">
            <v>38.699999999999996</v>
          </cell>
          <cell r="R239" t="str">
            <v>Beh012t</v>
          </cell>
          <cell r="S239">
            <v>2.456960535071405</v>
          </cell>
        </row>
        <row r="240">
          <cell r="B240" t="str">
            <v>Beh052tz</v>
          </cell>
          <cell r="C240" t="str">
            <v>Behandel/onderzoekkamer, weekend</v>
          </cell>
          <cell r="D240" t="str">
            <v>Tapijt</v>
          </cell>
          <cell r="E240">
            <v>52</v>
          </cell>
          <cell r="F240">
            <v>0.15503875968992245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0.15503875968992245</v>
          </cell>
          <cell r="Q240">
            <v>335.40000000000009</v>
          </cell>
          <cell r="R240" t="str">
            <v>Beh052tz</v>
          </cell>
          <cell r="S240">
            <v>1.3949613479459839</v>
          </cell>
        </row>
        <row r="241">
          <cell r="B241" t="str">
            <v>Beh001t</v>
          </cell>
          <cell r="D241" t="str">
            <v>Tapijt</v>
          </cell>
          <cell r="E241">
            <v>1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Beh001t</v>
          </cell>
          <cell r="S241">
            <v>0.8</v>
          </cell>
        </row>
        <row r="242">
          <cell r="B242" t="str">
            <v>Beh002t</v>
          </cell>
          <cell r="D242" t="str">
            <v>Tapijt</v>
          </cell>
          <cell r="E242">
            <v>2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Beh002t</v>
          </cell>
          <cell r="S242">
            <v>0.8</v>
          </cell>
        </row>
        <row r="243">
          <cell r="B243" t="str">
            <v>Beh003t</v>
          </cell>
          <cell r="D243" t="str">
            <v>Tapijt</v>
          </cell>
          <cell r="E243">
            <v>3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Beh003t</v>
          </cell>
          <cell r="S243">
            <v>0.8</v>
          </cell>
        </row>
        <row r="244">
          <cell r="B244" t="str">
            <v>Beh004t</v>
          </cell>
          <cell r="D244" t="str">
            <v>Tapijt</v>
          </cell>
          <cell r="E244">
            <v>4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 t="str">
            <v>Beh004t</v>
          </cell>
          <cell r="S244">
            <v>0.8</v>
          </cell>
        </row>
        <row r="245">
          <cell r="B245" t="str">
            <v>Beh005t</v>
          </cell>
          <cell r="D245" t="str">
            <v>Tapijt</v>
          </cell>
          <cell r="E245">
            <v>5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 t="str">
            <v>Beh005t</v>
          </cell>
          <cell r="S245">
            <v>0.8</v>
          </cell>
        </row>
        <row r="246">
          <cell r="B246" t="str">
            <v>Beh006t</v>
          </cell>
          <cell r="D246" t="str">
            <v>Tapijt</v>
          </cell>
          <cell r="E246">
            <v>6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Beh006t</v>
          </cell>
          <cell r="S246">
            <v>0.8</v>
          </cell>
        </row>
        <row r="247">
          <cell r="B247" t="str">
            <v>Beh007t</v>
          </cell>
          <cell r="D247" t="str">
            <v>Tapijt</v>
          </cell>
          <cell r="E247">
            <v>7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Beh007t</v>
          </cell>
          <cell r="S247">
            <v>0.8</v>
          </cell>
        </row>
        <row r="248">
          <cell r="B248" t="str">
            <v>Beh008t</v>
          </cell>
          <cell r="D248" t="str">
            <v>Tapijt</v>
          </cell>
          <cell r="E248">
            <v>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Beh008t</v>
          </cell>
          <cell r="S248">
            <v>0.8</v>
          </cell>
        </row>
        <row r="249">
          <cell r="B249" t="str">
            <v>Beh009t</v>
          </cell>
          <cell r="D249" t="str">
            <v>Tapijt</v>
          </cell>
          <cell r="E249">
            <v>9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Beh009t</v>
          </cell>
          <cell r="S249">
            <v>0.8</v>
          </cell>
        </row>
        <row r="250">
          <cell r="B250" t="str">
            <v>Beh010t</v>
          </cell>
          <cell r="D250" t="str">
            <v>Tapijt</v>
          </cell>
          <cell r="E250">
            <v>10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Beh010t</v>
          </cell>
          <cell r="S250">
            <v>0.8</v>
          </cell>
        </row>
        <row r="251">
          <cell r="B251" t="str">
            <v>Beh011t</v>
          </cell>
          <cell r="D251" t="str">
            <v>Tapijt</v>
          </cell>
          <cell r="E251">
            <v>11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Beh011t</v>
          </cell>
          <cell r="S251">
            <v>0.8</v>
          </cell>
        </row>
        <row r="252"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R252"/>
          <cell r="S252"/>
        </row>
        <row r="253">
          <cell r="B253" t="str">
            <v>Cle260l</v>
          </cell>
          <cell r="C253" t="str">
            <v>Cleanroom</v>
          </cell>
          <cell r="D253" t="str">
            <v>Lino</v>
          </cell>
          <cell r="E253">
            <v>260</v>
          </cell>
          <cell r="F253">
            <v>4.4520510697858731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4.4520510697858731</v>
          </cell>
          <cell r="Q253">
            <v>58.400048859391234</v>
          </cell>
          <cell r="R253" t="str">
            <v>Cle260l</v>
          </cell>
          <cell r="S253">
            <v>0.69675189545838123</v>
          </cell>
        </row>
        <row r="254">
          <cell r="B254" t="str">
            <v>Cle260ln</v>
          </cell>
          <cell r="C254" t="str">
            <v>Cleanroom, naloop</v>
          </cell>
          <cell r="D254" t="str">
            <v>Lino</v>
          </cell>
          <cell r="E254">
            <v>260</v>
          </cell>
          <cell r="F254">
            <v>3.4246714191395844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3.4246714191395844</v>
          </cell>
          <cell r="Q254">
            <v>75.919692192053418</v>
          </cell>
          <cell r="R254" t="str">
            <v>Cle260ln</v>
          </cell>
          <cell r="S254">
            <v>1.0838520535298903</v>
          </cell>
        </row>
        <row r="255">
          <cell r="B255" t="str">
            <v>Cle208l</v>
          </cell>
          <cell r="C255" t="str">
            <v>Cleanroom</v>
          </cell>
          <cell r="D255" t="str">
            <v>Lino</v>
          </cell>
          <cell r="E255">
            <v>208</v>
          </cell>
          <cell r="F255">
            <v>3.9573381907488558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3.9573381907488558</v>
          </cell>
          <cell r="Q255">
            <v>52.560582384959041</v>
          </cell>
          <cell r="R255" t="str">
            <v>Cle208l</v>
          </cell>
          <cell r="S255">
            <v>0.77149450269120989</v>
          </cell>
        </row>
        <row r="256">
          <cell r="B256" t="str">
            <v>Cle156l</v>
          </cell>
          <cell r="C256" t="str">
            <v>Cleanroom</v>
          </cell>
          <cell r="D256" t="str">
            <v>Lino</v>
          </cell>
          <cell r="E256">
            <v>156</v>
          </cell>
          <cell r="F256">
            <v>3.339040506388117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3.339040506388117</v>
          </cell>
          <cell r="Q256">
            <v>46.720008248341735</v>
          </cell>
          <cell r="R256" t="str">
            <v>Cle156l</v>
          </cell>
          <cell r="S256">
            <v>0.86298699282053404</v>
          </cell>
        </row>
        <row r="257">
          <cell r="B257" t="str">
            <v>Cle130l</v>
          </cell>
          <cell r="C257" t="str">
            <v>Cleanroom</v>
          </cell>
          <cell r="D257" t="str">
            <v>Lino</v>
          </cell>
          <cell r="E257">
            <v>130</v>
          </cell>
          <cell r="F257">
            <v>3.4246656302793301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3.4246656302793301</v>
          </cell>
          <cell r="Q257">
            <v>37.959910261194359</v>
          </cell>
          <cell r="R257" t="str">
            <v>Cle130l</v>
          </cell>
          <cell r="S257">
            <v>1.0573128312684352</v>
          </cell>
        </row>
        <row r="258">
          <cell r="B258" t="str">
            <v>Cle104l</v>
          </cell>
          <cell r="C258" t="str">
            <v>Cleanroom</v>
          </cell>
          <cell r="D258" t="str">
            <v>Lino</v>
          </cell>
          <cell r="E258">
            <v>104</v>
          </cell>
          <cell r="F258">
            <v>2.9680443594641144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2.9680443594641144</v>
          </cell>
          <cell r="Q258">
            <v>35.039907563503327</v>
          </cell>
          <cell r="R258" t="str">
            <v>Cle104l</v>
          </cell>
          <cell r="S258">
            <v>1.1376660662341154</v>
          </cell>
        </row>
        <row r="259">
          <cell r="B259" t="str">
            <v>Cle052l</v>
          </cell>
          <cell r="C259" t="str">
            <v>Cleanroom</v>
          </cell>
          <cell r="D259" t="str">
            <v>Lino</v>
          </cell>
          <cell r="E259">
            <v>52</v>
          </cell>
          <cell r="F259">
            <v>2.2260244548102652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2.2260244548102652</v>
          </cell>
          <cell r="Q259">
            <v>23.360030878201744</v>
          </cell>
          <cell r="R259" t="str">
            <v>Cle052l</v>
          </cell>
          <cell r="S259">
            <v>1.6506051570168807</v>
          </cell>
        </row>
        <row r="260">
          <cell r="B260" t="str">
            <v>Cle026l</v>
          </cell>
          <cell r="C260" t="str">
            <v>Cleanroom</v>
          </cell>
          <cell r="D260" t="str">
            <v>Lino</v>
          </cell>
          <cell r="E260">
            <v>26</v>
          </cell>
          <cell r="F260">
            <v>1.780821291568242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1.780821291568242</v>
          </cell>
          <cell r="Q260">
            <v>14.600005134206173</v>
          </cell>
          <cell r="R260" t="str">
            <v>Cle026l</v>
          </cell>
          <cell r="S260">
            <v>2.4786223273325616</v>
          </cell>
        </row>
        <row r="261">
          <cell r="B261" t="str">
            <v>Cle012l</v>
          </cell>
          <cell r="C261" t="str">
            <v>Cleanroom</v>
          </cell>
          <cell r="D261" t="str">
            <v>Lino</v>
          </cell>
          <cell r="E261">
            <v>12</v>
          </cell>
          <cell r="F261">
            <v>1.3698620138676434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1.3698620138676434</v>
          </cell>
          <cell r="Q261">
            <v>8.7600063937238613</v>
          </cell>
          <cell r="R261" t="str">
            <v>Cle012l</v>
          </cell>
          <cell r="S261">
            <v>3.6128228937168614</v>
          </cell>
        </row>
        <row r="262">
          <cell r="B262" t="str">
            <v>Cle052lz</v>
          </cell>
          <cell r="C262" t="str">
            <v>Cleanroom, weekend</v>
          </cell>
          <cell r="D262" t="str">
            <v>Lino</v>
          </cell>
          <cell r="E262">
            <v>52</v>
          </cell>
          <cell r="F262">
            <v>0.68493428382791688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0.68493428382791688</v>
          </cell>
          <cell r="Q262">
            <v>75.919692192053418</v>
          </cell>
          <cell r="R262" t="str">
            <v>Cle052lz</v>
          </cell>
          <cell r="S262">
            <v>1.0838520535298903</v>
          </cell>
        </row>
        <row r="263">
          <cell r="B263" t="str">
            <v>Cle001l</v>
          </cell>
          <cell r="D263" t="str">
            <v>Lino</v>
          </cell>
          <cell r="E263">
            <v>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 t="str">
            <v>Cle001l</v>
          </cell>
          <cell r="S263">
            <v>1</v>
          </cell>
        </row>
        <row r="264">
          <cell r="B264" t="str">
            <v>Cle002l</v>
          </cell>
          <cell r="D264" t="str">
            <v>Lino</v>
          </cell>
          <cell r="E264">
            <v>2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 t="str">
            <v>Cle002l</v>
          </cell>
          <cell r="S264">
            <v>1</v>
          </cell>
        </row>
        <row r="265">
          <cell r="B265" t="str">
            <v>Cle003l</v>
          </cell>
          <cell r="D265" t="str">
            <v>Lino</v>
          </cell>
          <cell r="E265">
            <v>3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Cle003l</v>
          </cell>
          <cell r="S265">
            <v>1</v>
          </cell>
        </row>
        <row r="266">
          <cell r="B266" t="str">
            <v>Cle004l</v>
          </cell>
          <cell r="D266" t="str">
            <v>Lino</v>
          </cell>
          <cell r="E266">
            <v>4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 t="str">
            <v>Cle004l</v>
          </cell>
          <cell r="S266">
            <v>1</v>
          </cell>
        </row>
        <row r="267">
          <cell r="B267" t="str">
            <v>Cle005l</v>
          </cell>
          <cell r="D267" t="str">
            <v>Lino</v>
          </cell>
          <cell r="E267">
            <v>5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Cle005l</v>
          </cell>
          <cell r="S267">
            <v>1</v>
          </cell>
        </row>
        <row r="268">
          <cell r="B268" t="str">
            <v>Cle006l</v>
          </cell>
          <cell r="D268" t="str">
            <v>Lino</v>
          </cell>
          <cell r="E268">
            <v>6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 t="str">
            <v>Cle006l</v>
          </cell>
          <cell r="S268">
            <v>1</v>
          </cell>
        </row>
        <row r="269">
          <cell r="B269" t="str">
            <v>Cle007l</v>
          </cell>
          <cell r="D269" t="str">
            <v>Lino</v>
          </cell>
          <cell r="E269">
            <v>7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 t="str">
            <v>Cle007l</v>
          </cell>
          <cell r="S269">
            <v>1</v>
          </cell>
        </row>
        <row r="270">
          <cell r="B270" t="str">
            <v>Cle008l</v>
          </cell>
          <cell r="D270" t="str">
            <v>Lino</v>
          </cell>
          <cell r="E270">
            <v>8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>Cle008l</v>
          </cell>
          <cell r="S270">
            <v>1</v>
          </cell>
        </row>
        <row r="271">
          <cell r="B271" t="str">
            <v>Cle009l</v>
          </cell>
          <cell r="D271" t="str">
            <v>Lino</v>
          </cell>
          <cell r="E271">
            <v>9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 t="str">
            <v>Cle009l</v>
          </cell>
          <cell r="S271">
            <v>1</v>
          </cell>
        </row>
        <row r="272">
          <cell r="B272" t="str">
            <v>Cle010l</v>
          </cell>
          <cell r="D272" t="str">
            <v>Lino</v>
          </cell>
          <cell r="E272">
            <v>10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>Cle010l</v>
          </cell>
          <cell r="S272">
            <v>1</v>
          </cell>
        </row>
        <row r="273">
          <cell r="B273" t="str">
            <v>Cle011l</v>
          </cell>
          <cell r="D273" t="str">
            <v>Lino</v>
          </cell>
          <cell r="E273">
            <v>11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 t="str">
            <v>Cle011l</v>
          </cell>
          <cell r="S273">
            <v>1</v>
          </cell>
        </row>
        <row r="274"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R274"/>
          <cell r="S274"/>
        </row>
        <row r="275">
          <cell r="B275" t="str">
            <v>Cle260s</v>
          </cell>
          <cell r="C275" t="str">
            <v>Cleanroom</v>
          </cell>
          <cell r="D275" t="str">
            <v>Steen/PVC</v>
          </cell>
          <cell r="E275">
            <v>260</v>
          </cell>
          <cell r="F275">
            <v>4.4520510697858731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4.4520510697858731</v>
          </cell>
          <cell r="Q275">
            <v>58.400048859391234</v>
          </cell>
          <cell r="R275" t="str">
            <v>Cle260s</v>
          </cell>
          <cell r="S275">
            <v>0.69675189545838123</v>
          </cell>
        </row>
        <row r="276">
          <cell r="B276" t="str">
            <v>Cle260sn</v>
          </cell>
          <cell r="C276" t="str">
            <v>Cleanroom, naloop</v>
          </cell>
          <cell r="D276" t="str">
            <v>Steen/PVC</v>
          </cell>
          <cell r="E276">
            <v>260</v>
          </cell>
          <cell r="F276">
            <v>3.4246714191395844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3.4246714191395844</v>
          </cell>
          <cell r="Q276">
            <v>75.919692192053418</v>
          </cell>
          <cell r="R276" t="str">
            <v>Cle260sn</v>
          </cell>
          <cell r="S276">
            <v>1.0838520535298903</v>
          </cell>
        </row>
        <row r="277">
          <cell r="B277" t="str">
            <v>Cle208s</v>
          </cell>
          <cell r="C277" t="str">
            <v>Cleanroom</v>
          </cell>
          <cell r="D277" t="str">
            <v>Steen/PVC</v>
          </cell>
          <cell r="E277">
            <v>208</v>
          </cell>
          <cell r="F277">
            <v>3.9573381907488558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3.9573381907488558</v>
          </cell>
          <cell r="Q277">
            <v>52.560582384959041</v>
          </cell>
          <cell r="R277" t="str">
            <v>Cle208s</v>
          </cell>
          <cell r="S277">
            <v>0.77149450269120989</v>
          </cell>
        </row>
        <row r="278">
          <cell r="B278" t="str">
            <v>Cle156s</v>
          </cell>
          <cell r="C278" t="str">
            <v>Cleanroom</v>
          </cell>
          <cell r="D278" t="str">
            <v>Steen/PVC</v>
          </cell>
          <cell r="E278">
            <v>156</v>
          </cell>
          <cell r="F278">
            <v>3.339040506388117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3.339040506388117</v>
          </cell>
          <cell r="Q278">
            <v>46.720008248341735</v>
          </cell>
          <cell r="R278" t="str">
            <v>Cle156s</v>
          </cell>
          <cell r="S278">
            <v>0.86298699282053404</v>
          </cell>
        </row>
        <row r="279">
          <cell r="B279" t="str">
            <v>Cle130s</v>
          </cell>
          <cell r="C279" t="str">
            <v>Cleanroom</v>
          </cell>
          <cell r="D279" t="str">
            <v>Steen/PVC</v>
          </cell>
          <cell r="E279">
            <v>130</v>
          </cell>
          <cell r="F279">
            <v>3.4246656302793301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3.4246656302793301</v>
          </cell>
          <cell r="Q279">
            <v>37.959910261194359</v>
          </cell>
          <cell r="R279" t="str">
            <v>Cle130s</v>
          </cell>
          <cell r="S279">
            <v>1.0573128312684352</v>
          </cell>
        </row>
        <row r="280">
          <cell r="B280" t="str">
            <v>Cle104s</v>
          </cell>
          <cell r="C280" t="str">
            <v>Cleanroom</v>
          </cell>
          <cell r="D280" t="str">
            <v>Steen/PVC</v>
          </cell>
          <cell r="E280">
            <v>104</v>
          </cell>
          <cell r="F280">
            <v>2.9680443594641144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2.9680443594641144</v>
          </cell>
          <cell r="Q280">
            <v>35.039907563503327</v>
          </cell>
          <cell r="R280" t="str">
            <v>Cle104s</v>
          </cell>
          <cell r="S280">
            <v>1.1376660662341154</v>
          </cell>
        </row>
        <row r="281">
          <cell r="B281" t="str">
            <v>Cle052s</v>
          </cell>
          <cell r="C281" t="str">
            <v>Cleanroom</v>
          </cell>
          <cell r="D281" t="str">
            <v>Steen/PVC</v>
          </cell>
          <cell r="E281">
            <v>52</v>
          </cell>
          <cell r="F281">
            <v>2.2260244548102652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2.2260244548102652</v>
          </cell>
          <cell r="Q281">
            <v>23.360030878201744</v>
          </cell>
          <cell r="R281" t="str">
            <v>Cle052s</v>
          </cell>
          <cell r="S281">
            <v>1.6506051570168807</v>
          </cell>
        </row>
        <row r="282">
          <cell r="B282" t="str">
            <v>Cle026s</v>
          </cell>
          <cell r="C282" t="str">
            <v>Cleanroom</v>
          </cell>
          <cell r="D282" t="str">
            <v>Steen/PVC</v>
          </cell>
          <cell r="E282">
            <v>26</v>
          </cell>
          <cell r="F282">
            <v>1.780821291568242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1.780821291568242</v>
          </cell>
          <cell r="Q282">
            <v>14.600005134206173</v>
          </cell>
          <cell r="R282" t="str">
            <v>Cle026s</v>
          </cell>
          <cell r="S282">
            <v>2.4786223273325616</v>
          </cell>
        </row>
        <row r="283">
          <cell r="B283" t="str">
            <v>Cle012s</v>
          </cell>
          <cell r="C283" t="str">
            <v>Cleanroom</v>
          </cell>
          <cell r="D283" t="str">
            <v>Steen/PVC</v>
          </cell>
          <cell r="E283">
            <v>12</v>
          </cell>
          <cell r="F283">
            <v>1.3698620138676434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1.3698620138676434</v>
          </cell>
          <cell r="Q283">
            <v>8.7600063937238613</v>
          </cell>
          <cell r="R283" t="str">
            <v>Cle012s</v>
          </cell>
          <cell r="S283">
            <v>3.6128228937168614</v>
          </cell>
        </row>
        <row r="284">
          <cell r="B284" t="str">
            <v>Cle052sz</v>
          </cell>
          <cell r="C284" t="str">
            <v>Cleanroom, weekend</v>
          </cell>
          <cell r="D284" t="str">
            <v>Steen/PVC</v>
          </cell>
          <cell r="E284">
            <v>52</v>
          </cell>
          <cell r="F284">
            <v>0.68493428382791688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0.68493428382791688</v>
          </cell>
          <cell r="Q284">
            <v>75.919692192053418</v>
          </cell>
          <cell r="R284" t="str">
            <v>Cle052sz</v>
          </cell>
          <cell r="S284">
            <v>1.0838520535298903</v>
          </cell>
        </row>
        <row r="285">
          <cell r="B285" t="str">
            <v>Cle001s</v>
          </cell>
          <cell r="D285" t="str">
            <v>Steen/PVC</v>
          </cell>
          <cell r="E285">
            <v>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Cle001s</v>
          </cell>
          <cell r="S285">
            <v>1</v>
          </cell>
        </row>
        <row r="286">
          <cell r="B286" t="str">
            <v>Cle002s</v>
          </cell>
          <cell r="D286" t="str">
            <v>Steen/PVC</v>
          </cell>
          <cell r="E286">
            <v>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Cle002s</v>
          </cell>
          <cell r="S286">
            <v>1</v>
          </cell>
        </row>
        <row r="287">
          <cell r="B287" t="str">
            <v>Cle003s</v>
          </cell>
          <cell r="D287" t="str">
            <v>Steen/PVC</v>
          </cell>
          <cell r="E287">
            <v>3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Cle003s</v>
          </cell>
          <cell r="S287">
            <v>1</v>
          </cell>
        </row>
        <row r="288">
          <cell r="B288" t="str">
            <v>Cle004s</v>
          </cell>
          <cell r="D288" t="str">
            <v>Steen/PVC</v>
          </cell>
          <cell r="E288">
            <v>4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Cle004s</v>
          </cell>
          <cell r="S288">
            <v>1</v>
          </cell>
        </row>
        <row r="289">
          <cell r="B289" t="str">
            <v>Cle005s</v>
          </cell>
          <cell r="D289" t="str">
            <v>Steen/PVC</v>
          </cell>
          <cell r="E289">
            <v>5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Cle005s</v>
          </cell>
          <cell r="S289">
            <v>1</v>
          </cell>
        </row>
        <row r="290">
          <cell r="B290" t="str">
            <v>Cle006s</v>
          </cell>
          <cell r="D290" t="str">
            <v>Steen/PVC</v>
          </cell>
          <cell r="E290">
            <v>6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Cle006s</v>
          </cell>
          <cell r="S290">
            <v>1</v>
          </cell>
        </row>
        <row r="291">
          <cell r="B291" t="str">
            <v>Cle007s</v>
          </cell>
          <cell r="D291" t="str">
            <v>Steen/PVC</v>
          </cell>
          <cell r="E291">
            <v>7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Cle007s</v>
          </cell>
          <cell r="S291">
            <v>1</v>
          </cell>
        </row>
        <row r="292">
          <cell r="B292" t="str">
            <v>Cle008s</v>
          </cell>
          <cell r="D292" t="str">
            <v>Steen/PVC</v>
          </cell>
          <cell r="E292">
            <v>8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Cle008s</v>
          </cell>
          <cell r="S292">
            <v>1</v>
          </cell>
        </row>
        <row r="293">
          <cell r="B293" t="str">
            <v>Cle009s</v>
          </cell>
          <cell r="D293" t="str">
            <v>Steen/PVC</v>
          </cell>
          <cell r="E293">
            <v>9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 t="str">
            <v>Cle009s</v>
          </cell>
          <cell r="S293">
            <v>1</v>
          </cell>
        </row>
        <row r="294">
          <cell r="B294" t="str">
            <v>Cle010s</v>
          </cell>
          <cell r="D294" t="str">
            <v>Steen/PVC</v>
          </cell>
          <cell r="E294">
            <v>10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 t="str">
            <v>Cle010s</v>
          </cell>
          <cell r="S294">
            <v>1</v>
          </cell>
        </row>
        <row r="295">
          <cell r="B295" t="str">
            <v>Cle011s</v>
          </cell>
          <cell r="D295" t="str">
            <v>Steen/PVC</v>
          </cell>
          <cell r="E295">
            <v>11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Cle011s</v>
          </cell>
          <cell r="S295">
            <v>1</v>
          </cell>
        </row>
        <row r="296"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R296"/>
          <cell r="S296"/>
        </row>
        <row r="297">
          <cell r="B297" t="str">
            <v>Csa260l</v>
          </cell>
          <cell r="C297" t="str">
            <v>Csa</v>
          </cell>
          <cell r="D297" t="str">
            <v>Lino</v>
          </cell>
          <cell r="E297">
            <v>260</v>
          </cell>
          <cell r="F297">
            <v>2.2592777632825389</v>
          </cell>
          <cell r="G297">
            <v>0.21691132349640913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2.4761890867789473</v>
          </cell>
          <cell r="Q297">
            <v>105.00005891642577</v>
          </cell>
          <cell r="R297" t="str">
            <v>Csa260l</v>
          </cell>
          <cell r="S297">
            <v>1.2911388303357685</v>
          </cell>
        </row>
        <row r="298">
          <cell r="B298" t="str">
            <v>Csa260ln</v>
          </cell>
          <cell r="C298" t="str">
            <v>Csa, naloopronde</v>
          </cell>
          <cell r="D298" t="str">
            <v>Lino</v>
          </cell>
          <cell r="E298">
            <v>260</v>
          </cell>
          <cell r="F298">
            <v>1.9047618839406824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1.9047618839406824</v>
          </cell>
          <cell r="Q298">
            <v>136.50000149210086</v>
          </cell>
          <cell r="R298" t="str">
            <v>Csa260ln</v>
          </cell>
          <cell r="S298">
            <v>1.5698586955555074</v>
          </cell>
        </row>
        <row r="299">
          <cell r="B299" t="str">
            <v>Csa208l</v>
          </cell>
          <cell r="C299" t="str">
            <v>Csa</v>
          </cell>
          <cell r="D299" t="str">
            <v>Lino</v>
          </cell>
          <cell r="E299">
            <v>208</v>
          </cell>
          <cell r="F299">
            <v>1.9768223026577174</v>
          </cell>
          <cell r="G299">
            <v>0.224219295721726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2.2010415983794429</v>
          </cell>
          <cell r="Q299">
            <v>94.500712823030611</v>
          </cell>
          <cell r="R299" t="str">
            <v>Csa208l</v>
          </cell>
          <cell r="S299">
            <v>1.3346386650102737</v>
          </cell>
        </row>
        <row r="300">
          <cell r="B300" t="str">
            <v>Csa156l</v>
          </cell>
          <cell r="C300" t="str">
            <v>Csa</v>
          </cell>
          <cell r="D300" t="str">
            <v>Lino</v>
          </cell>
          <cell r="E300">
            <v>156</v>
          </cell>
          <cell r="F300">
            <v>1.6311259951949224</v>
          </cell>
          <cell r="G300">
            <v>0.22600343685999752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1.8571294320549199</v>
          </cell>
          <cell r="Q300">
            <v>84.000607231444008</v>
          </cell>
          <cell r="R300" t="str">
            <v>Csa156l</v>
          </cell>
          <cell r="S300">
            <v>1.3452585527380803</v>
          </cell>
        </row>
        <row r="301">
          <cell r="B301" t="str">
            <v>Csa130l</v>
          </cell>
          <cell r="C301" t="str">
            <v>Csa</v>
          </cell>
          <cell r="D301" t="str">
            <v>Lino</v>
          </cell>
          <cell r="E301">
            <v>130</v>
          </cell>
          <cell r="F301">
            <v>1.6479632224739571</v>
          </cell>
          <cell r="G301">
            <v>0.25678573631994878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1.9047489587939055</v>
          </cell>
          <cell r="Q301">
            <v>68.250463873368645</v>
          </cell>
          <cell r="R301" t="str">
            <v>Csa130l</v>
          </cell>
          <cell r="S301">
            <v>1.5284865257139808</v>
          </cell>
        </row>
        <row r="302">
          <cell r="B302" t="str">
            <v>Csa104l</v>
          </cell>
          <cell r="C302" t="str">
            <v>Csa</v>
          </cell>
          <cell r="D302" t="str">
            <v>Lino</v>
          </cell>
          <cell r="E302">
            <v>104</v>
          </cell>
          <cell r="F302">
            <v>1.4013469767834104</v>
          </cell>
          <cell r="G302">
            <v>0.24943629747442658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1.650783274257837</v>
          </cell>
          <cell r="Q302">
            <v>63.00039600701465</v>
          </cell>
          <cell r="R302" t="str">
            <v>Csa104l</v>
          </cell>
          <cell r="S302">
            <v>1.4847398659192059</v>
          </cell>
        </row>
        <row r="303">
          <cell r="B303" t="str">
            <v>Csa052l</v>
          </cell>
          <cell r="C303" t="str">
            <v>Csa</v>
          </cell>
          <cell r="D303" t="str">
            <v>Lino</v>
          </cell>
          <cell r="E303">
            <v>52</v>
          </cell>
          <cell r="F303">
            <v>0.99140072091821696</v>
          </cell>
          <cell r="G303">
            <v>0.24668771332647807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1.2380884342446952</v>
          </cell>
          <cell r="Q303">
            <v>42.000230808813733</v>
          </cell>
          <cell r="R303" t="str">
            <v>Csa052l</v>
          </cell>
          <cell r="S303">
            <v>1.4683792459909408</v>
          </cell>
        </row>
        <row r="304">
          <cell r="B304" t="str">
            <v>Csa026l</v>
          </cell>
          <cell r="C304" t="str">
            <v>Csa</v>
          </cell>
          <cell r="D304" t="str">
            <v>Lino</v>
          </cell>
          <cell r="E304">
            <v>26</v>
          </cell>
          <cell r="F304">
            <v>0.79145264065875831</v>
          </cell>
          <cell r="G304">
            <v>0.19902326989855421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0.99047591055731254</v>
          </cell>
          <cell r="Q304">
            <v>26.250007418525243</v>
          </cell>
          <cell r="R304" t="str">
            <v>Csa026l</v>
          </cell>
          <cell r="S304">
            <v>2.0624173046482301</v>
          </cell>
        </row>
        <row r="305">
          <cell r="B305" t="str">
            <v>Csa012l</v>
          </cell>
          <cell r="C305" t="str">
            <v>Csa</v>
          </cell>
          <cell r="D305" t="str">
            <v>Lino</v>
          </cell>
          <cell r="E305">
            <v>12</v>
          </cell>
          <cell r="F305">
            <v>0.60855458239899685</v>
          </cell>
          <cell r="G305">
            <v>0.15335046681741557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0.76190504921641256</v>
          </cell>
          <cell r="Q305">
            <v>15.749994060731712</v>
          </cell>
          <cell r="R305" t="str">
            <v>Csa012l</v>
          </cell>
          <cell r="S305">
            <v>2.6439735658175101</v>
          </cell>
        </row>
        <row r="306">
          <cell r="B306" t="str">
            <v>Csa052lz</v>
          </cell>
          <cell r="C306" t="str">
            <v>Csa, weekend</v>
          </cell>
          <cell r="D306" t="str">
            <v>Lino</v>
          </cell>
          <cell r="E306">
            <v>52</v>
          </cell>
          <cell r="F306">
            <v>0.38095237678813643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0.38095237678813643</v>
          </cell>
          <cell r="Q306">
            <v>136.50000149210089</v>
          </cell>
          <cell r="R306" t="str">
            <v>Csa052lz</v>
          </cell>
          <cell r="S306">
            <v>1.5698586955555074</v>
          </cell>
        </row>
        <row r="307">
          <cell r="B307" t="str">
            <v>Csa001l</v>
          </cell>
          <cell r="D307" t="str">
            <v>Lino</v>
          </cell>
          <cell r="E307">
            <v>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 t="str">
            <v>Csa001l</v>
          </cell>
          <cell r="S307">
            <v>0.8</v>
          </cell>
        </row>
        <row r="308">
          <cell r="B308" t="str">
            <v>Csa002l</v>
          </cell>
          <cell r="D308" t="str">
            <v>Lino</v>
          </cell>
          <cell r="E308">
            <v>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 t="str">
            <v>Csa002l</v>
          </cell>
          <cell r="S308">
            <v>0.8</v>
          </cell>
        </row>
        <row r="309">
          <cell r="B309" t="str">
            <v>Csa003l</v>
          </cell>
          <cell r="D309" t="str">
            <v>Lino</v>
          </cell>
          <cell r="E309">
            <v>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 t="str">
            <v>Csa003l</v>
          </cell>
          <cell r="S309">
            <v>0.8</v>
          </cell>
        </row>
        <row r="310">
          <cell r="B310" t="str">
            <v>Csa004l</v>
          </cell>
          <cell r="D310" t="str">
            <v>Lino</v>
          </cell>
          <cell r="E310">
            <v>4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 t="str">
            <v>Csa004l</v>
          </cell>
          <cell r="S310">
            <v>0.8</v>
          </cell>
        </row>
        <row r="311">
          <cell r="B311" t="str">
            <v>Csa005l</v>
          </cell>
          <cell r="D311" t="str">
            <v>Lino</v>
          </cell>
          <cell r="E311">
            <v>5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 t="str">
            <v>Csa005l</v>
          </cell>
          <cell r="S311">
            <v>0.8</v>
          </cell>
        </row>
        <row r="312">
          <cell r="B312" t="str">
            <v>Csa006l</v>
          </cell>
          <cell r="D312" t="str">
            <v>Lino</v>
          </cell>
          <cell r="E312">
            <v>6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 t="str">
            <v>Csa006l</v>
          </cell>
          <cell r="S312">
            <v>0.8</v>
          </cell>
        </row>
        <row r="313">
          <cell r="B313" t="str">
            <v>Csa007l</v>
          </cell>
          <cell r="D313" t="str">
            <v>Lino</v>
          </cell>
          <cell r="E313">
            <v>7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Csa007l</v>
          </cell>
          <cell r="S313">
            <v>0.8</v>
          </cell>
        </row>
        <row r="314">
          <cell r="B314" t="str">
            <v>Csa008l</v>
          </cell>
          <cell r="D314" t="str">
            <v>Lino</v>
          </cell>
          <cell r="E314">
            <v>8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Csa008l</v>
          </cell>
          <cell r="S314">
            <v>0.8</v>
          </cell>
        </row>
        <row r="315">
          <cell r="B315" t="str">
            <v>Csa009l</v>
          </cell>
          <cell r="D315" t="str">
            <v>Lino</v>
          </cell>
          <cell r="E315">
            <v>9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Csa009l</v>
          </cell>
          <cell r="S315">
            <v>0.8</v>
          </cell>
        </row>
        <row r="316">
          <cell r="B316" t="str">
            <v>Csa010l</v>
          </cell>
          <cell r="D316" t="str">
            <v>Lino</v>
          </cell>
          <cell r="E316">
            <v>10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Csa010l</v>
          </cell>
          <cell r="S316">
            <v>0.8</v>
          </cell>
        </row>
        <row r="317">
          <cell r="B317" t="str">
            <v>Csa011l</v>
          </cell>
          <cell r="D317" t="str">
            <v>Lino</v>
          </cell>
          <cell r="E317">
            <v>11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Csa011l</v>
          </cell>
          <cell r="S317">
            <v>0.8</v>
          </cell>
        </row>
        <row r="318">
          <cell r="D318"/>
          <cell r="E318"/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R318"/>
          <cell r="S318"/>
        </row>
        <row r="319">
          <cell r="B319" t="str">
            <v>Csa260s</v>
          </cell>
          <cell r="C319" t="str">
            <v>Csa</v>
          </cell>
          <cell r="D319" t="str">
            <v>Steen/PVC</v>
          </cell>
          <cell r="E319">
            <v>260</v>
          </cell>
          <cell r="F319">
            <v>2.2592777632825389</v>
          </cell>
          <cell r="G319">
            <v>0.21691132349640913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2.4761890867789473</v>
          </cell>
          <cell r="Q319">
            <v>105.00005891642577</v>
          </cell>
          <cell r="R319" t="str">
            <v>Csa260s</v>
          </cell>
          <cell r="S319">
            <v>1.2911388303357685</v>
          </cell>
        </row>
        <row r="320">
          <cell r="B320" t="str">
            <v>Csa260sn</v>
          </cell>
          <cell r="C320" t="str">
            <v>Csa, naloopronde</v>
          </cell>
          <cell r="D320" t="str">
            <v>Steen/PVC</v>
          </cell>
          <cell r="E320">
            <v>260</v>
          </cell>
          <cell r="F320">
            <v>1.9047618839406824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1.9047618839406824</v>
          </cell>
          <cell r="Q320">
            <v>136.50000149210086</v>
          </cell>
          <cell r="R320" t="str">
            <v>Csa260sn</v>
          </cell>
          <cell r="S320">
            <v>1.5698586955555074</v>
          </cell>
        </row>
        <row r="321">
          <cell r="B321" t="str">
            <v>Csa208s</v>
          </cell>
          <cell r="C321" t="str">
            <v>Csa</v>
          </cell>
          <cell r="D321" t="str">
            <v>Steen/PVC</v>
          </cell>
          <cell r="E321">
            <v>208</v>
          </cell>
          <cell r="F321">
            <v>1.9768223026577174</v>
          </cell>
          <cell r="G321">
            <v>0.224219295721726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2.2010415983794429</v>
          </cell>
          <cell r="Q321">
            <v>94.500712823030611</v>
          </cell>
          <cell r="R321" t="str">
            <v>Csa208s</v>
          </cell>
          <cell r="S321">
            <v>1.3346386650102737</v>
          </cell>
        </row>
        <row r="322">
          <cell r="B322" t="str">
            <v>Csa156s</v>
          </cell>
          <cell r="C322" t="str">
            <v>Csa</v>
          </cell>
          <cell r="D322" t="str">
            <v>Steen/PVC</v>
          </cell>
          <cell r="E322">
            <v>156</v>
          </cell>
          <cell r="F322">
            <v>1.6311259951949224</v>
          </cell>
          <cell r="G322">
            <v>0.22600343685999752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1.8571294320549199</v>
          </cell>
          <cell r="Q322">
            <v>84.000607231444008</v>
          </cell>
          <cell r="R322" t="str">
            <v>Csa156s</v>
          </cell>
          <cell r="S322">
            <v>1.3452585527380803</v>
          </cell>
        </row>
        <row r="323">
          <cell r="B323" t="str">
            <v>Csa130s</v>
          </cell>
          <cell r="C323" t="str">
            <v>Csa</v>
          </cell>
          <cell r="D323" t="str">
            <v>Steen/PVC</v>
          </cell>
          <cell r="E323">
            <v>130</v>
          </cell>
          <cell r="F323">
            <v>1.6479632224739571</v>
          </cell>
          <cell r="G323">
            <v>0.25678573631994878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1.9047489587939055</v>
          </cell>
          <cell r="Q323">
            <v>68.250463873368645</v>
          </cell>
          <cell r="R323" t="str">
            <v>Csa130s</v>
          </cell>
          <cell r="S323">
            <v>1.5284865257139808</v>
          </cell>
        </row>
        <row r="324">
          <cell r="B324" t="str">
            <v>Csa104s</v>
          </cell>
          <cell r="C324" t="str">
            <v>Csa</v>
          </cell>
          <cell r="D324" t="str">
            <v>Steen/PVC</v>
          </cell>
          <cell r="E324">
            <v>104</v>
          </cell>
          <cell r="F324">
            <v>1.4013469767834104</v>
          </cell>
          <cell r="G324">
            <v>0.24943629747442658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1.650783274257837</v>
          </cell>
          <cell r="Q324">
            <v>63.00039600701465</v>
          </cell>
          <cell r="R324" t="str">
            <v>Csa104s</v>
          </cell>
          <cell r="S324">
            <v>1.4847398659192059</v>
          </cell>
        </row>
        <row r="325">
          <cell r="B325" t="str">
            <v>Csa052s</v>
          </cell>
          <cell r="C325" t="str">
            <v>Csa</v>
          </cell>
          <cell r="D325" t="str">
            <v>Steen/PVC</v>
          </cell>
          <cell r="E325">
            <v>52</v>
          </cell>
          <cell r="F325">
            <v>0.99140072091821696</v>
          </cell>
          <cell r="G325">
            <v>0.24668771332647807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1.2380884342446952</v>
          </cell>
          <cell r="Q325">
            <v>42.000230808813733</v>
          </cell>
          <cell r="R325" t="str">
            <v>Csa052s</v>
          </cell>
          <cell r="S325">
            <v>1.4683792459909408</v>
          </cell>
        </row>
        <row r="326">
          <cell r="B326" t="str">
            <v>Csa026s</v>
          </cell>
          <cell r="C326" t="str">
            <v>Csa</v>
          </cell>
          <cell r="D326" t="str">
            <v>Steen/PVC</v>
          </cell>
          <cell r="E326">
            <v>26</v>
          </cell>
          <cell r="F326">
            <v>0.79145264065875831</v>
          </cell>
          <cell r="G326">
            <v>0.19902326989855421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0.99047591055731254</v>
          </cell>
          <cell r="Q326">
            <v>26.250007418525243</v>
          </cell>
          <cell r="R326" t="str">
            <v>Csa026s</v>
          </cell>
          <cell r="S326">
            <v>2.0624173046482301</v>
          </cell>
        </row>
        <row r="327">
          <cell r="B327" t="str">
            <v>Csa012s</v>
          </cell>
          <cell r="C327" t="str">
            <v>Csa</v>
          </cell>
          <cell r="D327" t="str">
            <v>Steen/PVC</v>
          </cell>
          <cell r="E327">
            <v>12</v>
          </cell>
          <cell r="F327">
            <v>0.60855458239899685</v>
          </cell>
          <cell r="G327">
            <v>0.15335046681741557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0.76190504921641256</v>
          </cell>
          <cell r="Q327">
            <v>15.749994060731712</v>
          </cell>
          <cell r="R327" t="str">
            <v>Csa012s</v>
          </cell>
          <cell r="S327">
            <v>2.6439735658175101</v>
          </cell>
        </row>
        <row r="328">
          <cell r="B328" t="str">
            <v>Csa052sz</v>
          </cell>
          <cell r="C328" t="str">
            <v>Csa, weekend</v>
          </cell>
          <cell r="D328" t="str">
            <v>Steen/PVC</v>
          </cell>
          <cell r="E328">
            <v>52</v>
          </cell>
          <cell r="F328">
            <v>0.38095237678813643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0.38095237678813643</v>
          </cell>
          <cell r="Q328">
            <v>136.50000149210089</v>
          </cell>
          <cell r="R328" t="str">
            <v>Csa052sz</v>
          </cell>
          <cell r="S328">
            <v>1.5698586955555074</v>
          </cell>
        </row>
        <row r="329">
          <cell r="B329" t="str">
            <v>Csa001s</v>
          </cell>
          <cell r="D329" t="str">
            <v>Steen/PVC</v>
          </cell>
          <cell r="E329">
            <v>1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Csa001s</v>
          </cell>
          <cell r="S329">
            <v>0.8</v>
          </cell>
        </row>
        <row r="330">
          <cell r="B330" t="str">
            <v>Csa002s</v>
          </cell>
          <cell r="D330" t="str">
            <v>Steen/PVC</v>
          </cell>
          <cell r="E330">
            <v>2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Csa002s</v>
          </cell>
          <cell r="S330">
            <v>0.8</v>
          </cell>
        </row>
        <row r="331">
          <cell r="B331" t="str">
            <v>Csa003s</v>
          </cell>
          <cell r="D331" t="str">
            <v>Steen/PVC</v>
          </cell>
          <cell r="E331">
            <v>3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Csa003s</v>
          </cell>
          <cell r="S331">
            <v>0.8</v>
          </cell>
        </row>
        <row r="332">
          <cell r="B332" t="str">
            <v>Csa004s</v>
          </cell>
          <cell r="D332" t="str">
            <v>Steen/PVC</v>
          </cell>
          <cell r="E332">
            <v>4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Csa004s</v>
          </cell>
          <cell r="S332">
            <v>0.8</v>
          </cell>
        </row>
        <row r="333">
          <cell r="B333" t="str">
            <v>Csa005s</v>
          </cell>
          <cell r="D333" t="str">
            <v>Steen/PVC</v>
          </cell>
          <cell r="E333">
            <v>5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Csa005s</v>
          </cell>
          <cell r="S333">
            <v>0.8</v>
          </cell>
        </row>
        <row r="334">
          <cell r="B334" t="str">
            <v>Csa006s</v>
          </cell>
          <cell r="D334" t="str">
            <v>Steen/PVC</v>
          </cell>
          <cell r="E334">
            <v>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Csa006s</v>
          </cell>
          <cell r="S334">
            <v>0.8</v>
          </cell>
        </row>
        <row r="335">
          <cell r="B335" t="str">
            <v>Csa007s</v>
          </cell>
          <cell r="D335" t="str">
            <v>Steen/PVC</v>
          </cell>
          <cell r="E335">
            <v>7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Csa007s</v>
          </cell>
          <cell r="S335">
            <v>0.8</v>
          </cell>
        </row>
        <row r="336">
          <cell r="B336" t="str">
            <v>Csa008s</v>
          </cell>
          <cell r="D336" t="str">
            <v>Steen/PVC</v>
          </cell>
          <cell r="E336">
            <v>8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Csa008s</v>
          </cell>
          <cell r="S336">
            <v>0.8</v>
          </cell>
        </row>
        <row r="337">
          <cell r="B337" t="str">
            <v>Csa009s</v>
          </cell>
          <cell r="D337" t="str">
            <v>Steen/PVC</v>
          </cell>
          <cell r="E337">
            <v>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Csa009s</v>
          </cell>
          <cell r="S337">
            <v>0.8</v>
          </cell>
        </row>
        <row r="338">
          <cell r="B338" t="str">
            <v>Csa010s</v>
          </cell>
          <cell r="D338" t="str">
            <v>Steen/PVC</v>
          </cell>
          <cell r="E338">
            <v>10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 t="str">
            <v>Csa010s</v>
          </cell>
          <cell r="S338">
            <v>0.8</v>
          </cell>
        </row>
        <row r="339">
          <cell r="B339" t="str">
            <v>Csa011s</v>
          </cell>
          <cell r="D339" t="str">
            <v>Steen/PVC</v>
          </cell>
          <cell r="E339">
            <v>11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 t="str">
            <v>Csa011s</v>
          </cell>
          <cell r="S339">
            <v>0.8</v>
          </cell>
        </row>
        <row r="340">
          <cell r="D340"/>
          <cell r="R340"/>
        </row>
        <row r="341">
          <cell r="B341" t="str">
            <v>Cyt260l</v>
          </cell>
          <cell r="C341" t="str">
            <v>Cytostatica</v>
          </cell>
          <cell r="D341" t="str">
            <v>Lino</v>
          </cell>
          <cell r="E341">
            <v>260</v>
          </cell>
          <cell r="F341">
            <v>2.265449084973628</v>
          </cell>
          <cell r="G341">
            <v>0.14195645450582536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2.4074055394794533</v>
          </cell>
          <cell r="Q341">
            <v>108.00008379818678</v>
          </cell>
          <cell r="R341" t="str">
            <v>Cyt260l</v>
          </cell>
          <cell r="S341">
            <v>0.98277545427109858</v>
          </cell>
        </row>
        <row r="342">
          <cell r="B342" t="str">
            <v>Cyt260ln</v>
          </cell>
          <cell r="C342" t="str">
            <v>Cytostatica, naloop</v>
          </cell>
          <cell r="D342" t="str">
            <v>Lino</v>
          </cell>
          <cell r="E342">
            <v>260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 t="str">
            <v>Cyt260ln</v>
          </cell>
          <cell r="S342">
            <v>2.5151889669589287</v>
          </cell>
        </row>
        <row r="343">
          <cell r="B343" t="str">
            <v>Cyt208l</v>
          </cell>
          <cell r="C343" t="str">
            <v>Cytostatica</v>
          </cell>
          <cell r="D343" t="str">
            <v>Lino</v>
          </cell>
          <cell r="E343">
            <v>208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 t="str">
            <v>Cyt208l</v>
          </cell>
          <cell r="S343">
            <v>1.327332666362961</v>
          </cell>
        </row>
        <row r="344">
          <cell r="B344" t="str">
            <v>Cyt156l</v>
          </cell>
          <cell r="C344" t="str">
            <v>Cytostatica</v>
          </cell>
          <cell r="D344" t="str">
            <v>Lino</v>
          </cell>
          <cell r="E344">
            <v>156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Cyt156l</v>
          </cell>
          <cell r="S344">
            <v>1.3867066228952201</v>
          </cell>
        </row>
        <row r="345">
          <cell r="B345" t="str">
            <v>Cyt130l</v>
          </cell>
          <cell r="C345" t="str">
            <v>Cytostatica</v>
          </cell>
          <cell r="D345" t="str">
            <v>Lino</v>
          </cell>
          <cell r="E345">
            <v>130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Cyt130l</v>
          </cell>
          <cell r="S345">
            <v>1.6145624517412525</v>
          </cell>
        </row>
        <row r="346">
          <cell r="B346" t="str">
            <v>Cyt104l</v>
          </cell>
          <cell r="C346" t="str">
            <v>Cytostatica</v>
          </cell>
          <cell r="D346" t="str">
            <v>Lino</v>
          </cell>
          <cell r="E346">
            <v>104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 t="str">
            <v>Cyt104l</v>
          </cell>
          <cell r="S346">
            <v>1.6180600935146385</v>
          </cell>
        </row>
        <row r="347">
          <cell r="B347" t="str">
            <v>Cyt052l</v>
          </cell>
          <cell r="C347" t="str">
            <v>Cytostatica</v>
          </cell>
          <cell r="D347" t="str">
            <v>Lino</v>
          </cell>
          <cell r="E347">
            <v>52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 t="str">
            <v>Cyt052l</v>
          </cell>
          <cell r="S347">
            <v>2.0913550961419873</v>
          </cell>
        </row>
        <row r="348">
          <cell r="B348" t="str">
            <v>Cyt026l</v>
          </cell>
          <cell r="C348" t="str">
            <v>Cytostatica</v>
          </cell>
          <cell r="D348" t="str">
            <v>Lino</v>
          </cell>
          <cell r="E348">
            <v>26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Cyt026l</v>
          </cell>
          <cell r="S348">
            <v>2.6277925427013842</v>
          </cell>
        </row>
        <row r="349">
          <cell r="B349" t="str">
            <v>Cyt012l</v>
          </cell>
          <cell r="C349" t="str">
            <v>Cytostatica</v>
          </cell>
          <cell r="D349" t="str">
            <v>Lino</v>
          </cell>
          <cell r="E349">
            <v>12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 t="str">
            <v>Cyt012l</v>
          </cell>
          <cell r="S349">
            <v>3.0429813861358381</v>
          </cell>
        </row>
        <row r="350">
          <cell r="B350" t="str">
            <v>Cyt052lz</v>
          </cell>
          <cell r="C350" t="str">
            <v>Cytostatica, weekend</v>
          </cell>
          <cell r="D350" t="str">
            <v>Lino</v>
          </cell>
          <cell r="E350">
            <v>52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 t="str">
            <v>Cyt052lz</v>
          </cell>
          <cell r="S350">
            <v>2.5151889669589287</v>
          </cell>
        </row>
        <row r="351">
          <cell r="B351" t="str">
            <v>Cyt260dl</v>
          </cell>
          <cell r="C351" t="str">
            <v>Cytostatica, desinfectie</v>
          </cell>
          <cell r="D351" t="str">
            <v>Lino</v>
          </cell>
          <cell r="E351">
            <v>260</v>
          </cell>
          <cell r="F351">
            <v>3.4587966278927604</v>
          </cell>
          <cell r="G351">
            <v>0.15231111358561228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3.6111077414783725</v>
          </cell>
          <cell r="Q351">
            <v>72.000067185355448</v>
          </cell>
          <cell r="R351" t="str">
            <v>Cyt260dl</v>
          </cell>
          <cell r="S351">
            <v>1.0544615555927004</v>
          </cell>
        </row>
        <row r="352">
          <cell r="B352" t="str">
            <v>Cyt002l</v>
          </cell>
          <cell r="D352" t="str">
            <v>Lino</v>
          </cell>
          <cell r="E352">
            <v>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 t="str">
            <v>Cyt002l</v>
          </cell>
          <cell r="S352">
            <v>1</v>
          </cell>
        </row>
        <row r="353">
          <cell r="B353" t="str">
            <v>Cyt003l</v>
          </cell>
          <cell r="D353" t="str">
            <v>Lino</v>
          </cell>
          <cell r="E353">
            <v>3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 t="str">
            <v>Cyt003l</v>
          </cell>
          <cell r="S353">
            <v>1</v>
          </cell>
        </row>
        <row r="354">
          <cell r="B354" t="str">
            <v>Cyt004l</v>
          </cell>
          <cell r="D354" t="str">
            <v>Lino</v>
          </cell>
          <cell r="E354">
            <v>4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 t="str">
            <v>Cyt004l</v>
          </cell>
          <cell r="S354">
            <v>1</v>
          </cell>
        </row>
        <row r="355">
          <cell r="B355" t="str">
            <v>Cyt005l</v>
          </cell>
          <cell r="D355" t="str">
            <v>Lino</v>
          </cell>
          <cell r="E355">
            <v>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 t="str">
            <v>Cyt005l</v>
          </cell>
          <cell r="S355">
            <v>1</v>
          </cell>
        </row>
        <row r="356">
          <cell r="B356" t="str">
            <v>Cyt006l</v>
          </cell>
          <cell r="D356" t="str">
            <v>Lino</v>
          </cell>
          <cell r="E356">
            <v>6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 t="str">
            <v>Cyt006l</v>
          </cell>
          <cell r="S356">
            <v>1</v>
          </cell>
        </row>
        <row r="357">
          <cell r="B357" t="str">
            <v>Cyt007l</v>
          </cell>
          <cell r="D357" t="str">
            <v>Lino</v>
          </cell>
          <cell r="E357">
            <v>7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 t="str">
            <v>Cyt007l</v>
          </cell>
          <cell r="S357">
            <v>1</v>
          </cell>
        </row>
        <row r="358">
          <cell r="B358" t="str">
            <v>Cyt008l</v>
          </cell>
          <cell r="D358" t="str">
            <v>Lino</v>
          </cell>
          <cell r="E358">
            <v>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 t="str">
            <v>Cyt008l</v>
          </cell>
          <cell r="S358">
            <v>1</v>
          </cell>
        </row>
        <row r="359">
          <cell r="B359" t="str">
            <v>Cyt009l</v>
          </cell>
          <cell r="D359" t="str">
            <v>Lino</v>
          </cell>
          <cell r="E359">
            <v>9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 t="str">
            <v>Cyt009l</v>
          </cell>
          <cell r="S359">
            <v>1</v>
          </cell>
        </row>
        <row r="360">
          <cell r="B360" t="str">
            <v>Cyt010l</v>
          </cell>
          <cell r="D360" t="str">
            <v>Lino</v>
          </cell>
          <cell r="E360">
            <v>10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 t="str">
            <v>Cyt010l</v>
          </cell>
          <cell r="S360">
            <v>1</v>
          </cell>
        </row>
        <row r="361">
          <cell r="B361" t="str">
            <v>Cyt011l</v>
          </cell>
          <cell r="D361" t="str">
            <v>Lino</v>
          </cell>
          <cell r="E361">
            <v>11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 t="str">
            <v>Cyt011l</v>
          </cell>
          <cell r="S361">
            <v>1</v>
          </cell>
        </row>
        <row r="362">
          <cell r="D362"/>
          <cell r="E362"/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R362"/>
          <cell r="S362"/>
        </row>
        <row r="363">
          <cell r="B363" t="str">
            <v>Cyt260s</v>
          </cell>
          <cell r="C363" t="str">
            <v>Cytostatica</v>
          </cell>
          <cell r="D363" t="str">
            <v>Steen/PVC</v>
          </cell>
          <cell r="E363">
            <v>260</v>
          </cell>
          <cell r="F363">
            <v>2.265449084973628</v>
          </cell>
          <cell r="G363">
            <v>0.14195645450582536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2.4074055394794533</v>
          </cell>
          <cell r="Q363">
            <v>108.00008379818678</v>
          </cell>
          <cell r="R363" t="str">
            <v>Cyt260s</v>
          </cell>
          <cell r="S363">
            <v>0.98277545427109858</v>
          </cell>
        </row>
        <row r="364">
          <cell r="B364" t="str">
            <v>Cyt260sn</v>
          </cell>
          <cell r="C364" t="str">
            <v>Cytostatica, naloop</v>
          </cell>
          <cell r="D364" t="str">
            <v>Steen/PVC</v>
          </cell>
          <cell r="E364">
            <v>260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Cyt260sn</v>
          </cell>
          <cell r="S364">
            <v>2.5151889669589287</v>
          </cell>
        </row>
        <row r="365">
          <cell r="B365" t="str">
            <v>Cyt208s</v>
          </cell>
          <cell r="C365" t="str">
            <v>Cytostatica</v>
          </cell>
          <cell r="D365" t="str">
            <v>Steen/PVC</v>
          </cell>
          <cell r="E365">
            <v>208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Cyt208s</v>
          </cell>
          <cell r="S365">
            <v>1.327332666362961</v>
          </cell>
        </row>
        <row r="366">
          <cell r="B366" t="str">
            <v>Cyt156s</v>
          </cell>
          <cell r="C366" t="str">
            <v>Cytostatica</v>
          </cell>
          <cell r="D366" t="str">
            <v>Steen/PVC</v>
          </cell>
          <cell r="E366">
            <v>156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Cyt156s</v>
          </cell>
          <cell r="S366">
            <v>1.3867066228952201</v>
          </cell>
        </row>
        <row r="367">
          <cell r="B367" t="str">
            <v>Cyt130s</v>
          </cell>
          <cell r="C367" t="str">
            <v>Cytostatica</v>
          </cell>
          <cell r="D367" t="str">
            <v>Steen/PVC</v>
          </cell>
          <cell r="E367">
            <v>130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Cyt130s</v>
          </cell>
          <cell r="S367">
            <v>1.6145624517412525</v>
          </cell>
        </row>
        <row r="368">
          <cell r="B368" t="str">
            <v>Cyt104s</v>
          </cell>
          <cell r="C368" t="str">
            <v>Cytostatica</v>
          </cell>
          <cell r="D368" t="str">
            <v>Steen/PVC</v>
          </cell>
          <cell r="E368">
            <v>104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Cyt104s</v>
          </cell>
          <cell r="S368">
            <v>1.6180600935146385</v>
          </cell>
        </row>
        <row r="369">
          <cell r="B369" t="str">
            <v>Cyt052s</v>
          </cell>
          <cell r="C369" t="str">
            <v>Cytostatica</v>
          </cell>
          <cell r="D369" t="str">
            <v>Steen/PVC</v>
          </cell>
          <cell r="E369">
            <v>52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Cyt052s</v>
          </cell>
          <cell r="S369">
            <v>2.0913550961419873</v>
          </cell>
        </row>
        <row r="370">
          <cell r="B370" t="str">
            <v>Cyt026s</v>
          </cell>
          <cell r="C370" t="str">
            <v>Cytostatica</v>
          </cell>
          <cell r="D370" t="str">
            <v>Steen/PVC</v>
          </cell>
          <cell r="E370">
            <v>26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Cyt026s</v>
          </cell>
          <cell r="S370">
            <v>2.6277925427013842</v>
          </cell>
        </row>
        <row r="371">
          <cell r="B371" t="str">
            <v>Cyt012s</v>
          </cell>
          <cell r="C371" t="str">
            <v>Cytostatica</v>
          </cell>
          <cell r="D371" t="str">
            <v>Steen/PVC</v>
          </cell>
          <cell r="E371">
            <v>12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Cyt012s</v>
          </cell>
          <cell r="S371">
            <v>3.0429813861358381</v>
          </cell>
        </row>
        <row r="372">
          <cell r="B372" t="str">
            <v>Cyt052sz</v>
          </cell>
          <cell r="C372" t="str">
            <v>Cytostatica, weekend</v>
          </cell>
          <cell r="D372" t="str">
            <v>Steen/PVC</v>
          </cell>
          <cell r="E372">
            <v>52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Cyt052sz</v>
          </cell>
          <cell r="S372">
            <v>2.5151889669589287</v>
          </cell>
        </row>
        <row r="373">
          <cell r="B373" t="str">
            <v>Cyt260ds</v>
          </cell>
          <cell r="C373" t="str">
            <v>Cytostatica, desinfectie</v>
          </cell>
          <cell r="D373" t="str">
            <v>Steen/PVC</v>
          </cell>
          <cell r="E373">
            <v>260</v>
          </cell>
          <cell r="F373">
            <v>3.4587966278927604</v>
          </cell>
          <cell r="G373">
            <v>0.15231111358561228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3.6111077414783725</v>
          </cell>
          <cell r="Q373">
            <v>72.000067185355448</v>
          </cell>
          <cell r="R373" t="str">
            <v>Cyt260ds</v>
          </cell>
          <cell r="S373">
            <v>1.0544615555927004</v>
          </cell>
        </row>
        <row r="374">
          <cell r="B374" t="str">
            <v>Cyt002s</v>
          </cell>
          <cell r="D374" t="str">
            <v>Steen/PVC</v>
          </cell>
          <cell r="E374">
            <v>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Cyt002s</v>
          </cell>
          <cell r="S374">
            <v>1.5</v>
          </cell>
        </row>
        <row r="375">
          <cell r="B375" t="str">
            <v>Cyt003s</v>
          </cell>
          <cell r="D375" t="str">
            <v>Steen/PVC</v>
          </cell>
          <cell r="E375">
            <v>3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Cyt003s</v>
          </cell>
          <cell r="S375">
            <v>0.8</v>
          </cell>
        </row>
        <row r="376">
          <cell r="B376" t="str">
            <v>Cyt004s</v>
          </cell>
          <cell r="D376" t="str">
            <v>Steen/PVC</v>
          </cell>
          <cell r="E376">
            <v>4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Cyt004s</v>
          </cell>
          <cell r="S376">
            <v>0.8</v>
          </cell>
        </row>
        <row r="377">
          <cell r="B377" t="str">
            <v>Cyt005s</v>
          </cell>
          <cell r="D377" t="str">
            <v>Steen/PVC</v>
          </cell>
          <cell r="E377">
            <v>5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Cyt005s</v>
          </cell>
          <cell r="S377">
            <v>0.71</v>
          </cell>
        </row>
        <row r="378">
          <cell r="B378" t="str">
            <v>Cyt006s</v>
          </cell>
          <cell r="D378" t="str">
            <v>Steen/PVC</v>
          </cell>
          <cell r="E378">
            <v>6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 t="str">
            <v>Cyt006s</v>
          </cell>
          <cell r="S378">
            <v>0.75</v>
          </cell>
        </row>
        <row r="379">
          <cell r="B379" t="str">
            <v>Cyt007s</v>
          </cell>
          <cell r="D379" t="str">
            <v>Steen/PVC</v>
          </cell>
          <cell r="E379">
            <v>7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 t="str">
            <v>Cyt007s</v>
          </cell>
          <cell r="S379">
            <v>0.8</v>
          </cell>
        </row>
        <row r="380">
          <cell r="B380" t="str">
            <v>Cyt008s</v>
          </cell>
          <cell r="D380" t="str">
            <v>Steen/PVC</v>
          </cell>
          <cell r="E380">
            <v>8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Cyt008s</v>
          </cell>
          <cell r="S380">
            <v>0.8</v>
          </cell>
        </row>
        <row r="381">
          <cell r="B381" t="str">
            <v>Cyt009s</v>
          </cell>
          <cell r="D381" t="str">
            <v>Steen/PVC</v>
          </cell>
          <cell r="E381">
            <v>9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Cyt009s</v>
          </cell>
          <cell r="S381">
            <v>0.8</v>
          </cell>
        </row>
        <row r="382">
          <cell r="B382" t="str">
            <v>Cyt010s</v>
          </cell>
          <cell r="D382" t="str">
            <v>Steen/PVC</v>
          </cell>
          <cell r="E382">
            <v>10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Cyt010s</v>
          </cell>
          <cell r="S382">
            <v>0.8</v>
          </cell>
        </row>
        <row r="383">
          <cell r="B383" t="str">
            <v>Cyt011s</v>
          </cell>
          <cell r="D383" t="str">
            <v>Steen/PVC</v>
          </cell>
          <cell r="E383">
            <v>11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Cyt011s</v>
          </cell>
          <cell r="S383">
            <v>0.8</v>
          </cell>
        </row>
        <row r="384">
          <cell r="D384"/>
          <cell r="E384"/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R384"/>
          <cell r="S384"/>
        </row>
        <row r="385">
          <cell r="B385" t="str">
            <v>Dag260l</v>
          </cell>
          <cell r="C385" t="str">
            <v>Dagverblijf</v>
          </cell>
          <cell r="D385" t="str">
            <v>Lino</v>
          </cell>
          <cell r="E385">
            <v>260</v>
          </cell>
          <cell r="F385">
            <v>0.87589479409128879</v>
          </cell>
          <cell r="G385">
            <v>0.28039059621670331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1.1562853903079919</v>
          </cell>
          <cell r="Q385">
            <v>224.85798244907821</v>
          </cell>
          <cell r="R385" t="str">
            <v>Dag260l</v>
          </cell>
          <cell r="S385">
            <v>0.67025640529889241</v>
          </cell>
        </row>
        <row r="386">
          <cell r="B386" t="str">
            <v>Dag260ln</v>
          </cell>
          <cell r="C386" t="str">
            <v>Dagverblijf, naloopronde</v>
          </cell>
          <cell r="D386" t="str">
            <v>Lino</v>
          </cell>
          <cell r="E386">
            <v>260</v>
          </cell>
          <cell r="F386">
            <v>0.64698189827242047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0.64698189827242047</v>
          </cell>
          <cell r="Q386">
            <v>401.86595744680864</v>
          </cell>
          <cell r="R386" t="str">
            <v>Dag260ln</v>
          </cell>
          <cell r="S386">
            <v>1.0165345701170601</v>
          </cell>
        </row>
        <row r="387">
          <cell r="B387" t="str">
            <v>Dag208l</v>
          </cell>
          <cell r="C387" t="str">
            <v>Dagverblijf</v>
          </cell>
          <cell r="D387" t="str">
            <v>Lino</v>
          </cell>
          <cell r="E387">
            <v>208</v>
          </cell>
          <cell r="F387">
            <v>0.70783951302101278</v>
          </cell>
          <cell r="G387">
            <v>0.2792602807281801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0.9870997937491931</v>
          </cell>
          <cell r="Q387">
            <v>210.71830965537575</v>
          </cell>
          <cell r="R387" t="str">
            <v>Dag208l</v>
          </cell>
          <cell r="S387">
            <v>0.66755445592393647</v>
          </cell>
        </row>
        <row r="388">
          <cell r="B388" t="str">
            <v>Dag156l</v>
          </cell>
          <cell r="C388" t="str">
            <v>Dagverblijf</v>
          </cell>
          <cell r="D388" t="str">
            <v>Lino</v>
          </cell>
          <cell r="E388">
            <v>156</v>
          </cell>
          <cell r="F388">
            <v>0.52120963327859871</v>
          </cell>
          <cell r="G388">
            <v>0.26789819376026269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0.78910782703886129</v>
          </cell>
          <cell r="Q388">
            <v>197.69161406672683</v>
          </cell>
          <cell r="R388" t="str">
            <v>Dag156l</v>
          </cell>
          <cell r="S388">
            <v>0.64039408866995062</v>
          </cell>
        </row>
        <row r="389">
          <cell r="B389" t="str">
            <v>Dag130l</v>
          </cell>
          <cell r="C389" t="str">
            <v>Dagverblijf</v>
          </cell>
          <cell r="D389" t="str">
            <v>Lino</v>
          </cell>
          <cell r="E389">
            <v>130</v>
          </cell>
          <cell r="F389">
            <v>0.48698506641968536</v>
          </cell>
          <cell r="G389">
            <v>0.29496737621157149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0.78195244263125685</v>
          </cell>
          <cell r="Q389">
            <v>166.25051974075583</v>
          </cell>
          <cell r="R389" t="str">
            <v>Dag130l</v>
          </cell>
          <cell r="S389">
            <v>0.705101297716904</v>
          </cell>
        </row>
        <row r="390">
          <cell r="B390" t="str">
            <v>Dag104l</v>
          </cell>
          <cell r="C390" t="str">
            <v>Dagverblijf</v>
          </cell>
          <cell r="D390" t="str">
            <v>Lino</v>
          </cell>
          <cell r="E390">
            <v>104</v>
          </cell>
          <cell r="F390">
            <v>0.37426459234384152</v>
          </cell>
          <cell r="G390">
            <v>0.27592337587557236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0.65018796821941394</v>
          </cell>
          <cell r="Q390">
            <v>159.95374427615357</v>
          </cell>
          <cell r="R390" t="str">
            <v>Dag104l</v>
          </cell>
          <cell r="S390">
            <v>0.65957779093762314</v>
          </cell>
        </row>
        <row r="391">
          <cell r="B391" t="str">
            <v>Dag052l</v>
          </cell>
          <cell r="C391" t="str">
            <v>Dagverblijf</v>
          </cell>
          <cell r="D391" t="str">
            <v>Lino</v>
          </cell>
          <cell r="E391">
            <v>52</v>
          </cell>
          <cell r="F391">
            <v>0.18873139808736936</v>
          </cell>
          <cell r="G391">
            <v>0.24597964995203661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0.43471104803940602</v>
          </cell>
          <cell r="Q391">
            <v>119.61968814578245</v>
          </cell>
          <cell r="R391" t="str">
            <v>Dag052l</v>
          </cell>
          <cell r="S391">
            <v>0.58799916323196</v>
          </cell>
        </row>
        <row r="392">
          <cell r="B392" t="str">
            <v>Dag026l</v>
          </cell>
          <cell r="C392" t="str">
            <v>Dagverblijf</v>
          </cell>
          <cell r="D392" t="str">
            <v>Lino</v>
          </cell>
          <cell r="E392">
            <v>26</v>
          </cell>
          <cell r="F392">
            <v>0.120872101747366</v>
          </cell>
          <cell r="G392">
            <v>0.22152344353454509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0.34239554528191102</v>
          </cell>
          <cell r="Q392">
            <v>75.935567381850504</v>
          </cell>
          <cell r="R392" t="str">
            <v>Dag026l</v>
          </cell>
          <cell r="S392">
            <v>0.71077040706271155</v>
          </cell>
        </row>
        <row r="393">
          <cell r="B393" t="str">
            <v>Dag012l</v>
          </cell>
          <cell r="C393" t="str">
            <v>Dagverblijf</v>
          </cell>
          <cell r="D393" t="str">
            <v>Lino</v>
          </cell>
          <cell r="E393">
            <v>12</v>
          </cell>
          <cell r="F393">
            <v>8.5972222222222228E-2</v>
          </cell>
          <cell r="G393">
            <v>0.15166666666666667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0.23763888888888896</v>
          </cell>
          <cell r="Q393">
            <v>50.496785505552296</v>
          </cell>
          <cell r="R393" t="str">
            <v>Dag012l</v>
          </cell>
          <cell r="S393">
            <v>1</v>
          </cell>
        </row>
        <row r="394">
          <cell r="B394" t="str">
            <v>Dag052lz</v>
          </cell>
          <cell r="C394" t="str">
            <v>Dagverblijf, weekend</v>
          </cell>
          <cell r="D394" t="str">
            <v>Lino</v>
          </cell>
          <cell r="E394">
            <v>52</v>
          </cell>
          <cell r="F394">
            <v>0.15325670498084287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0.15325670498084287</v>
          </cell>
          <cell r="Q394">
            <v>339.30000000000007</v>
          </cell>
          <cell r="R394" t="str">
            <v>Dag052lz</v>
          </cell>
          <cell r="S394">
            <v>1.0165345701170601</v>
          </cell>
        </row>
        <row r="395">
          <cell r="B395" t="str">
            <v>Dag001l</v>
          </cell>
          <cell r="D395" t="str">
            <v>Lino</v>
          </cell>
          <cell r="E395">
            <v>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Dag001l</v>
          </cell>
          <cell r="S395">
            <v>0.8</v>
          </cell>
        </row>
        <row r="396">
          <cell r="B396" t="str">
            <v>Dag002l</v>
          </cell>
          <cell r="D396" t="str">
            <v>Lino</v>
          </cell>
          <cell r="E396">
            <v>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Dag002l</v>
          </cell>
          <cell r="S396">
            <v>0.8</v>
          </cell>
        </row>
        <row r="397">
          <cell r="B397" t="str">
            <v>Dag003l</v>
          </cell>
          <cell r="D397" t="str">
            <v>Lino</v>
          </cell>
          <cell r="E397">
            <v>3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 t="str">
            <v>Dag003l</v>
          </cell>
          <cell r="S397">
            <v>0.8</v>
          </cell>
        </row>
        <row r="398">
          <cell r="B398" t="str">
            <v>Dag004l</v>
          </cell>
          <cell r="D398" t="str">
            <v>Lino</v>
          </cell>
          <cell r="E398">
            <v>4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 t="str">
            <v>Dag004l</v>
          </cell>
          <cell r="S398">
            <v>0.8</v>
          </cell>
        </row>
        <row r="399">
          <cell r="B399" t="str">
            <v>Dag005l</v>
          </cell>
          <cell r="D399" t="str">
            <v>Lino</v>
          </cell>
          <cell r="E399">
            <v>5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 t="str">
            <v>Dag005l</v>
          </cell>
          <cell r="S399">
            <v>1.3</v>
          </cell>
        </row>
        <row r="400">
          <cell r="B400" t="str">
            <v>Dag006l</v>
          </cell>
          <cell r="D400" t="str">
            <v>Lino</v>
          </cell>
          <cell r="E400">
            <v>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 t="str">
            <v>Dag006l</v>
          </cell>
          <cell r="S400">
            <v>0.8</v>
          </cell>
        </row>
        <row r="401">
          <cell r="B401" t="str">
            <v>Dag007l</v>
          </cell>
          <cell r="D401" t="str">
            <v>Lino</v>
          </cell>
          <cell r="E401">
            <v>7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 t="str">
            <v>Dag007l</v>
          </cell>
          <cell r="S401">
            <v>1</v>
          </cell>
        </row>
        <row r="402">
          <cell r="B402" t="str">
            <v>Dag008l</v>
          </cell>
          <cell r="D402" t="str">
            <v>Lino</v>
          </cell>
          <cell r="E402">
            <v>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 t="str">
            <v>Dag008l</v>
          </cell>
          <cell r="S402">
            <v>0.8</v>
          </cell>
        </row>
        <row r="403">
          <cell r="B403" t="str">
            <v>Dag009l</v>
          </cell>
          <cell r="D403" t="str">
            <v>Lino</v>
          </cell>
          <cell r="E403">
            <v>9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 t="str">
            <v>Dag009l</v>
          </cell>
          <cell r="S403">
            <v>0.8</v>
          </cell>
        </row>
        <row r="404">
          <cell r="B404" t="str">
            <v>Dag010l</v>
          </cell>
          <cell r="D404" t="str">
            <v>Lino</v>
          </cell>
          <cell r="E404">
            <v>10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 t="str">
            <v>Dag010l</v>
          </cell>
          <cell r="S404">
            <v>0.8</v>
          </cell>
        </row>
        <row r="405">
          <cell r="B405" t="str">
            <v>Dag011l</v>
          </cell>
          <cell r="D405" t="str">
            <v>Lino</v>
          </cell>
          <cell r="E405">
            <v>11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 t="str">
            <v>Dag011l</v>
          </cell>
          <cell r="S405">
            <v>0.8</v>
          </cell>
        </row>
        <row r="406">
          <cell r="D406"/>
          <cell r="R406"/>
        </row>
        <row r="407">
          <cell r="B407" t="str">
            <v>Dag260s</v>
          </cell>
          <cell r="C407" t="str">
            <v>Dagverblijf</v>
          </cell>
          <cell r="D407" t="str">
            <v>Steen/PVC</v>
          </cell>
          <cell r="E407">
            <v>260</v>
          </cell>
          <cell r="F407">
            <v>0.7677737549556678</v>
          </cell>
          <cell r="G407">
            <v>0.28061334181852587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1.0483870967741937</v>
          </cell>
          <cell r="Q407">
            <v>247.99999999999997</v>
          </cell>
          <cell r="R407" t="str">
            <v>Dag260s</v>
          </cell>
          <cell r="S407">
            <v>0.67078886490484269</v>
          </cell>
        </row>
        <row r="408">
          <cell r="B408" t="str">
            <v>Dag260sn</v>
          </cell>
          <cell r="C408" t="str">
            <v>Dagverblijf, naloopronde</v>
          </cell>
          <cell r="D408" t="str">
            <v>Steen/PVC</v>
          </cell>
          <cell r="E408">
            <v>260</v>
          </cell>
          <cell r="F408">
            <v>0.80645161290322587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0.80645161290322587</v>
          </cell>
          <cell r="Q408">
            <v>322.39999999999998</v>
          </cell>
          <cell r="R408" t="str">
            <v>Dag260sn</v>
          </cell>
          <cell r="S408">
            <v>1.0698206564538417</v>
          </cell>
        </row>
        <row r="409">
          <cell r="B409" t="str">
            <v>Dag208s</v>
          </cell>
          <cell r="C409" t="str">
            <v>Dagverblijf</v>
          </cell>
          <cell r="D409" t="str">
            <v>Steen/PVC</v>
          </cell>
          <cell r="E409">
            <v>208</v>
          </cell>
          <cell r="F409">
            <v>0.65405841615107485</v>
          </cell>
          <cell r="G409">
            <v>0.27783991953276038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0.93189833568383562</v>
          </cell>
          <cell r="Q409">
            <v>223.20031277592923</v>
          </cell>
          <cell r="R409" t="str">
            <v>Dag208s</v>
          </cell>
          <cell r="S409">
            <v>0.66415917019783366</v>
          </cell>
        </row>
        <row r="410">
          <cell r="B410" t="str">
            <v>Dag156s</v>
          </cell>
          <cell r="C410" t="str">
            <v>Dagverblijf</v>
          </cell>
          <cell r="D410" t="str">
            <v>Steen/PVC</v>
          </cell>
          <cell r="E410">
            <v>156</v>
          </cell>
          <cell r="F410">
            <v>0.52173419527804199</v>
          </cell>
          <cell r="G410">
            <v>0.26455612730260308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0.78629032258064491</v>
          </cell>
          <cell r="Q410">
            <v>198.40000000000006</v>
          </cell>
          <cell r="R410" t="str">
            <v>Dag156s</v>
          </cell>
          <cell r="S410">
            <v>0.63240508518550542</v>
          </cell>
        </row>
        <row r="411">
          <cell r="B411" t="str">
            <v>Dag130s</v>
          </cell>
          <cell r="C411" t="str">
            <v>Dagverblijf</v>
          </cell>
          <cell r="D411" t="str">
            <v>Steen/PVC</v>
          </cell>
          <cell r="E411">
            <v>130</v>
          </cell>
          <cell r="F411">
            <v>0.51647850184410193</v>
          </cell>
          <cell r="G411">
            <v>0.28997311105912399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0.80645161290322598</v>
          </cell>
          <cell r="Q411">
            <v>161.19999999999996</v>
          </cell>
          <cell r="R411" t="str">
            <v>Dag130s</v>
          </cell>
          <cell r="S411">
            <v>0.69316281528077439</v>
          </cell>
        </row>
        <row r="412">
          <cell r="B412" t="str">
            <v>Dag104s</v>
          </cell>
          <cell r="C412" t="str">
            <v>Dagverblijf</v>
          </cell>
          <cell r="D412" t="str">
            <v>Steen/PVC</v>
          </cell>
          <cell r="E412">
            <v>104</v>
          </cell>
          <cell r="F412">
            <v>0.42908415048388138</v>
          </cell>
          <cell r="G412">
            <v>0.26984058069891442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0.69892473118279552</v>
          </cell>
          <cell r="Q412">
            <v>148.80000000000004</v>
          </cell>
          <cell r="R412" t="str">
            <v>Dag104s</v>
          </cell>
          <cell r="S412">
            <v>0.64503724469860013</v>
          </cell>
        </row>
        <row r="413">
          <cell r="B413" t="str">
            <v>Dag052s</v>
          </cell>
          <cell r="C413" t="str">
            <v>Dagverblijf</v>
          </cell>
          <cell r="D413" t="str">
            <v>Steen/PVC</v>
          </cell>
          <cell r="E413">
            <v>52</v>
          </cell>
          <cell r="F413">
            <v>0.28680504023164116</v>
          </cell>
          <cell r="G413">
            <v>0.23738850815545565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0.52419354838709675</v>
          </cell>
          <cell r="Q413">
            <v>99.2</v>
          </cell>
          <cell r="R413" t="str">
            <v>Dag052s</v>
          </cell>
          <cell r="S413">
            <v>0.56746256929590988</v>
          </cell>
        </row>
        <row r="414">
          <cell r="B414" t="str">
            <v>Dag026s</v>
          </cell>
          <cell r="C414" t="str">
            <v>Dagverblijf</v>
          </cell>
          <cell r="D414" t="str">
            <v>Steen/PVC</v>
          </cell>
          <cell r="E414">
            <v>26</v>
          </cell>
          <cell r="F414">
            <v>0.21426617165360887</v>
          </cell>
          <cell r="G414">
            <v>0.20508866705606865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0.41935483870967749</v>
          </cell>
          <cell r="Q414">
            <v>61.999999999999993</v>
          </cell>
          <cell r="R414" t="str">
            <v>Dag026s</v>
          </cell>
          <cell r="S414">
            <v>0.65803850392321495</v>
          </cell>
        </row>
        <row r="415">
          <cell r="B415" t="str">
            <v>Dag012s</v>
          </cell>
          <cell r="C415" t="str">
            <v>Dagverblijf</v>
          </cell>
          <cell r="D415" t="str">
            <v>Steen/PVC</v>
          </cell>
          <cell r="E415">
            <v>12</v>
          </cell>
          <cell r="F415">
            <v>0.19302637354814969</v>
          </cell>
          <cell r="G415">
            <v>0.12955427161314043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0.32258064516129015</v>
          </cell>
          <cell r="Q415">
            <v>37.200000000000017</v>
          </cell>
          <cell r="R415" t="str">
            <v>Dag012s</v>
          </cell>
          <cell r="S415">
            <v>0.85420398865806879</v>
          </cell>
        </row>
        <row r="416">
          <cell r="B416" t="str">
            <v>Dag052sz</v>
          </cell>
          <cell r="C416" t="str">
            <v>Dagverblijf, weekend</v>
          </cell>
          <cell r="D416" t="str">
            <v>Steen/PVC</v>
          </cell>
          <cell r="E416">
            <v>52</v>
          </cell>
          <cell r="F416">
            <v>0.16129032258064516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0.16129032258064516</v>
          </cell>
          <cell r="Q416">
            <v>322.40000000000003</v>
          </cell>
          <cell r="R416" t="str">
            <v>Dag052sz</v>
          </cell>
          <cell r="S416">
            <v>1.0698206564538417</v>
          </cell>
        </row>
        <row r="417">
          <cell r="B417" t="str">
            <v>Dag001s</v>
          </cell>
          <cell r="D417" t="str">
            <v>Steen/PVC</v>
          </cell>
          <cell r="E417">
            <v>1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Dag001s</v>
          </cell>
          <cell r="S417">
            <v>0.8</v>
          </cell>
        </row>
        <row r="418">
          <cell r="B418" t="str">
            <v>Dag002s</v>
          </cell>
          <cell r="D418" t="str">
            <v>Steen/PVC</v>
          </cell>
          <cell r="E418">
            <v>2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Dag002s</v>
          </cell>
          <cell r="S418">
            <v>0.8</v>
          </cell>
        </row>
        <row r="419">
          <cell r="B419" t="str">
            <v>Dag003s</v>
          </cell>
          <cell r="D419" t="str">
            <v>Steen/PVC</v>
          </cell>
          <cell r="E419">
            <v>3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Dag003s</v>
          </cell>
          <cell r="S419">
            <v>0.8</v>
          </cell>
        </row>
        <row r="420">
          <cell r="B420" t="str">
            <v>Dag004s</v>
          </cell>
          <cell r="D420" t="str">
            <v>Steen/PVC</v>
          </cell>
          <cell r="E420">
            <v>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Dag004s</v>
          </cell>
          <cell r="S420">
            <v>0.8</v>
          </cell>
        </row>
        <row r="421">
          <cell r="B421" t="str">
            <v>Dag005s</v>
          </cell>
          <cell r="D421" t="str">
            <v>Steen/PVC</v>
          </cell>
          <cell r="E421">
            <v>5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Dag005s</v>
          </cell>
          <cell r="S421">
            <v>0.8</v>
          </cell>
        </row>
        <row r="422">
          <cell r="B422" t="str">
            <v>Dag006s</v>
          </cell>
          <cell r="D422" t="str">
            <v>Steen/PVC</v>
          </cell>
          <cell r="E422">
            <v>6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Dag006s</v>
          </cell>
          <cell r="S422">
            <v>0.8</v>
          </cell>
        </row>
        <row r="423">
          <cell r="B423" t="str">
            <v>Dag007s</v>
          </cell>
          <cell r="D423" t="str">
            <v>Steen/PVC</v>
          </cell>
          <cell r="E423">
            <v>7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Dag007s</v>
          </cell>
          <cell r="S423">
            <v>0.8</v>
          </cell>
        </row>
        <row r="424">
          <cell r="B424" t="str">
            <v>Dag008s</v>
          </cell>
          <cell r="D424" t="str">
            <v>Steen/PVC</v>
          </cell>
          <cell r="E424">
            <v>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Dag008s</v>
          </cell>
          <cell r="S424">
            <v>0.8</v>
          </cell>
        </row>
        <row r="425">
          <cell r="B425" t="str">
            <v>Dag009s</v>
          </cell>
          <cell r="D425" t="str">
            <v>Steen/PVC</v>
          </cell>
          <cell r="E425">
            <v>9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 t="str">
            <v>Dag009s</v>
          </cell>
          <cell r="S425">
            <v>0.8</v>
          </cell>
        </row>
        <row r="426">
          <cell r="B426" t="str">
            <v>Dag010s</v>
          </cell>
          <cell r="D426" t="str">
            <v>Steen/PVC</v>
          </cell>
          <cell r="E426">
            <v>10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Dag010s</v>
          </cell>
          <cell r="S426">
            <v>0.8</v>
          </cell>
        </row>
        <row r="427">
          <cell r="B427" t="str">
            <v>Dag011s</v>
          </cell>
          <cell r="D427" t="str">
            <v>Steen/PVC</v>
          </cell>
          <cell r="E427">
            <v>11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Dag011s</v>
          </cell>
          <cell r="S427">
            <v>0.8</v>
          </cell>
        </row>
        <row r="428">
          <cell r="D428"/>
          <cell r="E428"/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R428"/>
          <cell r="S428"/>
        </row>
        <row r="429">
          <cell r="B429" t="str">
            <v>Dag260t</v>
          </cell>
          <cell r="C429" t="str">
            <v>Dagverblijf</v>
          </cell>
          <cell r="D429" t="str">
            <v>Tapijt</v>
          </cell>
          <cell r="E429">
            <v>260</v>
          </cell>
          <cell r="F429">
            <v>0.57972596120803677</v>
          </cell>
          <cell r="G429">
            <v>0.32619738373969859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0.90592334494773563</v>
          </cell>
          <cell r="Q429">
            <v>286.99999999999989</v>
          </cell>
          <cell r="R429" t="str">
            <v>Dag260t</v>
          </cell>
          <cell r="S429">
            <v>0.77975470216661014</v>
          </cell>
        </row>
        <row r="430">
          <cell r="B430" t="str">
            <v>Dag260tn</v>
          </cell>
          <cell r="C430" t="str">
            <v>Dagverblijf, naloopronde</v>
          </cell>
          <cell r="D430" t="str">
            <v>Tapijt</v>
          </cell>
          <cell r="E430">
            <v>260</v>
          </cell>
          <cell r="F430">
            <v>0.69686411149825778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0.69686411149825778</v>
          </cell>
          <cell r="Q430">
            <v>373.1</v>
          </cell>
          <cell r="R430" t="str">
            <v>Dag260tn</v>
          </cell>
          <cell r="S430">
            <v>1.2156078989188264</v>
          </cell>
        </row>
        <row r="431">
          <cell r="B431" t="str">
            <v>Dag208t</v>
          </cell>
          <cell r="C431" t="str">
            <v>Dagverblijf</v>
          </cell>
          <cell r="D431" t="str">
            <v>Tapijt</v>
          </cell>
          <cell r="E431">
            <v>208</v>
          </cell>
          <cell r="F431">
            <v>0.48076729534057211</v>
          </cell>
          <cell r="G431">
            <v>0.32449772404835936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0.80526501938893158</v>
          </cell>
          <cell r="Q431">
            <v>258.30005649300278</v>
          </cell>
          <cell r="R431" t="str">
            <v>Dag208t</v>
          </cell>
          <cell r="S431">
            <v>0.77569177063352823</v>
          </cell>
        </row>
        <row r="432">
          <cell r="B432" t="str">
            <v>Dag156t</v>
          </cell>
          <cell r="C432" t="str">
            <v>Dagverblijf</v>
          </cell>
          <cell r="D432" t="str">
            <v>Tapijt</v>
          </cell>
          <cell r="E432">
            <v>156</v>
          </cell>
          <cell r="F432">
            <v>0.36861613625683209</v>
          </cell>
          <cell r="G432">
            <v>0.31082637245396932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0.67944250871080136</v>
          </cell>
          <cell r="Q432">
            <v>229.60000000000002</v>
          </cell>
          <cell r="R432" t="str">
            <v>Dag156t</v>
          </cell>
          <cell r="S432">
            <v>0.74301124889395054</v>
          </cell>
        </row>
        <row r="433">
          <cell r="B433" t="str">
            <v>Dag130t</v>
          </cell>
          <cell r="C433" t="str">
            <v>Dagverblijf</v>
          </cell>
          <cell r="D433" t="str">
            <v>Tapijt</v>
          </cell>
          <cell r="E433">
            <v>130</v>
          </cell>
          <cell r="F433">
            <v>0.35494520230131177</v>
          </cell>
          <cell r="G433">
            <v>0.34191890919694612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0.69686411149825778</v>
          </cell>
          <cell r="Q433">
            <v>186.55</v>
          </cell>
          <cell r="R433" t="str">
            <v>Dag130t</v>
          </cell>
          <cell r="S433">
            <v>0.81733603792098664</v>
          </cell>
        </row>
        <row r="434">
          <cell r="B434" t="str">
            <v>Dag104t</v>
          </cell>
          <cell r="C434" t="str">
            <v>Dagverblijf</v>
          </cell>
          <cell r="D434" t="str">
            <v>Tapijt</v>
          </cell>
          <cell r="E434">
            <v>104</v>
          </cell>
          <cell r="F434">
            <v>0.28444523866132165</v>
          </cell>
          <cell r="G434">
            <v>0.3195036579705019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0.60394889663182361</v>
          </cell>
          <cell r="Q434">
            <v>172.19999999999996</v>
          </cell>
          <cell r="R434" t="str">
            <v>Dag104t</v>
          </cell>
          <cell r="S434">
            <v>0.76375376407291284</v>
          </cell>
        </row>
        <row r="435">
          <cell r="B435" t="str">
            <v>Dag052t</v>
          </cell>
          <cell r="C435" t="str">
            <v>Dagverblijf</v>
          </cell>
          <cell r="D435" t="str">
            <v>Tapijt</v>
          </cell>
          <cell r="E435">
            <v>52</v>
          </cell>
          <cell r="F435">
            <v>0.16890575794309751</v>
          </cell>
          <cell r="G435">
            <v>0.28405591453077023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0.45296167247386765</v>
          </cell>
          <cell r="Q435">
            <v>114.79999999999998</v>
          </cell>
          <cell r="R435" t="str">
            <v>Dag052t</v>
          </cell>
          <cell r="S435">
            <v>0.67901812238431136</v>
          </cell>
        </row>
        <row r="436">
          <cell r="B436" t="str">
            <v>Dag026t</v>
          </cell>
          <cell r="C436" t="str">
            <v>Dagverblijf</v>
          </cell>
          <cell r="D436" t="str">
            <v>Tapijt</v>
          </cell>
          <cell r="E436">
            <v>26</v>
          </cell>
          <cell r="F436">
            <v>0.10892445257089574</v>
          </cell>
          <cell r="G436">
            <v>0.25344488540819843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0.36236933797909426</v>
          </cell>
          <cell r="Q436">
            <v>71.749999999999957</v>
          </cell>
          <cell r="R436" t="str">
            <v>Dag026t</v>
          </cell>
          <cell r="S436">
            <v>0.8131921456947544</v>
          </cell>
        </row>
        <row r="437">
          <cell r="B437" t="str">
            <v>Dag012t</v>
          </cell>
          <cell r="C437" t="str">
            <v>Dagverblijf</v>
          </cell>
          <cell r="D437" t="str">
            <v>Tapijt</v>
          </cell>
          <cell r="E437">
            <v>12</v>
          </cell>
          <cell r="F437">
            <v>8.7425566722220141E-2</v>
          </cell>
          <cell r="G437">
            <v>0.19132007787708297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0.27874564459930312</v>
          </cell>
          <cell r="Q437">
            <v>43.050000000000004</v>
          </cell>
          <cell r="R437" t="str">
            <v>Dag012t</v>
          </cell>
          <cell r="S437">
            <v>1.2614510629258218</v>
          </cell>
        </row>
        <row r="438">
          <cell r="B438" t="str">
            <v>Dag052tz</v>
          </cell>
          <cell r="C438" t="str">
            <v>Dagverblijf, weekend</v>
          </cell>
          <cell r="D438" t="str">
            <v>Tapijt</v>
          </cell>
          <cell r="E438">
            <v>52</v>
          </cell>
          <cell r="F438">
            <v>0.13937282229965156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0.13937282229965156</v>
          </cell>
          <cell r="Q438">
            <v>373.1</v>
          </cell>
          <cell r="R438" t="str">
            <v>Dag052tz</v>
          </cell>
          <cell r="S438">
            <v>1.2156078989188264</v>
          </cell>
        </row>
        <row r="439">
          <cell r="B439" t="str">
            <v>Dag001t</v>
          </cell>
          <cell r="D439" t="str">
            <v>Tapijt</v>
          </cell>
          <cell r="E439">
            <v>1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Dag001t</v>
          </cell>
          <cell r="S439">
            <v>0.8</v>
          </cell>
        </row>
        <row r="440">
          <cell r="B440" t="str">
            <v>Dag002t</v>
          </cell>
          <cell r="D440" t="str">
            <v>Tapijt</v>
          </cell>
          <cell r="E440">
            <v>2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Dag002t</v>
          </cell>
          <cell r="S440">
            <v>0.8</v>
          </cell>
        </row>
        <row r="441">
          <cell r="B441" t="str">
            <v>Dag003t</v>
          </cell>
          <cell r="D441" t="str">
            <v>Tapijt</v>
          </cell>
          <cell r="E441">
            <v>3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 t="str">
            <v>Dag003t</v>
          </cell>
          <cell r="S441">
            <v>0.8</v>
          </cell>
        </row>
        <row r="442">
          <cell r="B442" t="str">
            <v>Dag004t</v>
          </cell>
          <cell r="D442" t="str">
            <v>Tapijt</v>
          </cell>
          <cell r="E442">
            <v>4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 t="str">
            <v>Dag004t</v>
          </cell>
          <cell r="S442">
            <v>0.8</v>
          </cell>
        </row>
        <row r="443">
          <cell r="B443" t="str">
            <v>Dag005t</v>
          </cell>
          <cell r="D443" t="str">
            <v>Tapijt</v>
          </cell>
          <cell r="E443">
            <v>5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Dag005t</v>
          </cell>
          <cell r="S443">
            <v>1.85</v>
          </cell>
        </row>
        <row r="444">
          <cell r="B444" t="str">
            <v>Dag006t</v>
          </cell>
          <cell r="D444" t="str">
            <v>Tapijt</v>
          </cell>
          <cell r="E444">
            <v>6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 t="str">
            <v>Dag006t</v>
          </cell>
          <cell r="S444">
            <v>0.8</v>
          </cell>
        </row>
        <row r="445">
          <cell r="B445" t="str">
            <v>Dag007t</v>
          </cell>
          <cell r="D445" t="str">
            <v>Tapijt</v>
          </cell>
          <cell r="E445">
            <v>7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 t="str">
            <v>Dag007t</v>
          </cell>
          <cell r="S445">
            <v>0.8</v>
          </cell>
        </row>
        <row r="446">
          <cell r="B446" t="str">
            <v>Dag008t</v>
          </cell>
          <cell r="D446" t="str">
            <v>Tapijt</v>
          </cell>
          <cell r="E446">
            <v>8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 t="str">
            <v>Dag008t</v>
          </cell>
          <cell r="S446">
            <v>0.8</v>
          </cell>
        </row>
        <row r="447">
          <cell r="B447" t="str">
            <v>Dag009t</v>
          </cell>
          <cell r="D447" t="str">
            <v>Tapijt</v>
          </cell>
          <cell r="E447">
            <v>9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Dag009t</v>
          </cell>
          <cell r="S447">
            <v>2.2999999999999998</v>
          </cell>
        </row>
        <row r="448">
          <cell r="B448" t="str">
            <v>Dag010t</v>
          </cell>
          <cell r="D448" t="str">
            <v>Tapijt</v>
          </cell>
          <cell r="E448">
            <v>10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 t="str">
            <v>Dag010t</v>
          </cell>
          <cell r="S448">
            <v>0.8</v>
          </cell>
        </row>
        <row r="449">
          <cell r="B449" t="str">
            <v>Dag011t</v>
          </cell>
          <cell r="D449" t="str">
            <v>Tapijt</v>
          </cell>
          <cell r="E449">
            <v>11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 t="str">
            <v>Dag011t</v>
          </cell>
          <cell r="S449">
            <v>0.8</v>
          </cell>
        </row>
        <row r="450"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  <cell r="P450"/>
          <cell r="R450"/>
          <cell r="S450"/>
        </row>
        <row r="451">
          <cell r="B451" t="str">
            <v>Dot260s</v>
          </cell>
          <cell r="C451" t="str">
            <v>Douche + toilet</v>
          </cell>
          <cell r="D451" t="str">
            <v>Steen/PVC</v>
          </cell>
          <cell r="E451">
            <v>260</v>
          </cell>
          <cell r="F451">
            <v>2.7851934573502</v>
          </cell>
          <cell r="G451">
            <v>7.1939430323963438E-2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2.8571328876741635</v>
          </cell>
          <cell r="Q451">
            <v>91.000317528685855</v>
          </cell>
          <cell r="R451" t="str">
            <v>Dot260s</v>
          </cell>
          <cell r="S451">
            <v>0.83007034989188577</v>
          </cell>
        </row>
        <row r="452">
          <cell r="B452" t="str">
            <v>Dot260sn</v>
          </cell>
          <cell r="C452" t="str">
            <v>Douche + toilet, naloopronde</v>
          </cell>
          <cell r="D452" t="str">
            <v>Steen/PVC</v>
          </cell>
          <cell r="E452">
            <v>260</v>
          </cell>
          <cell r="F452">
            <v>2.1977945289801251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2.1977945289801251</v>
          </cell>
          <cell r="Q452">
            <v>118.30041278729165</v>
          </cell>
          <cell r="R452" t="str">
            <v>Dot260sn</v>
          </cell>
          <cell r="S452">
            <v>0.857211300577297</v>
          </cell>
        </row>
        <row r="453">
          <cell r="B453" t="str">
            <v>Dot208s</v>
          </cell>
          <cell r="C453" t="str">
            <v>Douche + toilet</v>
          </cell>
          <cell r="D453" t="str">
            <v>Steen/PVC</v>
          </cell>
          <cell r="E453">
            <v>208</v>
          </cell>
          <cell r="F453">
            <v>2.4635956315576384</v>
          </cell>
          <cell r="G453">
            <v>7.6078043917451321E-2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2.5396736754750897</v>
          </cell>
          <cell r="Q453">
            <v>81.900285855067594</v>
          </cell>
          <cell r="R453" t="str">
            <v>Dot208s</v>
          </cell>
          <cell r="S453">
            <v>0.87782358366289981</v>
          </cell>
        </row>
        <row r="454">
          <cell r="B454" t="str">
            <v>Dot156s</v>
          </cell>
          <cell r="C454" t="str">
            <v>Douche + toilet</v>
          </cell>
          <cell r="D454" t="str">
            <v>Steen/PVC</v>
          </cell>
          <cell r="E454">
            <v>156</v>
          </cell>
          <cell r="F454">
            <v>2.0636290603702339</v>
          </cell>
          <cell r="G454">
            <v>7.922060538538836E-2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2.1428496657556222</v>
          </cell>
          <cell r="Q454">
            <v>72.800254022948693</v>
          </cell>
          <cell r="R454" t="str">
            <v>Dot156s</v>
          </cell>
          <cell r="S454">
            <v>0.91408390829294262</v>
          </cell>
        </row>
        <row r="455">
          <cell r="B455" t="str">
            <v>Dot130s</v>
          </cell>
          <cell r="C455" t="str">
            <v>Douche + toilet</v>
          </cell>
          <cell r="D455" t="str">
            <v>Steen/PVC</v>
          </cell>
          <cell r="E455">
            <v>130</v>
          </cell>
          <cell r="F455">
            <v>2.1057691340116458</v>
          </cell>
          <cell r="G455">
            <v>9.2025394968479821E-2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2.1977945289801255</v>
          </cell>
          <cell r="Q455">
            <v>59.15020639364581</v>
          </cell>
          <cell r="R455" t="str">
            <v>Dot130s</v>
          </cell>
          <cell r="S455">
            <v>1.0618314804055362</v>
          </cell>
        </row>
        <row r="456">
          <cell r="B456" t="str">
            <v>Dot104s</v>
          </cell>
          <cell r="C456" t="str">
            <v>Douche + toilet</v>
          </cell>
          <cell r="D456" t="str">
            <v>Steen/PVC</v>
          </cell>
          <cell r="E456">
            <v>104</v>
          </cell>
          <cell r="F456">
            <v>1.8128083310689014</v>
          </cell>
          <cell r="G456">
            <v>9.1946927380540347E-2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1.9047552584494418</v>
          </cell>
          <cell r="Q456">
            <v>54.600190517211523</v>
          </cell>
          <cell r="R456" t="str">
            <v>Dot104s</v>
          </cell>
          <cell r="S456">
            <v>1.060926085160081</v>
          </cell>
        </row>
        <row r="457">
          <cell r="B457" t="str">
            <v>Dot052s</v>
          </cell>
          <cell r="C457" t="str">
            <v>Douche + toilet</v>
          </cell>
          <cell r="D457" t="str">
            <v>Steen/PVC</v>
          </cell>
          <cell r="E457">
            <v>52</v>
          </cell>
          <cell r="F457">
            <v>1.3292395836802322</v>
          </cell>
          <cell r="G457">
            <v>9.9326860156849536E-2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1.4285664438370815</v>
          </cell>
          <cell r="Q457">
            <v>36.400127011474346</v>
          </cell>
          <cell r="R457" t="str">
            <v>Dot052s</v>
          </cell>
          <cell r="S457">
            <v>1.1460791556559562</v>
          </cell>
        </row>
        <row r="458">
          <cell r="B458" t="str">
            <v>Dot026s</v>
          </cell>
          <cell r="C458" t="str">
            <v>Douche + toilet</v>
          </cell>
          <cell r="D458" t="str">
            <v>Steen/PVC</v>
          </cell>
          <cell r="E458">
            <v>26</v>
          </cell>
          <cell r="F458">
            <v>1.0461478998483091</v>
          </cell>
          <cell r="G458">
            <v>9.6705255221355813E-2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1.142853155069665</v>
          </cell>
          <cell r="Q458">
            <v>22.750079382171471</v>
          </cell>
          <cell r="R458" t="str">
            <v>Dot026s</v>
          </cell>
          <cell r="S458">
            <v>1.6117542536892637</v>
          </cell>
        </row>
        <row r="459">
          <cell r="B459" t="str">
            <v>Dot012s</v>
          </cell>
          <cell r="C459" t="str">
            <v>Douche + toilet</v>
          </cell>
          <cell r="D459" t="str">
            <v>Steen/PVC</v>
          </cell>
          <cell r="E459">
            <v>12</v>
          </cell>
          <cell r="F459">
            <v>0.83872439587116465</v>
          </cell>
          <cell r="G459">
            <v>4.039341572088552E-2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0.87911781159205005</v>
          </cell>
          <cell r="Q459">
            <v>13.650047629302881</v>
          </cell>
          <cell r="R459" t="str">
            <v>Dot012s</v>
          </cell>
          <cell r="S459">
            <v>2.019670786044276</v>
          </cell>
        </row>
        <row r="460">
          <cell r="B460" t="str">
            <v>Dot052sz</v>
          </cell>
          <cell r="C460" t="str">
            <v>Douche + toilet, weekend</v>
          </cell>
          <cell r="D460" t="str">
            <v>Steen/PVC</v>
          </cell>
          <cell r="E460">
            <v>52</v>
          </cell>
          <cell r="F460">
            <v>0.43955890579602513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0.43955890579602513</v>
          </cell>
          <cell r="Q460">
            <v>118.30041278729161</v>
          </cell>
          <cell r="R460" t="str">
            <v>Dot052sz</v>
          </cell>
          <cell r="S460">
            <v>0.857211300577297</v>
          </cell>
        </row>
        <row r="461">
          <cell r="B461" t="str">
            <v>Dot001s</v>
          </cell>
          <cell r="D461" t="str">
            <v>Steen/PVC</v>
          </cell>
          <cell r="E461">
            <v>1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Dot001s</v>
          </cell>
          <cell r="S461">
            <v>0.8</v>
          </cell>
        </row>
        <row r="462">
          <cell r="B462" t="str">
            <v>Dot002s</v>
          </cell>
          <cell r="D462" t="str">
            <v>Steen/PVC</v>
          </cell>
          <cell r="E462">
            <v>2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Dot002s</v>
          </cell>
          <cell r="S462">
            <v>0.8</v>
          </cell>
        </row>
        <row r="463">
          <cell r="B463" t="str">
            <v>Dot003s</v>
          </cell>
          <cell r="D463" t="str">
            <v>Steen/PVC</v>
          </cell>
          <cell r="E463">
            <v>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Dot003s</v>
          </cell>
          <cell r="S463">
            <v>0.8</v>
          </cell>
        </row>
        <row r="464">
          <cell r="B464" t="str">
            <v>Dot004s</v>
          </cell>
          <cell r="D464" t="str">
            <v>Steen/PVC</v>
          </cell>
          <cell r="E464">
            <v>4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Dot004s</v>
          </cell>
          <cell r="S464">
            <v>0.8</v>
          </cell>
        </row>
        <row r="465">
          <cell r="B465" t="str">
            <v>Dot005s</v>
          </cell>
          <cell r="D465" t="str">
            <v>Steen/PVC</v>
          </cell>
          <cell r="E465">
            <v>5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Dot005s</v>
          </cell>
          <cell r="S465">
            <v>0.8</v>
          </cell>
        </row>
        <row r="466">
          <cell r="B466" t="str">
            <v>Dot006s</v>
          </cell>
          <cell r="D466" t="str">
            <v>Steen/PVC</v>
          </cell>
          <cell r="E466">
            <v>6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Dot006s</v>
          </cell>
          <cell r="S466">
            <v>0.8</v>
          </cell>
        </row>
        <row r="467">
          <cell r="B467" t="str">
            <v>Dot007s</v>
          </cell>
          <cell r="D467" t="str">
            <v>Steen/PVC</v>
          </cell>
          <cell r="E467">
            <v>7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Dot007s</v>
          </cell>
          <cell r="S467">
            <v>0.8</v>
          </cell>
        </row>
        <row r="468">
          <cell r="B468" t="str">
            <v>Dot008s</v>
          </cell>
          <cell r="D468" t="str">
            <v>Steen/PVC</v>
          </cell>
          <cell r="E468">
            <v>8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Dot008s</v>
          </cell>
          <cell r="S468">
            <v>0.8</v>
          </cell>
        </row>
        <row r="469">
          <cell r="B469" t="str">
            <v>Dot009s</v>
          </cell>
          <cell r="D469" t="str">
            <v>Steen/PVC</v>
          </cell>
          <cell r="E469">
            <v>9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 t="str">
            <v>Dot009s</v>
          </cell>
          <cell r="S469">
            <v>0.8</v>
          </cell>
        </row>
        <row r="470">
          <cell r="B470" t="str">
            <v>Dot010s</v>
          </cell>
          <cell r="D470" t="str">
            <v>Steen/PVC</v>
          </cell>
          <cell r="E470">
            <v>10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 t="str">
            <v>Dot010s</v>
          </cell>
          <cell r="S470">
            <v>0.8</v>
          </cell>
        </row>
        <row r="471">
          <cell r="B471" t="str">
            <v>Dot011s</v>
          </cell>
          <cell r="D471" t="str">
            <v>Steen/PVC</v>
          </cell>
          <cell r="E471">
            <v>11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Dot011s</v>
          </cell>
          <cell r="S471">
            <v>0.8</v>
          </cell>
        </row>
        <row r="472">
          <cell r="D472"/>
          <cell r="E472"/>
          <cell r="F472"/>
          <cell r="G472"/>
          <cell r="H472"/>
          <cell r="I472"/>
          <cell r="J472"/>
          <cell r="K472"/>
          <cell r="L472"/>
          <cell r="M472"/>
          <cell r="N472"/>
          <cell r="O472"/>
          <cell r="P472"/>
          <cell r="R472"/>
          <cell r="S472"/>
        </row>
        <row r="473">
          <cell r="B473" t="str">
            <v>Dou260s</v>
          </cell>
          <cell r="C473" t="str">
            <v>Douche</v>
          </cell>
          <cell r="D473" t="str">
            <v>Steen/PVC</v>
          </cell>
          <cell r="E473">
            <v>260</v>
          </cell>
          <cell r="F473">
            <v>2.3214285714285712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2.3214285714285712</v>
          </cell>
          <cell r="Q473">
            <v>112.00000000000001</v>
          </cell>
          <cell r="R473" t="str">
            <v>Dou260s</v>
          </cell>
          <cell r="S473">
            <v>0.70063236562230513</v>
          </cell>
        </row>
        <row r="474">
          <cell r="B474" t="str">
            <v>Dou260sn</v>
          </cell>
          <cell r="C474" t="str">
            <v>Douche, naloopronde</v>
          </cell>
          <cell r="D474" t="str">
            <v>Steen/PVC</v>
          </cell>
          <cell r="E474">
            <v>260</v>
          </cell>
          <cell r="F474">
            <v>1.7857142857142858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1.7857142857142858</v>
          </cell>
          <cell r="Q474">
            <v>145.6</v>
          </cell>
          <cell r="R474" t="str">
            <v>Dou260sn</v>
          </cell>
          <cell r="S474">
            <v>0.73368767730785545</v>
          </cell>
        </row>
        <row r="475">
          <cell r="B475" t="str">
            <v>Dou520sn</v>
          </cell>
          <cell r="C475" t="str">
            <v>Douche</v>
          </cell>
          <cell r="D475" t="str">
            <v>Steen/PVC</v>
          </cell>
          <cell r="E475">
            <v>520</v>
          </cell>
          <cell r="F475">
            <v>3.5047999999999995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3.5047999999999995</v>
          </cell>
          <cell r="Q475">
            <v>148.36795252225522</v>
          </cell>
          <cell r="R475" t="str">
            <v>Dou520sn</v>
          </cell>
          <cell r="S475">
            <v>0.72</v>
          </cell>
        </row>
        <row r="476">
          <cell r="B476" t="str">
            <v>Dou156s</v>
          </cell>
          <cell r="C476" t="str">
            <v>Douche</v>
          </cell>
          <cell r="D476" t="str">
            <v>Steen/PVC</v>
          </cell>
          <cell r="E476">
            <v>156</v>
          </cell>
          <cell r="F476">
            <v>1.7410714285714284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1.7410714285714284</v>
          </cell>
          <cell r="Q476">
            <v>89.600000000000009</v>
          </cell>
          <cell r="R476" t="str">
            <v>Dou156s</v>
          </cell>
          <cell r="S476">
            <v>0.77274104236822461</v>
          </cell>
        </row>
        <row r="477">
          <cell r="B477" t="str">
            <v>Dou130s</v>
          </cell>
          <cell r="C477" t="str">
            <v>Douche</v>
          </cell>
          <cell r="D477" t="str">
            <v>Steen/PVC</v>
          </cell>
          <cell r="E477">
            <v>130</v>
          </cell>
          <cell r="F477">
            <v>1.7857142857142851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1.7857142857142851</v>
          </cell>
          <cell r="Q477">
            <v>72.800000000000026</v>
          </cell>
          <cell r="R477" t="str">
            <v>Dou130s</v>
          </cell>
          <cell r="S477">
            <v>0.89822152138765243</v>
          </cell>
        </row>
        <row r="478">
          <cell r="B478" t="str">
            <v>Dou104s</v>
          </cell>
          <cell r="C478" t="str">
            <v>Douche</v>
          </cell>
          <cell r="D478" t="str">
            <v>Steen/PVC</v>
          </cell>
          <cell r="E478">
            <v>104</v>
          </cell>
          <cell r="F478">
            <v>1.5476190476190474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1.5476190476190474</v>
          </cell>
          <cell r="Q478">
            <v>67.2</v>
          </cell>
          <cell r="R478" t="str">
            <v>Dou104s</v>
          </cell>
          <cell r="S478">
            <v>0.89821186745156545</v>
          </cell>
        </row>
        <row r="479">
          <cell r="B479" t="str">
            <v>Dou052s</v>
          </cell>
          <cell r="C479" t="str">
            <v>Douche</v>
          </cell>
          <cell r="D479" t="str">
            <v>Steen/PVC</v>
          </cell>
          <cell r="E479">
            <v>52</v>
          </cell>
          <cell r="F479">
            <v>1.1607142857142854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1.1607142857142854</v>
          </cell>
          <cell r="Q479">
            <v>44.800000000000011</v>
          </cell>
          <cell r="R479" t="str">
            <v>Dou052s</v>
          </cell>
          <cell r="S479">
            <v>0.9730279965935702</v>
          </cell>
        </row>
        <row r="480">
          <cell r="B480" t="str">
            <v>Dou208s</v>
          </cell>
          <cell r="C480" t="str">
            <v>Douche</v>
          </cell>
          <cell r="D480" t="str">
            <v>Steen/PVC</v>
          </cell>
          <cell r="E480">
            <v>208</v>
          </cell>
          <cell r="F480">
            <v>1.9650288888888887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1.9650288888888887</v>
          </cell>
          <cell r="Q480">
            <v>105.85086111258755</v>
          </cell>
          <cell r="R480" t="str">
            <v>Dou208s</v>
          </cell>
          <cell r="S480">
            <v>0.74</v>
          </cell>
        </row>
        <row r="481">
          <cell r="B481" t="str">
            <v>Dou012s</v>
          </cell>
          <cell r="C481" t="str">
            <v>Douche</v>
          </cell>
          <cell r="D481" t="str">
            <v>Steen/PVC</v>
          </cell>
          <cell r="E481">
            <v>12</v>
          </cell>
          <cell r="F481">
            <v>0.71428571428571419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0.71428571428571419</v>
          </cell>
          <cell r="Q481">
            <v>16.8</v>
          </cell>
          <cell r="R481" t="str">
            <v>Dou012s</v>
          </cell>
          <cell r="S481">
            <v>1.6675931072818231</v>
          </cell>
        </row>
        <row r="482">
          <cell r="B482" t="str">
            <v>Dou052sz</v>
          </cell>
          <cell r="C482" t="str">
            <v>Douche, weekend</v>
          </cell>
          <cell r="D482" t="str">
            <v>Steen/PVC</v>
          </cell>
          <cell r="E482">
            <v>52</v>
          </cell>
          <cell r="F482">
            <v>0.35714285714285721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0.35714285714285721</v>
          </cell>
          <cell r="Q482">
            <v>145.59999999999997</v>
          </cell>
          <cell r="R482" t="str">
            <v>Dou052sz</v>
          </cell>
          <cell r="S482">
            <v>0.73368767730785545</v>
          </cell>
        </row>
        <row r="483">
          <cell r="B483" t="str">
            <v>Dou104sn</v>
          </cell>
          <cell r="D483" t="str">
            <v>Steen/PVC</v>
          </cell>
          <cell r="E483">
            <v>104</v>
          </cell>
          <cell r="F483">
            <v>0.87620000000000009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0.87620000000000009</v>
          </cell>
          <cell r="Q483">
            <v>118.69436201780414</v>
          </cell>
          <cell r="R483" t="str">
            <v>Dou104sn</v>
          </cell>
          <cell r="S483">
            <v>0.9</v>
          </cell>
        </row>
        <row r="484">
          <cell r="B484" t="str">
            <v>Dou002s</v>
          </cell>
          <cell r="D484" t="str">
            <v>Steen/PVC</v>
          </cell>
          <cell r="E484">
            <v>2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 t="str">
            <v>Dou002s</v>
          </cell>
          <cell r="S484">
            <v>0.8</v>
          </cell>
        </row>
        <row r="485">
          <cell r="B485" t="str">
            <v>Dou003s</v>
          </cell>
          <cell r="D485" t="str">
            <v>Steen/PVC</v>
          </cell>
          <cell r="E485">
            <v>3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 t="str">
            <v>Dou003s</v>
          </cell>
          <cell r="S485">
            <v>0.8</v>
          </cell>
        </row>
        <row r="486">
          <cell r="B486" t="str">
            <v>Dou004s</v>
          </cell>
          <cell r="D486" t="str">
            <v>Steen/PVC</v>
          </cell>
          <cell r="E486">
            <v>4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Dou004s</v>
          </cell>
          <cell r="S486">
            <v>0.8</v>
          </cell>
        </row>
        <row r="487">
          <cell r="B487" t="str">
            <v>Dou005s</v>
          </cell>
          <cell r="D487" t="str">
            <v>Steen/PVC</v>
          </cell>
          <cell r="E487">
            <v>5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 t="str">
            <v>Dou005s</v>
          </cell>
          <cell r="S487">
            <v>0.8</v>
          </cell>
        </row>
        <row r="488">
          <cell r="B488" t="str">
            <v>Dou006s</v>
          </cell>
          <cell r="D488" t="str">
            <v>Steen/PVC</v>
          </cell>
          <cell r="E488">
            <v>6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Dou006s</v>
          </cell>
          <cell r="S488">
            <v>0.8</v>
          </cell>
        </row>
        <row r="489">
          <cell r="B489" t="str">
            <v>Dou007s</v>
          </cell>
          <cell r="D489" t="str">
            <v>Steen/PVC</v>
          </cell>
          <cell r="E489">
            <v>7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 t="str">
            <v>Dou007s</v>
          </cell>
          <cell r="S489">
            <v>0.8</v>
          </cell>
        </row>
        <row r="490">
          <cell r="B490" t="str">
            <v>Dou008s</v>
          </cell>
          <cell r="D490" t="str">
            <v>Steen/PVC</v>
          </cell>
          <cell r="E490">
            <v>8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 t="str">
            <v>Dou008s</v>
          </cell>
          <cell r="S490">
            <v>0.8</v>
          </cell>
        </row>
        <row r="491">
          <cell r="B491" t="str">
            <v>Dou009s</v>
          </cell>
          <cell r="D491" t="str">
            <v>Steen/PVC</v>
          </cell>
          <cell r="E491">
            <v>9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Dou009s</v>
          </cell>
          <cell r="S491">
            <v>0.8</v>
          </cell>
        </row>
        <row r="492">
          <cell r="B492" t="str">
            <v>Dou010s</v>
          </cell>
          <cell r="D492" t="str">
            <v>Steen/PVC</v>
          </cell>
          <cell r="E492">
            <v>10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 t="str">
            <v>Dou010s</v>
          </cell>
          <cell r="S492">
            <v>0.8</v>
          </cell>
        </row>
        <row r="493">
          <cell r="B493" t="str">
            <v>Dou011s</v>
          </cell>
          <cell r="D493" t="str">
            <v>Steen/PVC</v>
          </cell>
          <cell r="E493">
            <v>11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 t="str">
            <v>Dou011s</v>
          </cell>
          <cell r="S493">
            <v>0.8</v>
          </cell>
        </row>
        <row r="494">
          <cell r="D494"/>
          <cell r="R494"/>
        </row>
        <row r="495">
          <cell r="B495" t="str">
            <v>Ent260l</v>
          </cell>
          <cell r="C495" t="str">
            <v>Entree</v>
          </cell>
          <cell r="D495" t="str">
            <v>Lino</v>
          </cell>
          <cell r="E495">
            <v>260</v>
          </cell>
          <cell r="F495">
            <v>0.60631781093804471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0.60631781093804471</v>
          </cell>
          <cell r="Q495">
            <v>428.81801475986583</v>
          </cell>
          <cell r="R495" t="str">
            <v>Ent260l</v>
          </cell>
          <cell r="S495">
            <v>0.77165123239817135</v>
          </cell>
        </row>
        <row r="496">
          <cell r="B496" t="str">
            <v>Ent260ln</v>
          </cell>
          <cell r="C496" t="str">
            <v>Entree, naloopronde</v>
          </cell>
          <cell r="D496" t="str">
            <v>Lino</v>
          </cell>
          <cell r="E496">
            <v>260</v>
          </cell>
          <cell r="F496">
            <v>0.75329566558763161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0.75329566558763161</v>
          </cell>
          <cell r="Q496">
            <v>345.15000135727445</v>
          </cell>
          <cell r="R496" t="str">
            <v>Ent260ln</v>
          </cell>
          <cell r="S496">
            <v>1.4553833968419359</v>
          </cell>
        </row>
        <row r="497">
          <cell r="B497" t="str">
            <v>Ent208l</v>
          </cell>
          <cell r="C497" t="str">
            <v>Entree</v>
          </cell>
          <cell r="D497" t="str">
            <v>Lino</v>
          </cell>
          <cell r="E497">
            <v>208</v>
          </cell>
          <cell r="F497">
            <v>0.54609125052482232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0.54609125052482232</v>
          </cell>
          <cell r="Q497">
            <v>380.8887247325444</v>
          </cell>
          <cell r="R497" t="str">
            <v>Ent208l</v>
          </cell>
          <cell r="S497">
            <v>0.81777391925514176</v>
          </cell>
        </row>
        <row r="498">
          <cell r="B498" t="str">
            <v>Ent156l</v>
          </cell>
          <cell r="C498" t="str">
            <v>Entree</v>
          </cell>
          <cell r="D498" t="str">
            <v>Lino</v>
          </cell>
          <cell r="E498">
            <v>156</v>
          </cell>
          <cell r="F498">
            <v>0.46965808251567709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0.46965808251567709</v>
          </cell>
          <cell r="Q498">
            <v>332.15653218273479</v>
          </cell>
          <cell r="R498" t="str">
            <v>Ent156l</v>
          </cell>
          <cell r="S498">
            <v>0.85421139965801818</v>
          </cell>
        </row>
        <row r="499">
          <cell r="B499" t="str">
            <v>Ent130l</v>
          </cell>
          <cell r="C499" t="str">
            <v>Entree</v>
          </cell>
          <cell r="D499" t="str">
            <v>Lino</v>
          </cell>
          <cell r="E499">
            <v>130</v>
          </cell>
          <cell r="F499">
            <v>0.48809492876114763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0.48809492876114763</v>
          </cell>
          <cell r="Q499">
            <v>266.34163221068076</v>
          </cell>
          <cell r="R499" t="str">
            <v>Ent130l</v>
          </cell>
          <cell r="S499">
            <v>0.99442090749300027</v>
          </cell>
        </row>
        <row r="500">
          <cell r="B500" t="str">
            <v>Ent104l</v>
          </cell>
          <cell r="C500" t="str">
            <v>Entree</v>
          </cell>
          <cell r="D500" t="str">
            <v>Lino</v>
          </cell>
          <cell r="E500">
            <v>104</v>
          </cell>
          <cell r="F500">
            <v>0.43031682103047547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0.43031682103047547</v>
          </cell>
          <cell r="Q500">
            <v>241.6823951965257</v>
          </cell>
          <cell r="R500" t="str">
            <v>Ent104l</v>
          </cell>
          <cell r="S500">
            <v>0.99644546893849384</v>
          </cell>
        </row>
        <row r="501">
          <cell r="B501" t="str">
            <v>Ent052l</v>
          </cell>
          <cell r="C501" t="str">
            <v>Entree</v>
          </cell>
          <cell r="D501" t="str">
            <v>Lino</v>
          </cell>
          <cell r="E501">
            <v>52</v>
          </cell>
          <cell r="F501">
            <v>0.30234537766385516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0.30234537766385516</v>
          </cell>
          <cell r="Q501">
            <v>171.98873818343313</v>
          </cell>
          <cell r="R501" t="str">
            <v>Ent052l</v>
          </cell>
          <cell r="S501">
            <v>0.96322421202644137</v>
          </cell>
        </row>
        <row r="502">
          <cell r="B502" t="str">
            <v>Ent026l</v>
          </cell>
          <cell r="C502" t="str">
            <v>Entree</v>
          </cell>
          <cell r="D502" t="str">
            <v>Lino</v>
          </cell>
          <cell r="E502">
            <v>26</v>
          </cell>
          <cell r="F502">
            <v>0.23426166394748782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0.23426166394748782</v>
          </cell>
          <cell r="Q502">
            <v>110.98700300288215</v>
          </cell>
          <cell r="R502" t="str">
            <v>Ent026l</v>
          </cell>
          <cell r="S502">
            <v>1.2879819976070939</v>
          </cell>
        </row>
        <row r="503">
          <cell r="B503" t="str">
            <v>Ent012l</v>
          </cell>
          <cell r="C503" t="str">
            <v>Entree</v>
          </cell>
          <cell r="D503" t="str">
            <v>Lino</v>
          </cell>
          <cell r="E503">
            <v>12</v>
          </cell>
          <cell r="F503">
            <v>0.16939587769626352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0.16939587769626352</v>
          </cell>
          <cell r="Q503">
            <v>70.839976528334915</v>
          </cell>
          <cell r="R503" t="str">
            <v>Ent012l</v>
          </cell>
          <cell r="S503">
            <v>1.5825912449131885</v>
          </cell>
        </row>
        <row r="504">
          <cell r="B504" t="str">
            <v>Ent052lz</v>
          </cell>
          <cell r="C504" t="str">
            <v>Entree, weekend</v>
          </cell>
          <cell r="D504" t="str">
            <v>Lino</v>
          </cell>
          <cell r="E504">
            <v>52</v>
          </cell>
          <cell r="F504">
            <v>0.15065913311752632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0.15065913311752632</v>
          </cell>
          <cell r="Q504">
            <v>345.15000135727445</v>
          </cell>
          <cell r="R504" t="str">
            <v>Ent052lz</v>
          </cell>
          <cell r="S504">
            <v>1.4553833968419359</v>
          </cell>
        </row>
        <row r="505">
          <cell r="B505" t="str">
            <v>Ent001l</v>
          </cell>
          <cell r="D505" t="str">
            <v>Lino</v>
          </cell>
          <cell r="E505">
            <v>1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Ent001l</v>
          </cell>
          <cell r="S505">
            <v>0.8</v>
          </cell>
        </row>
        <row r="506">
          <cell r="B506" t="str">
            <v>Ent002l</v>
          </cell>
          <cell r="D506" t="str">
            <v>Lino</v>
          </cell>
          <cell r="E506">
            <v>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Ent002l</v>
          </cell>
          <cell r="S506">
            <v>0.8</v>
          </cell>
        </row>
        <row r="507">
          <cell r="B507" t="str">
            <v>Ent003l</v>
          </cell>
          <cell r="D507" t="str">
            <v>Lino</v>
          </cell>
          <cell r="E507">
            <v>3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Ent003l</v>
          </cell>
          <cell r="S507">
            <v>0.8</v>
          </cell>
        </row>
        <row r="508">
          <cell r="B508" t="str">
            <v>Ent004l</v>
          </cell>
          <cell r="D508" t="str">
            <v>Lino</v>
          </cell>
          <cell r="E508">
            <v>4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Ent004l</v>
          </cell>
          <cell r="S508">
            <v>0.8</v>
          </cell>
        </row>
        <row r="509">
          <cell r="B509" t="str">
            <v>Ent005l</v>
          </cell>
          <cell r="D509" t="str">
            <v>Lino</v>
          </cell>
          <cell r="E509">
            <v>5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Ent005l</v>
          </cell>
          <cell r="S509">
            <v>0.8</v>
          </cell>
        </row>
        <row r="510">
          <cell r="B510" t="str">
            <v>Ent006l</v>
          </cell>
          <cell r="D510" t="str">
            <v>Lino</v>
          </cell>
          <cell r="E510">
            <v>6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Ent006l</v>
          </cell>
          <cell r="S510">
            <v>0.8</v>
          </cell>
        </row>
        <row r="511">
          <cell r="B511" t="str">
            <v>Ent007l</v>
          </cell>
          <cell r="D511" t="str">
            <v>Lino</v>
          </cell>
          <cell r="E511">
            <v>7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Ent007l</v>
          </cell>
          <cell r="S511">
            <v>0.8</v>
          </cell>
        </row>
        <row r="512">
          <cell r="B512" t="str">
            <v>Ent008l</v>
          </cell>
          <cell r="D512" t="str">
            <v>Lino</v>
          </cell>
          <cell r="E512">
            <v>8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Ent008l</v>
          </cell>
          <cell r="S512">
            <v>0.8</v>
          </cell>
        </row>
        <row r="513">
          <cell r="B513" t="str">
            <v>Ent009l</v>
          </cell>
          <cell r="D513" t="str">
            <v>Lino</v>
          </cell>
          <cell r="E513">
            <v>9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Ent009l</v>
          </cell>
          <cell r="S513">
            <v>0.8</v>
          </cell>
        </row>
        <row r="514">
          <cell r="B514" t="str">
            <v>Ent010l</v>
          </cell>
          <cell r="D514" t="str">
            <v>Lino</v>
          </cell>
          <cell r="E514">
            <v>10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 t="str">
            <v>Ent010l</v>
          </cell>
          <cell r="S514">
            <v>2</v>
          </cell>
        </row>
        <row r="515">
          <cell r="B515" t="str">
            <v>Ent011l</v>
          </cell>
          <cell r="D515" t="str">
            <v>Lino</v>
          </cell>
          <cell r="E515">
            <v>11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 t="str">
            <v>Ent011l</v>
          </cell>
          <cell r="S515">
            <v>0.8</v>
          </cell>
        </row>
        <row r="516">
          <cell r="D516"/>
          <cell r="E516"/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R516"/>
          <cell r="S516"/>
        </row>
        <row r="517">
          <cell r="B517" t="str">
            <v>Ent260s</v>
          </cell>
          <cell r="C517" t="str">
            <v>Entree</v>
          </cell>
          <cell r="D517" t="str">
            <v>Steen/PVC</v>
          </cell>
          <cell r="E517">
            <v>260</v>
          </cell>
          <cell r="F517">
            <v>0.93037416420531904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0.93037416420531904</v>
          </cell>
          <cell r="Q517">
            <v>279.45745916330287</v>
          </cell>
          <cell r="R517" t="str">
            <v>Ent260s</v>
          </cell>
          <cell r="S517">
            <v>0.6647288286198364</v>
          </cell>
        </row>
        <row r="518">
          <cell r="B518" t="str">
            <v>Ent260sn</v>
          </cell>
          <cell r="C518" t="str">
            <v>Entree, naloopronde</v>
          </cell>
          <cell r="D518" t="str">
            <v>Steen/PVC</v>
          </cell>
          <cell r="E518">
            <v>260</v>
          </cell>
          <cell r="F518">
            <v>0.79365055685400354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0.79365055685400354</v>
          </cell>
          <cell r="Q518">
            <v>327.60009774406097</v>
          </cell>
          <cell r="R518" t="str">
            <v>Ent260sn</v>
          </cell>
          <cell r="S518">
            <v>1.5333499130631911</v>
          </cell>
        </row>
        <row r="519">
          <cell r="B519" t="str">
            <v>Ent208s</v>
          </cell>
          <cell r="C519" t="str">
            <v>Entree</v>
          </cell>
          <cell r="D519" t="str">
            <v>Steen/PVC</v>
          </cell>
          <cell r="E519">
            <v>208</v>
          </cell>
          <cell r="F519">
            <v>0.91137933098026402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0.91137933098026402</v>
          </cell>
          <cell r="Q519">
            <v>228.22549615677454</v>
          </cell>
          <cell r="R519" t="str">
            <v>Ent208s</v>
          </cell>
          <cell r="S519">
            <v>0.71108920492608374</v>
          </cell>
        </row>
        <row r="520">
          <cell r="B520" t="str">
            <v>Ent156s</v>
          </cell>
          <cell r="C520" t="str">
            <v>Entree</v>
          </cell>
          <cell r="D520" t="str">
            <v>Steen/PVC</v>
          </cell>
          <cell r="E520">
            <v>156</v>
          </cell>
          <cell r="F520">
            <v>0.87653921884652986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0.87653921884652986</v>
          </cell>
          <cell r="Q520">
            <v>177.97264132149857</v>
          </cell>
          <cell r="R520" t="str">
            <v>Ent156s</v>
          </cell>
          <cell r="S520">
            <v>0.75323230136398178</v>
          </cell>
        </row>
        <row r="521">
          <cell r="B521" t="str">
            <v>Ent130s</v>
          </cell>
          <cell r="C521" t="str">
            <v>Entree</v>
          </cell>
          <cell r="D521" t="str">
            <v>Steen/PVC</v>
          </cell>
          <cell r="E521">
            <v>130</v>
          </cell>
          <cell r="F521">
            <v>0.97840511560949828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0.97840511560949828</v>
          </cell>
          <cell r="Q521">
            <v>132.86929711014071</v>
          </cell>
          <cell r="R521" t="str">
            <v>Ent130s</v>
          </cell>
          <cell r="S521">
            <v>0.88565713256077283</v>
          </cell>
        </row>
        <row r="522">
          <cell r="B522" t="str">
            <v>Ent104s</v>
          </cell>
          <cell r="C522" t="str">
            <v>Entree</v>
          </cell>
          <cell r="D522" t="str">
            <v>Steen/PVC</v>
          </cell>
          <cell r="E522">
            <v>104</v>
          </cell>
          <cell r="F522">
            <v>0.94036546015266331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0.94036546015266331</v>
          </cell>
          <cell r="Q522">
            <v>110.59529981366623</v>
          </cell>
          <cell r="R522" t="str">
            <v>Ent104s</v>
          </cell>
          <cell r="S522">
            <v>0.89923383829013326</v>
          </cell>
        </row>
        <row r="523">
          <cell r="B523" t="str">
            <v>Ent052s</v>
          </cell>
          <cell r="C523" t="str">
            <v>Entree</v>
          </cell>
          <cell r="D523" t="str">
            <v>Steen/PVC</v>
          </cell>
          <cell r="E523">
            <v>52</v>
          </cell>
          <cell r="F523">
            <v>1.034027085378221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1.034027085378221</v>
          </cell>
          <cell r="Q523">
            <v>50.288818093173752</v>
          </cell>
          <cell r="R523" t="str">
            <v>Ent052s</v>
          </cell>
          <cell r="S523">
            <v>1.026612660607169</v>
          </cell>
        </row>
        <row r="524">
          <cell r="B524" t="str">
            <v>Ent026s</v>
          </cell>
          <cell r="C524" t="str">
            <v>Entree</v>
          </cell>
          <cell r="D524" t="str">
            <v>Steen/PVC</v>
          </cell>
          <cell r="E524">
            <v>26</v>
          </cell>
          <cell r="F524">
            <v>0.73131810935274233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0.73131810935274233</v>
          </cell>
          <cell r="Q524">
            <v>35.552244184150538</v>
          </cell>
          <cell r="R524" t="str">
            <v>Ent026s</v>
          </cell>
          <cell r="S524">
            <v>1.3836325105418306</v>
          </cell>
        </row>
        <row r="525">
          <cell r="B525" t="str">
            <v>Ent012s</v>
          </cell>
          <cell r="C525" t="str">
            <v>Entree</v>
          </cell>
          <cell r="D525" t="str">
            <v>Steen/PVC</v>
          </cell>
          <cell r="E525">
            <v>12</v>
          </cell>
          <cell r="F525">
            <v>0.45938549040982374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0.45938549040982374</v>
          </cell>
          <cell r="Q525">
            <v>26.121852454013393</v>
          </cell>
          <cell r="R525" t="str">
            <v>Ent012s</v>
          </cell>
          <cell r="S525">
            <v>1.7203062747663302</v>
          </cell>
        </row>
        <row r="526">
          <cell r="B526" t="str">
            <v>Ent052sz</v>
          </cell>
          <cell r="C526" t="str">
            <v>Entree, weekend</v>
          </cell>
          <cell r="D526" t="str">
            <v>Steen/PVC</v>
          </cell>
          <cell r="E526">
            <v>52</v>
          </cell>
          <cell r="F526">
            <v>0.1587301113708007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0.1587301113708007</v>
          </cell>
          <cell r="Q526">
            <v>327.60009774406103</v>
          </cell>
          <cell r="R526" t="str">
            <v>Ent052sz</v>
          </cell>
          <cell r="S526">
            <v>1.5333499130631911</v>
          </cell>
        </row>
        <row r="527">
          <cell r="B527" t="str">
            <v>Ent001s</v>
          </cell>
          <cell r="D527" t="str">
            <v>Steen/PVC</v>
          </cell>
          <cell r="E527">
            <v>1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 t="str">
            <v>Ent001s</v>
          </cell>
          <cell r="S527">
            <v>0.8</v>
          </cell>
        </row>
        <row r="528">
          <cell r="B528" t="str">
            <v>Ent002s</v>
          </cell>
          <cell r="D528" t="str">
            <v>Steen/PVC</v>
          </cell>
          <cell r="E528">
            <v>2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 t="str">
            <v>Ent002s</v>
          </cell>
          <cell r="S528">
            <v>0.8</v>
          </cell>
        </row>
        <row r="529">
          <cell r="B529" t="str">
            <v>Ent003s</v>
          </cell>
          <cell r="D529" t="str">
            <v>Steen/PVC</v>
          </cell>
          <cell r="E529">
            <v>3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Ent003s</v>
          </cell>
          <cell r="S529">
            <v>0.8</v>
          </cell>
        </row>
        <row r="530">
          <cell r="B530" t="str">
            <v>Ent004s</v>
          </cell>
          <cell r="D530" t="str">
            <v>Steen/PVC</v>
          </cell>
          <cell r="E530">
            <v>4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 t="str">
            <v>Ent004s</v>
          </cell>
          <cell r="S530">
            <v>0.8</v>
          </cell>
        </row>
        <row r="531">
          <cell r="B531" t="str">
            <v>Ent005s</v>
          </cell>
          <cell r="D531" t="str">
            <v>Steen/PVC</v>
          </cell>
          <cell r="E531">
            <v>5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 t="str">
            <v>Ent005s</v>
          </cell>
          <cell r="S531">
            <v>0.8</v>
          </cell>
        </row>
        <row r="532">
          <cell r="B532" t="str">
            <v>Ent006s</v>
          </cell>
          <cell r="D532" t="str">
            <v>Steen/PVC</v>
          </cell>
          <cell r="E532">
            <v>6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 t="str">
            <v>Ent006s</v>
          </cell>
          <cell r="S532">
            <v>0.8</v>
          </cell>
        </row>
        <row r="533">
          <cell r="B533" t="str">
            <v>Ent007s</v>
          </cell>
          <cell r="D533" t="str">
            <v>Steen/PVC</v>
          </cell>
          <cell r="E533">
            <v>7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 t="str">
            <v>Ent007s</v>
          </cell>
          <cell r="S533">
            <v>0.8</v>
          </cell>
        </row>
        <row r="534">
          <cell r="B534" t="str">
            <v>Ent008s</v>
          </cell>
          <cell r="D534" t="str">
            <v>Steen/PVC</v>
          </cell>
          <cell r="E534">
            <v>8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 t="str">
            <v>Ent008s</v>
          </cell>
          <cell r="S534">
            <v>0.8</v>
          </cell>
        </row>
        <row r="535">
          <cell r="B535" t="str">
            <v>Ent009s</v>
          </cell>
          <cell r="D535" t="str">
            <v>Steen/PVC</v>
          </cell>
          <cell r="E535">
            <v>9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 t="str">
            <v>Ent009s</v>
          </cell>
          <cell r="S535">
            <v>0.8</v>
          </cell>
        </row>
        <row r="536">
          <cell r="B536" t="str">
            <v>Ent010s</v>
          </cell>
          <cell r="D536" t="str">
            <v>Steen/PVC</v>
          </cell>
          <cell r="E536">
            <v>10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Ent010s</v>
          </cell>
          <cell r="S536">
            <v>0.8</v>
          </cell>
        </row>
        <row r="537">
          <cell r="B537" t="str">
            <v>Ent011s</v>
          </cell>
          <cell r="D537" t="str">
            <v>Steen/PVC</v>
          </cell>
          <cell r="E537">
            <v>11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 t="str">
            <v>Ent011s</v>
          </cell>
          <cell r="S537">
            <v>0.8</v>
          </cell>
        </row>
        <row r="538">
          <cell r="D538"/>
          <cell r="E538"/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R538"/>
          <cell r="S538"/>
        </row>
        <row r="539">
          <cell r="B539" t="str">
            <v>Ent260t</v>
          </cell>
          <cell r="C539" t="str">
            <v>Entree</v>
          </cell>
          <cell r="D539" t="str">
            <v>Tapijt</v>
          </cell>
          <cell r="E539">
            <v>260</v>
          </cell>
          <cell r="F539">
            <v>0.68053862216545769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0.68053862216545769</v>
          </cell>
          <cell r="Q539">
            <v>382.05032239417386</v>
          </cell>
          <cell r="R539" t="str">
            <v>Ent260t</v>
          </cell>
          <cell r="S539">
            <v>1.037816594095869</v>
          </cell>
        </row>
        <row r="540">
          <cell r="B540" t="str">
            <v>Ent260tn</v>
          </cell>
          <cell r="C540" t="str">
            <v>Entree, naloopronde</v>
          </cell>
          <cell r="D540" t="str">
            <v>Tapijt</v>
          </cell>
          <cell r="E540">
            <v>260</v>
          </cell>
          <cell r="F540">
            <v>0.68493143471455575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0.68493143471455575</v>
          </cell>
          <cell r="Q540">
            <v>379.60003997824197</v>
          </cell>
          <cell r="R540" t="str">
            <v>Ent260tn</v>
          </cell>
          <cell r="S540">
            <v>2.0322141469552752</v>
          </cell>
        </row>
        <row r="541">
          <cell r="B541" t="str">
            <v>Ent208t</v>
          </cell>
          <cell r="C541" t="str">
            <v>Entree</v>
          </cell>
          <cell r="D541" t="str">
            <v>Tapijt</v>
          </cell>
          <cell r="E541">
            <v>208</v>
          </cell>
          <cell r="F541">
            <v>0.62852514069528942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0.62852514069528942</v>
          </cell>
          <cell r="Q541">
            <v>330.93346078393216</v>
          </cell>
          <cell r="R541" t="str">
            <v>Ent208t</v>
          </cell>
          <cell r="S541">
            <v>1.0744019499064776</v>
          </cell>
        </row>
        <row r="542">
          <cell r="B542" t="str">
            <v>Ent156t</v>
          </cell>
          <cell r="C542" t="str">
            <v>Entree</v>
          </cell>
          <cell r="D542" t="str">
            <v>Tapijt</v>
          </cell>
          <cell r="E542">
            <v>156</v>
          </cell>
          <cell r="F542">
            <v>0.55397015670892091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0.55397015670892091</v>
          </cell>
          <cell r="Q542">
            <v>281.60361729010776</v>
          </cell>
          <cell r="R542" t="str">
            <v>Ent156t</v>
          </cell>
          <cell r="S542">
            <v>1.1258708491637834</v>
          </cell>
        </row>
        <row r="543">
          <cell r="B543" t="str">
            <v>Ent130t</v>
          </cell>
          <cell r="C543" t="str">
            <v>Entree</v>
          </cell>
          <cell r="D543" t="str">
            <v>Tapijt</v>
          </cell>
          <cell r="E543">
            <v>130</v>
          </cell>
          <cell r="F543">
            <v>0.58636291938275975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0.58636291938275975</v>
          </cell>
          <cell r="Q543">
            <v>221.70569744902301</v>
          </cell>
          <cell r="R543" t="str">
            <v>Ent130t</v>
          </cell>
          <cell r="S543">
            <v>1.2998192794199106</v>
          </cell>
        </row>
        <row r="544">
          <cell r="B544" t="str">
            <v>Ent104t</v>
          </cell>
          <cell r="C544" t="str">
            <v>Entree</v>
          </cell>
          <cell r="D544" t="str">
            <v>Tapijt</v>
          </cell>
          <cell r="E544">
            <v>104</v>
          </cell>
          <cell r="F544">
            <v>0.52847274780146536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0.52847274780146536</v>
          </cell>
          <cell r="Q544">
            <v>196.79349679365174</v>
          </cell>
          <cell r="R544" t="str">
            <v>Ent104t</v>
          </cell>
          <cell r="S544">
            <v>1.2883759991548138</v>
          </cell>
        </row>
        <row r="545">
          <cell r="B545" t="str">
            <v>Ent052t</v>
          </cell>
          <cell r="C545" t="str">
            <v>Entree</v>
          </cell>
          <cell r="D545" t="str">
            <v>Tapijt</v>
          </cell>
          <cell r="E545">
            <v>52</v>
          </cell>
          <cell r="F545">
            <v>0.44520547516922221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0.44520547516922221</v>
          </cell>
          <cell r="Q545">
            <v>116.80000112360443</v>
          </cell>
          <cell r="R545" t="str">
            <v>Ent052t</v>
          </cell>
          <cell r="S545">
            <v>1.3559557619367175</v>
          </cell>
        </row>
        <row r="546">
          <cell r="B546" t="str">
            <v>Ent026t</v>
          </cell>
          <cell r="C546" t="str">
            <v>Entree</v>
          </cell>
          <cell r="D546" t="str">
            <v>Tapijt</v>
          </cell>
          <cell r="E546">
            <v>26</v>
          </cell>
          <cell r="F546">
            <v>0.35616175065563765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0.35616175065563765</v>
          </cell>
          <cell r="Q546">
            <v>73.000539648454946</v>
          </cell>
          <cell r="R546" t="str">
            <v>Ent026t</v>
          </cell>
          <cell r="S546">
            <v>1.8834079845344642</v>
          </cell>
        </row>
        <row r="547">
          <cell r="B547" t="str">
            <v>Ent012t</v>
          </cell>
          <cell r="C547" t="str">
            <v>Entree</v>
          </cell>
          <cell r="D547" t="str">
            <v>Tapijt</v>
          </cell>
          <cell r="E547">
            <v>12</v>
          </cell>
          <cell r="F547">
            <v>0.27397153866041912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0.27397153866041912</v>
          </cell>
          <cell r="Q547">
            <v>43.800170115019505</v>
          </cell>
          <cell r="R547" t="str">
            <v>Ent012t</v>
          </cell>
          <cell r="S547">
            <v>2.4822924643729252</v>
          </cell>
        </row>
        <row r="548">
          <cell r="B548" t="str">
            <v>Ent052tz</v>
          </cell>
          <cell r="C548" t="str">
            <v>Entree, weekend</v>
          </cell>
          <cell r="D548" t="str">
            <v>Tapijt</v>
          </cell>
          <cell r="E548">
            <v>52</v>
          </cell>
          <cell r="F548">
            <v>0.31311151301236834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0.31311151301236834</v>
          </cell>
          <cell r="Q548">
            <v>166.07501749048086</v>
          </cell>
          <cell r="R548" t="str">
            <v>Ent052tz</v>
          </cell>
          <cell r="S548">
            <v>2.0322141469552752</v>
          </cell>
        </row>
        <row r="549">
          <cell r="B549" t="str">
            <v>Ent001t</v>
          </cell>
          <cell r="D549" t="str">
            <v>Tapijt</v>
          </cell>
          <cell r="E549">
            <v>1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Ent001t</v>
          </cell>
          <cell r="S549">
            <v>0.8</v>
          </cell>
        </row>
        <row r="550">
          <cell r="B550" t="str">
            <v>Ent002t</v>
          </cell>
          <cell r="D550" t="str">
            <v>Tapijt</v>
          </cell>
          <cell r="E550">
            <v>2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Ent002t</v>
          </cell>
          <cell r="S550">
            <v>0.8</v>
          </cell>
        </row>
        <row r="551">
          <cell r="B551" t="str">
            <v>Ent003t</v>
          </cell>
          <cell r="D551" t="str">
            <v>Tapijt</v>
          </cell>
          <cell r="E551">
            <v>3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Ent003t</v>
          </cell>
          <cell r="S551">
            <v>0.8</v>
          </cell>
        </row>
        <row r="552">
          <cell r="B552" t="str">
            <v>Ent004t</v>
          </cell>
          <cell r="D552" t="str">
            <v>Tapijt</v>
          </cell>
          <cell r="E552">
            <v>4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Ent004t</v>
          </cell>
          <cell r="S552">
            <v>0.8</v>
          </cell>
        </row>
        <row r="553">
          <cell r="B553" t="str">
            <v>Ent005t</v>
          </cell>
          <cell r="D553" t="str">
            <v>Tapijt</v>
          </cell>
          <cell r="E553">
            <v>5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Ent005t</v>
          </cell>
          <cell r="S553">
            <v>1.2</v>
          </cell>
        </row>
        <row r="554">
          <cell r="B554" t="str">
            <v>Ent006t</v>
          </cell>
          <cell r="D554" t="str">
            <v>Tapijt</v>
          </cell>
          <cell r="E554">
            <v>6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Ent006t</v>
          </cell>
          <cell r="S554">
            <v>0.8</v>
          </cell>
        </row>
        <row r="555">
          <cell r="B555" t="str">
            <v>Ent007t</v>
          </cell>
          <cell r="D555" t="str">
            <v>Tapijt</v>
          </cell>
          <cell r="E555">
            <v>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 t="str">
            <v>Ent007t</v>
          </cell>
          <cell r="S555">
            <v>0.8</v>
          </cell>
        </row>
        <row r="556">
          <cell r="B556" t="str">
            <v>Ent008t</v>
          </cell>
          <cell r="D556" t="str">
            <v>Tapijt</v>
          </cell>
          <cell r="E556">
            <v>8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Ent008t</v>
          </cell>
          <cell r="S556">
            <v>0.8</v>
          </cell>
        </row>
        <row r="557">
          <cell r="B557" t="str">
            <v>Ent009t</v>
          </cell>
          <cell r="D557" t="str">
            <v>Tapijt</v>
          </cell>
          <cell r="E557">
            <v>9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 t="str">
            <v>Ent009t</v>
          </cell>
          <cell r="S557">
            <v>1.2</v>
          </cell>
        </row>
        <row r="558">
          <cell r="B558" t="str">
            <v>Ent010t</v>
          </cell>
          <cell r="D558" t="str">
            <v>Tapijt</v>
          </cell>
          <cell r="E558">
            <v>10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Ent010t</v>
          </cell>
          <cell r="S558">
            <v>0.8</v>
          </cell>
        </row>
        <row r="559">
          <cell r="B559" t="str">
            <v>Ent011t</v>
          </cell>
          <cell r="D559" t="str">
            <v>Tapijt</v>
          </cell>
          <cell r="E559">
            <v>11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Ent011t</v>
          </cell>
          <cell r="S559">
            <v>0.8</v>
          </cell>
        </row>
        <row r="560">
          <cell r="D560"/>
          <cell r="E560"/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R560"/>
          <cell r="S560"/>
        </row>
        <row r="561">
          <cell r="B561" t="str">
            <v>Tou260d</v>
          </cell>
          <cell r="C561" t="str">
            <v>Entree + touniquet</v>
          </cell>
          <cell r="D561" t="str">
            <v>Diverse</v>
          </cell>
          <cell r="E561">
            <v>260</v>
          </cell>
          <cell r="F561">
            <v>1.4404431083078886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1.4404431083078886</v>
          </cell>
          <cell r="Q561">
            <v>180.50001315596987</v>
          </cell>
          <cell r="R561" t="str">
            <v>Tou260d</v>
          </cell>
          <cell r="S561">
            <v>0.70872446833429892</v>
          </cell>
        </row>
        <row r="562">
          <cell r="B562" t="str">
            <v>Tou260dn</v>
          </cell>
          <cell r="C562" t="str">
            <v>Entree + tourniquet, naloopronde</v>
          </cell>
          <cell r="D562" t="str">
            <v>Diverse</v>
          </cell>
          <cell r="E562">
            <v>260</v>
          </cell>
          <cell r="F562">
            <v>1.1080356970370473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1.1080356970370473</v>
          </cell>
          <cell r="Q562">
            <v>234.64947988160969</v>
          </cell>
          <cell r="R562" t="str">
            <v>Tou260dn</v>
          </cell>
          <cell r="S562">
            <v>1.0580712226348461</v>
          </cell>
        </row>
        <row r="563">
          <cell r="B563" t="str">
            <v>Tou208d</v>
          </cell>
          <cell r="C563" t="str">
            <v>Entree + touniquet</v>
          </cell>
          <cell r="D563" t="str">
            <v>Diverse</v>
          </cell>
          <cell r="E563">
            <v>208</v>
          </cell>
          <cell r="F563">
            <v>1.2803959114620089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1.2803959114620089</v>
          </cell>
          <cell r="Q563">
            <v>162.4497533442582</v>
          </cell>
          <cell r="R563" t="str">
            <v>Tou208d</v>
          </cell>
          <cell r="S563">
            <v>0.72361464384038165</v>
          </cell>
        </row>
        <row r="564">
          <cell r="B564" t="str">
            <v>Tou156d</v>
          </cell>
          <cell r="C564" t="str">
            <v>Entree + touniquet</v>
          </cell>
          <cell r="D564" t="str">
            <v>Diverse</v>
          </cell>
          <cell r="E564">
            <v>156</v>
          </cell>
          <cell r="F564">
            <v>1.0803323189999834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1.0803323189999834</v>
          </cell>
          <cell r="Q564">
            <v>144.40001215959401</v>
          </cell>
          <cell r="R564" t="str">
            <v>Tou156d</v>
          </cell>
          <cell r="S564">
            <v>0.72678957026460234</v>
          </cell>
        </row>
        <row r="565">
          <cell r="B565" t="str">
            <v>Tou130d</v>
          </cell>
          <cell r="C565" t="str">
            <v>Entree + touniquet</v>
          </cell>
          <cell r="D565" t="str">
            <v>Diverse</v>
          </cell>
          <cell r="E565">
            <v>130</v>
          </cell>
          <cell r="F565">
            <v>1.1079855007309725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1.1079855007309725</v>
          </cell>
          <cell r="Q565">
            <v>117.33005523468941</v>
          </cell>
          <cell r="R565" t="str">
            <v>Tou130d</v>
          </cell>
          <cell r="S565">
            <v>0.82076377682857327</v>
          </cell>
        </row>
        <row r="566">
          <cell r="B566" t="str">
            <v>Tou104d</v>
          </cell>
          <cell r="C566" t="str">
            <v>Entree + touniquet</v>
          </cell>
          <cell r="D566" t="str">
            <v>Diverse</v>
          </cell>
          <cell r="E566">
            <v>104</v>
          </cell>
          <cell r="F566">
            <v>0.9602929966351148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0.9602929966351148</v>
          </cell>
          <cell r="Q566">
            <v>108.30027956510982</v>
          </cell>
          <cell r="R566" t="str">
            <v>Tou104d</v>
          </cell>
          <cell r="S566">
            <v>0.79137780145737879</v>
          </cell>
        </row>
        <row r="567">
          <cell r="B567" t="str">
            <v>Tou052d</v>
          </cell>
          <cell r="C567" t="str">
            <v>Entree + touniquet</v>
          </cell>
          <cell r="D567" t="str">
            <v>Diverse</v>
          </cell>
          <cell r="E567">
            <v>52</v>
          </cell>
          <cell r="F567">
            <v>0.72022187262205062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0.72022187262205062</v>
          </cell>
          <cell r="Q567">
            <v>72.199973336949654</v>
          </cell>
          <cell r="R567" t="str">
            <v>Tou052d</v>
          </cell>
          <cell r="S567">
            <v>0.76583138629471359</v>
          </cell>
        </row>
        <row r="568">
          <cell r="B568" t="str">
            <v>Tou026d</v>
          </cell>
          <cell r="C568" t="str">
            <v>Entree + touniquet</v>
          </cell>
          <cell r="D568" t="str">
            <v>Diverse</v>
          </cell>
          <cell r="E568">
            <v>26</v>
          </cell>
          <cell r="F568">
            <v>0.57611264809997664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0.57611264809997664</v>
          </cell>
          <cell r="Q568">
            <v>45.130062819742236</v>
          </cell>
          <cell r="R568" t="str">
            <v>Tou026d</v>
          </cell>
          <cell r="S568">
            <v>1.1693761463463666</v>
          </cell>
        </row>
        <row r="569">
          <cell r="B569" t="str">
            <v>Tou012d</v>
          </cell>
          <cell r="C569" t="str">
            <v>Entree + touniquet</v>
          </cell>
          <cell r="D569" t="str">
            <v>Diverse</v>
          </cell>
          <cell r="E569">
            <v>12</v>
          </cell>
          <cell r="F569">
            <v>0.44312976946101196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0.44312976946101196</v>
          </cell>
          <cell r="Q569">
            <v>27.080103452755729</v>
          </cell>
          <cell r="R569" t="str">
            <v>Tou012d</v>
          </cell>
          <cell r="S569">
            <v>1.7856135774117334</v>
          </cell>
        </row>
        <row r="570">
          <cell r="B570" t="str">
            <v>Tou052dz</v>
          </cell>
          <cell r="C570" t="str">
            <v>Entree + tourniquet, weekend</v>
          </cell>
          <cell r="D570" t="str">
            <v>Diverse</v>
          </cell>
          <cell r="E570">
            <v>52</v>
          </cell>
          <cell r="F570">
            <v>0.22160713940740945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0.22160713940740945</v>
          </cell>
          <cell r="Q570">
            <v>234.64947988160969</v>
          </cell>
          <cell r="R570" t="str">
            <v>Tou052dz</v>
          </cell>
          <cell r="S570">
            <v>1.0580712226348461</v>
          </cell>
        </row>
        <row r="571">
          <cell r="B571" t="str">
            <v>Tou001d</v>
          </cell>
          <cell r="D571" t="str">
            <v>Diverse</v>
          </cell>
          <cell r="E571">
            <v>1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 t="str">
            <v>Tou001d</v>
          </cell>
          <cell r="S571">
            <v>0.8</v>
          </cell>
        </row>
        <row r="572">
          <cell r="B572" t="str">
            <v>Tou002d</v>
          </cell>
          <cell r="D572" t="str">
            <v>Diverse</v>
          </cell>
          <cell r="E572">
            <v>2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Tou002d</v>
          </cell>
          <cell r="S572">
            <v>0.8</v>
          </cell>
        </row>
        <row r="573">
          <cell r="B573" t="str">
            <v>Tou003d</v>
          </cell>
          <cell r="D573" t="str">
            <v>Diverse</v>
          </cell>
          <cell r="E573">
            <v>3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 t="str">
            <v>Tou003d</v>
          </cell>
          <cell r="S573">
            <v>0.8</v>
          </cell>
        </row>
        <row r="574">
          <cell r="B574" t="str">
            <v>Tou004d</v>
          </cell>
          <cell r="D574" t="str">
            <v>Diverse</v>
          </cell>
          <cell r="E574">
            <v>4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 t="str">
            <v>Tou004d</v>
          </cell>
          <cell r="S574">
            <v>0.8</v>
          </cell>
        </row>
        <row r="575">
          <cell r="B575" t="str">
            <v>Tou005d</v>
          </cell>
          <cell r="D575" t="str">
            <v>Diverse</v>
          </cell>
          <cell r="E575">
            <v>5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Tou005d</v>
          </cell>
          <cell r="S575">
            <v>1.2</v>
          </cell>
        </row>
        <row r="576">
          <cell r="B576" t="str">
            <v>Tou006d</v>
          </cell>
          <cell r="D576" t="str">
            <v>Diverse</v>
          </cell>
          <cell r="E576">
            <v>6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 t="str">
            <v>Tou006d</v>
          </cell>
          <cell r="S576">
            <v>0.8</v>
          </cell>
        </row>
        <row r="577">
          <cell r="B577" t="str">
            <v>Tou007d</v>
          </cell>
          <cell r="D577" t="str">
            <v>Diverse</v>
          </cell>
          <cell r="E577">
            <v>7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Tou007d</v>
          </cell>
          <cell r="S577">
            <v>0.8</v>
          </cell>
        </row>
        <row r="578">
          <cell r="B578" t="str">
            <v>Tou008d</v>
          </cell>
          <cell r="D578" t="str">
            <v>Diverse</v>
          </cell>
          <cell r="E578">
            <v>8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 t="str">
            <v>Tou008d</v>
          </cell>
          <cell r="S578">
            <v>0.8</v>
          </cell>
        </row>
        <row r="579">
          <cell r="B579" t="str">
            <v>Tou009d</v>
          </cell>
          <cell r="D579" t="str">
            <v>Diverse</v>
          </cell>
          <cell r="E579">
            <v>9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 t="str">
            <v>Tou009d</v>
          </cell>
          <cell r="S579">
            <v>1.2</v>
          </cell>
        </row>
        <row r="580">
          <cell r="B580" t="str">
            <v>Tou010d</v>
          </cell>
          <cell r="D580" t="str">
            <v>Diverse</v>
          </cell>
          <cell r="E580">
            <v>10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Tou010d</v>
          </cell>
          <cell r="S580">
            <v>0.8</v>
          </cell>
        </row>
        <row r="581">
          <cell r="B581" t="str">
            <v>Tou011d</v>
          </cell>
          <cell r="D581" t="str">
            <v>Diverse</v>
          </cell>
          <cell r="E581">
            <v>11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 t="str">
            <v>Tou011d</v>
          </cell>
          <cell r="S581">
            <v>0.8</v>
          </cell>
        </row>
        <row r="582">
          <cell r="D582"/>
          <cell r="E582"/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R582"/>
          <cell r="S582"/>
        </row>
        <row r="583">
          <cell r="B583" t="str">
            <v>Gan260l</v>
          </cell>
          <cell r="C583" t="str">
            <v>Gang/hal</v>
          </cell>
          <cell r="D583" t="str">
            <v>Lino</v>
          </cell>
          <cell r="E583">
            <v>260</v>
          </cell>
          <cell r="F583">
            <v>6.1160956623831961E-2</v>
          </cell>
          <cell r="G583">
            <v>3.0709747977547964E-4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6.1468054103607436E-2</v>
          </cell>
          <cell r="Q583">
            <v>4229.8394473616681</v>
          </cell>
          <cell r="R583" t="str">
            <v>Gan260l</v>
          </cell>
          <cell r="S583">
            <v>0.15354873988773982</v>
          </cell>
        </row>
        <row r="584">
          <cell r="B584" t="str">
            <v>Gan260ln</v>
          </cell>
          <cell r="C584" t="str">
            <v>Gang/hal, naloopronde</v>
          </cell>
          <cell r="D584" t="str">
            <v>Lino</v>
          </cell>
          <cell r="E584">
            <v>260</v>
          </cell>
          <cell r="F584">
            <v>0.26088888888888889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0.26088888888888889</v>
          </cell>
          <cell r="Q584">
            <v>996.59284497444628</v>
          </cell>
          <cell r="R584" t="str">
            <v>Gan260ln</v>
          </cell>
          <cell r="S584">
            <v>0.8</v>
          </cell>
        </row>
        <row r="585">
          <cell r="B585" t="str">
            <v>Gan208l</v>
          </cell>
          <cell r="C585" t="str">
            <v>Gang/hal</v>
          </cell>
          <cell r="D585" t="str">
            <v>Lino</v>
          </cell>
          <cell r="E585">
            <v>208</v>
          </cell>
          <cell r="F585">
            <v>0.25972094017094022</v>
          </cell>
          <cell r="G585">
            <v>1.5800000000000002E-3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0.26130094017094019</v>
          </cell>
          <cell r="Q585">
            <v>796.01703638696711</v>
          </cell>
          <cell r="R585" t="str">
            <v>Gan208l</v>
          </cell>
          <cell r="S585">
            <v>0.79</v>
          </cell>
        </row>
        <row r="586">
          <cell r="B586" t="str">
            <v>Gan156l</v>
          </cell>
          <cell r="C586" t="str">
            <v>Gang/hal</v>
          </cell>
          <cell r="D586" t="str">
            <v>Lino</v>
          </cell>
          <cell r="E586">
            <v>156</v>
          </cell>
          <cell r="F586">
            <v>0.2159800696811244</v>
          </cell>
          <cell r="G586">
            <v>1.6664799124668814E-3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0.21764654959359128</v>
          </cell>
          <cell r="Q586">
            <v>716.75843376013484</v>
          </cell>
          <cell r="R586" t="str">
            <v>Gan156l</v>
          </cell>
          <cell r="S586">
            <v>0.8332399562334406</v>
          </cell>
        </row>
        <row r="587">
          <cell r="B587" t="str">
            <v>Gan130l</v>
          </cell>
          <cell r="C587" t="str">
            <v>Gang/hal</v>
          </cell>
          <cell r="D587" t="str">
            <v>Lino</v>
          </cell>
          <cell r="E587">
            <v>130</v>
          </cell>
          <cell r="F587">
            <v>0.21592701608193804</v>
          </cell>
          <cell r="G587">
            <v>1.9242486770954948E-3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0.21785126475903355</v>
          </cell>
          <cell r="Q587">
            <v>596.73741230648216</v>
          </cell>
          <cell r="R587" t="str">
            <v>Gan130l</v>
          </cell>
          <cell r="S587">
            <v>0.96212433854774748</v>
          </cell>
        </row>
        <row r="588">
          <cell r="B588" t="str">
            <v>Gan104l</v>
          </cell>
          <cell r="C588" t="str">
            <v>Gang/hal</v>
          </cell>
          <cell r="D588" t="str">
            <v>Lino</v>
          </cell>
          <cell r="E588">
            <v>104</v>
          </cell>
          <cell r="F588">
            <v>0.18089648753496332</v>
          </cell>
          <cell r="G588">
            <v>1.9076920133030521E-3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0.18280417954826639</v>
          </cell>
          <cell r="Q588">
            <v>568.91478223855677</v>
          </cell>
          <cell r="R588" t="str">
            <v>Gan104l</v>
          </cell>
          <cell r="S588">
            <v>0.95384600665152608</v>
          </cell>
        </row>
        <row r="589">
          <cell r="B589" t="str">
            <v>Gan052l</v>
          </cell>
          <cell r="C589" t="str">
            <v>Gang/hal</v>
          </cell>
          <cell r="D589" t="str">
            <v>Lino</v>
          </cell>
          <cell r="E589">
            <v>52</v>
          </cell>
          <cell r="F589">
            <v>0.11714634049165627</v>
          </cell>
          <cell r="G589">
            <v>6.9532451761469896E-3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0.12409958566780327</v>
          </cell>
          <cell r="Q589">
            <v>419.01832081209778</v>
          </cell>
          <cell r="R589" t="str">
            <v>Gan052l</v>
          </cell>
          <cell r="S589">
            <v>0.97545525852421788</v>
          </cell>
        </row>
        <row r="590">
          <cell r="B590" t="str">
            <v>Gan026l</v>
          </cell>
          <cell r="C590" t="str">
            <v>Gang/hal</v>
          </cell>
          <cell r="D590" t="str">
            <v>Lino</v>
          </cell>
          <cell r="E590">
            <v>26</v>
          </cell>
          <cell r="F590">
            <v>7.5511203389354214E-2</v>
          </cell>
          <cell r="G590">
            <v>2.4148724331158784E-3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7.7926075822470103E-2</v>
          </cell>
          <cell r="Q590">
            <v>333.64954831336263</v>
          </cell>
          <cell r="R590" t="str">
            <v>Gan026l</v>
          </cell>
          <cell r="S590">
            <v>1.2074362165579393</v>
          </cell>
        </row>
        <row r="591">
          <cell r="B591" t="str">
            <v>Gan012l</v>
          </cell>
          <cell r="C591" t="str">
            <v>Gang/hal</v>
          </cell>
          <cell r="D591" t="str">
            <v>Lino</v>
          </cell>
          <cell r="E591">
            <v>12</v>
          </cell>
          <cell r="F591">
            <v>3.9825933626218647E-2</v>
          </cell>
          <cell r="G591">
            <v>2.5598869574330902E-3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4.2385820583651736E-2</v>
          </cell>
          <cell r="Q591">
            <v>283.11354681259644</v>
          </cell>
          <cell r="R591" t="str">
            <v>Gan012l</v>
          </cell>
          <cell r="S591">
            <v>1.2799434787165449</v>
          </cell>
        </row>
        <row r="592">
          <cell r="B592" t="str">
            <v>Gan052lz</v>
          </cell>
          <cell r="C592" t="str">
            <v>Gang/hal, weekend</v>
          </cell>
          <cell r="D592" t="str">
            <v>Lino</v>
          </cell>
          <cell r="E592">
            <v>52</v>
          </cell>
          <cell r="F592">
            <v>5.3191489400150727E-2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5.3191489400150727E-2</v>
          </cell>
          <cell r="Q592">
            <v>977.59999929335777</v>
          </cell>
          <cell r="R592" t="str">
            <v>Gan052lz</v>
          </cell>
          <cell r="S592">
            <v>0.81554242691883561</v>
          </cell>
        </row>
        <row r="593">
          <cell r="B593" t="str">
            <v>Gan001l</v>
          </cell>
          <cell r="D593" t="str">
            <v>Lino</v>
          </cell>
          <cell r="E593">
            <v>260</v>
          </cell>
          <cell r="F593">
            <v>0.36084998327386253</v>
          </cell>
          <cell r="G593">
            <v>7.6777988403211401E-4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0.36161776315789462</v>
          </cell>
          <cell r="Q593">
            <v>718.99122910750145</v>
          </cell>
          <cell r="R593" t="str">
            <v>Gan001l</v>
          </cell>
          <cell r="S593">
            <v>0.38388994201605697</v>
          </cell>
        </row>
        <row r="594">
          <cell r="B594" t="str">
            <v>Gan002l</v>
          </cell>
          <cell r="D594" t="str">
            <v>Lino</v>
          </cell>
          <cell r="E594">
            <v>260</v>
          </cell>
          <cell r="F594">
            <v>0.30670350427350429</v>
          </cell>
          <cell r="G594">
            <v>1.5400000000000001E-3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0.30824350427350428</v>
          </cell>
          <cell r="Q594">
            <v>843.48898320758178</v>
          </cell>
          <cell r="R594" t="str">
            <v>Gan002l</v>
          </cell>
          <cell r="S594">
            <v>0.77</v>
          </cell>
        </row>
        <row r="595">
          <cell r="B595" t="str">
            <v>Gan003l</v>
          </cell>
          <cell r="D595" t="str">
            <v>Lino</v>
          </cell>
          <cell r="E595">
            <v>3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Gan003l</v>
          </cell>
          <cell r="S595">
            <v>0.8</v>
          </cell>
        </row>
        <row r="596">
          <cell r="B596" t="str">
            <v>Gan004l</v>
          </cell>
          <cell r="D596" t="str">
            <v>Lino</v>
          </cell>
          <cell r="E596">
            <v>4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 t="str">
            <v>Gan004l</v>
          </cell>
          <cell r="S596">
            <v>0.8</v>
          </cell>
        </row>
        <row r="597">
          <cell r="B597" t="str">
            <v>Gan005l</v>
          </cell>
          <cell r="D597" t="str">
            <v>Lino</v>
          </cell>
          <cell r="E597">
            <v>5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Gan005l</v>
          </cell>
          <cell r="S597">
            <v>0.76</v>
          </cell>
        </row>
        <row r="598">
          <cell r="B598" t="str">
            <v>Gan006l</v>
          </cell>
          <cell r="D598" t="str">
            <v>Lino</v>
          </cell>
          <cell r="E598">
            <v>6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Gan006l</v>
          </cell>
          <cell r="S598">
            <v>0.75</v>
          </cell>
        </row>
        <row r="599">
          <cell r="B599" t="str">
            <v>Gan007l</v>
          </cell>
          <cell r="D599" t="str">
            <v>Lino</v>
          </cell>
          <cell r="E599">
            <v>7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Gan007l</v>
          </cell>
          <cell r="S599">
            <v>0.8</v>
          </cell>
        </row>
        <row r="600">
          <cell r="B600" t="str">
            <v>Gan008l</v>
          </cell>
          <cell r="D600" t="str">
            <v>Lino</v>
          </cell>
          <cell r="E600">
            <v>8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Gan008l</v>
          </cell>
          <cell r="S600">
            <v>0.8</v>
          </cell>
        </row>
        <row r="601">
          <cell r="B601" t="str">
            <v>Gan009l</v>
          </cell>
          <cell r="D601" t="str">
            <v>Lino</v>
          </cell>
          <cell r="E601">
            <v>9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Gan009l</v>
          </cell>
          <cell r="S601">
            <v>0.8</v>
          </cell>
        </row>
        <row r="602">
          <cell r="B602" t="str">
            <v>Gan010l</v>
          </cell>
          <cell r="D602" t="str">
            <v>Lino</v>
          </cell>
          <cell r="E602">
            <v>10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Gan010l</v>
          </cell>
          <cell r="S602">
            <v>0.8</v>
          </cell>
        </row>
        <row r="603">
          <cell r="B603" t="str">
            <v>Gan011l</v>
          </cell>
          <cell r="D603" t="str">
            <v>Lino</v>
          </cell>
          <cell r="E603">
            <v>11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 t="str">
            <v>Gan011l</v>
          </cell>
          <cell r="S603">
            <v>0.8</v>
          </cell>
        </row>
        <row r="604">
          <cell r="D604"/>
          <cell r="E604"/>
          <cell r="F604"/>
          <cell r="G604"/>
          <cell r="H604"/>
          <cell r="I604"/>
          <cell r="J604"/>
          <cell r="K604"/>
          <cell r="L604"/>
          <cell r="M604"/>
          <cell r="N604"/>
          <cell r="O604"/>
          <cell r="P604"/>
          <cell r="R604"/>
          <cell r="S604"/>
        </row>
        <row r="605">
          <cell r="B605" t="str">
            <v>Gan260s</v>
          </cell>
          <cell r="C605" t="str">
            <v>Gang/hal</v>
          </cell>
          <cell r="D605" t="str">
            <v>Steen/PVC</v>
          </cell>
          <cell r="E605">
            <v>260</v>
          </cell>
          <cell r="F605">
            <v>0.69109385402908774</v>
          </cell>
          <cell r="G605">
            <v>1.2661459709121029E-3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0.69235999999999975</v>
          </cell>
          <cell r="Q605">
            <v>375.52718239066394</v>
          </cell>
          <cell r="R605" t="str">
            <v>Gan260s</v>
          </cell>
          <cell r="S605">
            <v>0.6330729854560514</v>
          </cell>
        </row>
        <row r="606">
          <cell r="B606" t="str">
            <v>Gan260sn</v>
          </cell>
          <cell r="C606" t="str">
            <v>Gang/hal, naloopronde</v>
          </cell>
          <cell r="D606" t="str">
            <v>Steen/PVC</v>
          </cell>
          <cell r="E606">
            <v>260</v>
          </cell>
          <cell r="F606">
            <v>0.24844720391182573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0.24844720391182573</v>
          </cell>
          <cell r="Q606">
            <v>1046.5000044527544</v>
          </cell>
          <cell r="R606" t="str">
            <v>Gan260sn</v>
          </cell>
          <cell r="S606">
            <v>0.76184832545363945</v>
          </cell>
        </row>
        <row r="607">
          <cell r="B607" t="str">
            <v>Gan208s</v>
          </cell>
          <cell r="C607" t="str">
            <v>Gang/hal</v>
          </cell>
          <cell r="D607" t="str">
            <v>Steen/PVC</v>
          </cell>
          <cell r="E607">
            <v>208</v>
          </cell>
          <cell r="F607">
            <v>0.80593926206073174</v>
          </cell>
          <cell r="G607">
            <v>1.5770354753707506E-3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0.80751629753610243</v>
          </cell>
          <cell r="Q607">
            <v>257.57994065835027</v>
          </cell>
          <cell r="R607" t="str">
            <v>Gan208s</v>
          </cell>
          <cell r="S607">
            <v>0.78851773768537525</v>
          </cell>
        </row>
        <row r="608">
          <cell r="B608" t="str">
            <v>Gan156s</v>
          </cell>
          <cell r="C608" t="str">
            <v>Gang/hal</v>
          </cell>
          <cell r="D608" t="str">
            <v>Steen/PVC</v>
          </cell>
          <cell r="E608">
            <v>156</v>
          </cell>
          <cell r="F608">
            <v>0.78339229772357155</v>
          </cell>
          <cell r="G608">
            <v>1.6448517920385091E-3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0.78503714951560999</v>
          </cell>
          <cell r="Q608">
            <v>198.71671053561784</v>
          </cell>
          <cell r="R608" t="str">
            <v>Gan156s</v>
          </cell>
          <cell r="S608">
            <v>0.82242589601925453</v>
          </cell>
        </row>
        <row r="609">
          <cell r="B609" t="str">
            <v>Gan130s</v>
          </cell>
          <cell r="C609" t="str">
            <v>Gang/hal</v>
          </cell>
          <cell r="D609" t="str">
            <v>Steen/PVC</v>
          </cell>
          <cell r="E609">
            <v>130</v>
          </cell>
          <cell r="F609">
            <v>0.87778913100149514</v>
          </cell>
          <cell r="G609">
            <v>1.912893298947176E-3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0.87970202430044231</v>
          </cell>
          <cell r="Q609">
            <v>147.77731141789602</v>
          </cell>
          <cell r="R609" t="str">
            <v>Gan130s</v>
          </cell>
          <cell r="S609">
            <v>0.95644664947358793</v>
          </cell>
        </row>
        <row r="610">
          <cell r="B610" t="str">
            <v>Gan104s</v>
          </cell>
          <cell r="C610" t="str">
            <v>Gang/hal</v>
          </cell>
          <cell r="D610" t="str">
            <v>Steen/PVC</v>
          </cell>
          <cell r="E610">
            <v>104</v>
          </cell>
          <cell r="F610">
            <v>0.84506288109093008</v>
          </cell>
          <cell r="G610">
            <v>1.9141092661363254E-3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0.84697699035706642</v>
          </cell>
          <cell r="Q610">
            <v>122.78964031378933</v>
          </cell>
          <cell r="R610" t="str">
            <v>Gan104s</v>
          </cell>
          <cell r="S610">
            <v>0.95705463306816263</v>
          </cell>
        </row>
        <row r="611">
          <cell r="B611" t="str">
            <v>Gan052s</v>
          </cell>
          <cell r="C611" t="str">
            <v>Gang/hal</v>
          </cell>
          <cell r="D611" t="str">
            <v>Steen/PVC</v>
          </cell>
          <cell r="E611">
            <v>52</v>
          </cell>
          <cell r="F611">
            <v>0.8451597518344629</v>
          </cell>
          <cell r="G611">
            <v>2.0780214763873902E-3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0.84723777331085026</v>
          </cell>
          <cell r="Q611">
            <v>61.375922601743206</v>
          </cell>
          <cell r="R611" t="str">
            <v>Gan052s</v>
          </cell>
          <cell r="S611">
            <v>1.039010738193695</v>
          </cell>
        </row>
        <row r="612">
          <cell r="B612" t="str">
            <v>Gan026s</v>
          </cell>
          <cell r="C612" t="str">
            <v>Gang/hal</v>
          </cell>
          <cell r="D612" t="str">
            <v>Steen/PVC</v>
          </cell>
          <cell r="E612">
            <v>26</v>
          </cell>
          <cell r="F612">
            <v>0.99776456642214406</v>
          </cell>
          <cell r="G612">
            <v>2.640036506697216E-3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1.0004046029288414</v>
          </cell>
          <cell r="Q612">
            <v>25.989484578420495</v>
          </cell>
          <cell r="R612" t="str">
            <v>Gan026s</v>
          </cell>
          <cell r="S612">
            <v>1.320018253348608</v>
          </cell>
        </row>
        <row r="613">
          <cell r="B613" t="str">
            <v>Gan012s</v>
          </cell>
          <cell r="C613" t="str">
            <v>Gang/hal</v>
          </cell>
          <cell r="D613" t="str">
            <v>Steen/PVC</v>
          </cell>
          <cell r="E613">
            <v>12</v>
          </cell>
          <cell r="F613">
            <v>1.0834658007327258</v>
          </cell>
          <cell r="G613">
            <v>2.9911456087618384E-3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1.0864569463414877</v>
          </cell>
          <cell r="Q613">
            <v>11.045076420569217</v>
          </cell>
          <cell r="R613" t="str">
            <v>Gan012s</v>
          </cell>
          <cell r="S613">
            <v>1.4955728043809193</v>
          </cell>
        </row>
        <row r="614">
          <cell r="B614" t="str">
            <v>Gan052sz</v>
          </cell>
          <cell r="C614" t="str">
            <v>Gang/hal, weekend</v>
          </cell>
          <cell r="D614" t="str">
            <v>Steen/PVC</v>
          </cell>
          <cell r="E614">
            <v>52</v>
          </cell>
          <cell r="F614">
            <v>4.9689440782365153E-2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4.9689440782365153E-2</v>
          </cell>
          <cell r="Q614">
            <v>1046.5000044527542</v>
          </cell>
          <cell r="R614" t="str">
            <v>Gan052sz</v>
          </cell>
          <cell r="S614">
            <v>0.76184832545363945</v>
          </cell>
        </row>
        <row r="615">
          <cell r="B615" t="str">
            <v>Gan001s</v>
          </cell>
          <cell r="D615" t="str">
            <v>Steen/PVC</v>
          </cell>
          <cell r="E615">
            <v>260</v>
          </cell>
          <cell r="F615">
            <v>1.2734950069836282</v>
          </cell>
          <cell r="G615">
            <v>1.1049930163716996E-3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1.2745999999999997</v>
          </cell>
          <cell r="Q615">
            <v>203.98556409854075</v>
          </cell>
          <cell r="R615" t="str">
            <v>Gan001s</v>
          </cell>
          <cell r="S615">
            <v>0.55249650818584972</v>
          </cell>
        </row>
        <row r="616">
          <cell r="B616" t="str">
            <v>Gan002s</v>
          </cell>
          <cell r="D616" t="str">
            <v>Steen/PVC</v>
          </cell>
          <cell r="E616">
            <v>2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Gan002s</v>
          </cell>
          <cell r="S616">
            <v>0.6</v>
          </cell>
        </row>
        <row r="617">
          <cell r="B617" t="str">
            <v>Gan003s</v>
          </cell>
          <cell r="D617" t="str">
            <v>Steen/PVC</v>
          </cell>
          <cell r="E617">
            <v>3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Gan003s</v>
          </cell>
          <cell r="S617">
            <v>0.6</v>
          </cell>
        </row>
        <row r="618">
          <cell r="B618" t="str">
            <v>Gan004s</v>
          </cell>
          <cell r="D618" t="str">
            <v>Steen/PVC</v>
          </cell>
          <cell r="E618">
            <v>4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Gan004s</v>
          </cell>
          <cell r="S618">
            <v>0.6</v>
          </cell>
        </row>
        <row r="619">
          <cell r="B619" t="str">
            <v>Gan005s</v>
          </cell>
          <cell r="D619" t="str">
            <v>Steen/PVC</v>
          </cell>
          <cell r="E619">
            <v>5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Gan005s</v>
          </cell>
          <cell r="S619">
            <v>0.6</v>
          </cell>
        </row>
        <row r="620">
          <cell r="B620" t="str">
            <v>Gan006s</v>
          </cell>
          <cell r="D620" t="str">
            <v>Steen/PVC</v>
          </cell>
          <cell r="E620">
            <v>6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Gan006s</v>
          </cell>
          <cell r="S620">
            <v>0.6</v>
          </cell>
        </row>
        <row r="621">
          <cell r="B621" t="str">
            <v>Gan007s</v>
          </cell>
          <cell r="D621" t="str">
            <v>Steen/PVC</v>
          </cell>
          <cell r="E621">
            <v>7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 t="str">
            <v>Gan007s</v>
          </cell>
          <cell r="S621">
            <v>0.6</v>
          </cell>
        </row>
        <row r="622">
          <cell r="B622" t="str">
            <v>Gan008s</v>
          </cell>
          <cell r="D622" t="str">
            <v>Steen/PVC</v>
          </cell>
          <cell r="E622">
            <v>8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 t="str">
            <v>Gan008s</v>
          </cell>
          <cell r="S622">
            <v>0.6</v>
          </cell>
        </row>
        <row r="623">
          <cell r="B623" t="str">
            <v>Gan009s</v>
          </cell>
          <cell r="D623" t="str">
            <v>Steen/PVC</v>
          </cell>
          <cell r="E623">
            <v>9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Gan009s</v>
          </cell>
          <cell r="S623">
            <v>0.6</v>
          </cell>
        </row>
        <row r="624">
          <cell r="B624" t="str">
            <v>Gan010s</v>
          </cell>
          <cell r="D624" t="str">
            <v>Steen/PVC</v>
          </cell>
          <cell r="E624">
            <v>10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Gan010s</v>
          </cell>
          <cell r="S624">
            <v>0.6</v>
          </cell>
        </row>
        <row r="625">
          <cell r="B625" t="str">
            <v>Gan011s</v>
          </cell>
          <cell r="D625" t="str">
            <v>Steen/PVC</v>
          </cell>
          <cell r="E625">
            <v>11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Gan011s</v>
          </cell>
          <cell r="S625">
            <v>0.6</v>
          </cell>
        </row>
        <row r="626">
          <cell r="D626"/>
          <cell r="R626"/>
        </row>
        <row r="627">
          <cell r="B627" t="str">
            <v>Gan260t</v>
          </cell>
          <cell r="C627" t="str">
            <v>Gang/hal</v>
          </cell>
          <cell r="D627" t="str">
            <v>Tapijt</v>
          </cell>
          <cell r="E627">
            <v>260</v>
          </cell>
          <cell r="F627">
            <v>0.31539846000204225</v>
          </cell>
          <cell r="G627">
            <v>1.6747580929581075E-3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0.31707321809500039</v>
          </cell>
          <cell r="Q627">
            <v>819.9998775112557</v>
          </cell>
          <cell r="R627" t="str">
            <v>Gan260t</v>
          </cell>
          <cell r="S627">
            <v>0.83737904647905381</v>
          </cell>
        </row>
        <row r="628">
          <cell r="B628" t="str">
            <v>Gan260tn</v>
          </cell>
          <cell r="C628" t="str">
            <v>Gang/hal, naloopronde</v>
          </cell>
          <cell r="D628" t="str">
            <v>Tapijt</v>
          </cell>
          <cell r="E628">
            <v>260</v>
          </cell>
          <cell r="F628">
            <v>0.24390232901634398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0.24390232901634398</v>
          </cell>
          <cell r="Q628">
            <v>1066.0004808013839</v>
          </cell>
          <cell r="R628" t="str">
            <v>Gan260tn</v>
          </cell>
          <cell r="S628">
            <v>0.96066562851076398</v>
          </cell>
        </row>
        <row r="629">
          <cell r="B629" t="str">
            <v>Gan208t</v>
          </cell>
          <cell r="C629" t="str">
            <v>Gang/hal</v>
          </cell>
          <cell r="D629" t="str">
            <v>Tapijt</v>
          </cell>
          <cell r="E629">
            <v>208</v>
          </cell>
          <cell r="F629">
            <v>0.28010060649601654</v>
          </cell>
          <cell r="G629">
            <v>1.7422525762910122E-3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0.28184285907230755</v>
          </cell>
          <cell r="Q629">
            <v>737.99989357416018</v>
          </cell>
          <cell r="R629" t="str">
            <v>Gan208t</v>
          </cell>
          <cell r="S629">
            <v>0.87112628814550608</v>
          </cell>
        </row>
        <row r="630">
          <cell r="B630" t="str">
            <v>Gan156t</v>
          </cell>
          <cell r="C630" t="str">
            <v>Gang/hal</v>
          </cell>
          <cell r="D630" t="str">
            <v>Tapijt</v>
          </cell>
          <cell r="E630">
            <v>156</v>
          </cell>
          <cell r="F630">
            <v>0.23603307028017134</v>
          </cell>
          <cell r="G630">
            <v>1.7718381382509976E-3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0.23780490841842236</v>
          </cell>
          <cell r="Q630">
            <v>655.99991622340679</v>
          </cell>
          <cell r="R630" t="str">
            <v>Gan156t</v>
          </cell>
          <cell r="S630">
            <v>0.88591906912549878</v>
          </cell>
        </row>
        <row r="631">
          <cell r="B631" t="str">
            <v>Gan130t</v>
          </cell>
          <cell r="C631" t="str">
            <v>Gang/hal</v>
          </cell>
          <cell r="D631" t="str">
            <v>Tapijt</v>
          </cell>
          <cell r="E631">
            <v>130</v>
          </cell>
          <cell r="F631">
            <v>0.2418773021993747</v>
          </cell>
          <cell r="G631">
            <v>2.0251641875860056E-3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0.2439024663869607</v>
          </cell>
          <cell r="Q631">
            <v>532.99994020458155</v>
          </cell>
          <cell r="R631" t="str">
            <v>Gan130t</v>
          </cell>
          <cell r="S631">
            <v>1.0125820937930028</v>
          </cell>
        </row>
        <row r="632">
          <cell r="B632" t="str">
            <v>Gan104t</v>
          </cell>
          <cell r="C632" t="str">
            <v>Gang/hal</v>
          </cell>
          <cell r="D632" t="str">
            <v>Tapijt</v>
          </cell>
          <cell r="E632">
            <v>104</v>
          </cell>
          <cell r="F632">
            <v>0.20940026645549939</v>
          </cell>
          <cell r="G632">
            <v>1.9818662979528738E-3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0.21138213275345225</v>
          </cell>
          <cell r="Q632">
            <v>491.99995593431487</v>
          </cell>
          <cell r="R632" t="str">
            <v>Gan104t</v>
          </cell>
          <cell r="S632">
            <v>0.99093314897643692</v>
          </cell>
        </row>
        <row r="633">
          <cell r="B633" t="str">
            <v>Gan052t</v>
          </cell>
          <cell r="C633" t="str">
            <v>Gang/hal</v>
          </cell>
          <cell r="D633" t="str">
            <v>Tapijt</v>
          </cell>
          <cell r="E633">
            <v>52</v>
          </cell>
          <cell r="F633">
            <v>0.15662631429893209</v>
          </cell>
          <cell r="G633">
            <v>1.910276115185558E-3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0.15853659041411766</v>
          </cell>
          <cell r="Q633">
            <v>327.99998955553042</v>
          </cell>
          <cell r="R633" t="str">
            <v>Gan052t</v>
          </cell>
          <cell r="S633">
            <v>0.95513805759277892</v>
          </cell>
        </row>
        <row r="634">
          <cell r="B634" t="str">
            <v>Gan026t</v>
          </cell>
          <cell r="C634" t="str">
            <v>Gang/hal</v>
          </cell>
          <cell r="D634" t="str">
            <v>Tapijt</v>
          </cell>
          <cell r="E634">
            <v>26</v>
          </cell>
          <cell r="F634">
            <v>0.12375812304400785</v>
          </cell>
          <cell r="G634">
            <v>3.0711491375256202E-3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0.12682927218153348</v>
          </cell>
          <cell r="Q634">
            <v>204.99999371427157</v>
          </cell>
          <cell r="R634" t="str">
            <v>Gan026t</v>
          </cell>
          <cell r="S634">
            <v>1.5355745687628102</v>
          </cell>
        </row>
        <row r="635">
          <cell r="B635" t="str">
            <v>Gan012t</v>
          </cell>
          <cell r="C635" t="str">
            <v>Gang/hal</v>
          </cell>
          <cell r="D635" t="str">
            <v>Tapijt</v>
          </cell>
          <cell r="E635">
            <v>12</v>
          </cell>
          <cell r="F635">
            <v>9.2853429337391782E-2</v>
          </cell>
          <cell r="G635">
            <v>4.7075511786262986E-3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9.7560980516018095E-2</v>
          </cell>
          <cell r="Q635">
            <v>122.9999938144305</v>
          </cell>
          <cell r="R635" t="str">
            <v>Gan012t</v>
          </cell>
          <cell r="S635">
            <v>2.3537755893131491</v>
          </cell>
        </row>
        <row r="636">
          <cell r="B636" t="str">
            <v>Gan052tz</v>
          </cell>
          <cell r="C636" t="str">
            <v>Gang/hal, weekend</v>
          </cell>
          <cell r="D636" t="str">
            <v>Tapijt</v>
          </cell>
          <cell r="E636">
            <v>52</v>
          </cell>
          <cell r="F636">
            <v>4.8780465803268794E-2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4.8780465803268794E-2</v>
          </cell>
          <cell r="Q636">
            <v>1066.0004808013839</v>
          </cell>
          <cell r="R636" t="str">
            <v>Gan052tz</v>
          </cell>
          <cell r="S636">
            <v>0.96066562851076398</v>
          </cell>
        </row>
        <row r="637">
          <cell r="B637" t="str">
            <v>Gan001t</v>
          </cell>
          <cell r="D637" t="str">
            <v>Tapijt</v>
          </cell>
          <cell r="E637">
            <v>1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Gan001t</v>
          </cell>
          <cell r="S637">
            <v>0.8</v>
          </cell>
        </row>
        <row r="638">
          <cell r="B638" t="str">
            <v>Gan002t</v>
          </cell>
          <cell r="D638" t="str">
            <v>Tapijt</v>
          </cell>
          <cell r="E638">
            <v>2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Gan002t</v>
          </cell>
          <cell r="S638">
            <v>0.8</v>
          </cell>
        </row>
        <row r="639">
          <cell r="B639" t="str">
            <v>Gan003t</v>
          </cell>
          <cell r="D639" t="str">
            <v>Tapijt</v>
          </cell>
          <cell r="E639">
            <v>3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Gan003t</v>
          </cell>
          <cell r="S639">
            <v>0.8</v>
          </cell>
        </row>
        <row r="640">
          <cell r="B640" t="str">
            <v>Gan004t</v>
          </cell>
          <cell r="D640" t="str">
            <v>Tapijt</v>
          </cell>
          <cell r="E640">
            <v>4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Gan004t</v>
          </cell>
          <cell r="S640">
            <v>0.8</v>
          </cell>
        </row>
        <row r="641">
          <cell r="B641" t="str">
            <v>Gan005t</v>
          </cell>
          <cell r="D641" t="str">
            <v>Tapijt</v>
          </cell>
          <cell r="E641">
            <v>5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Gan005t</v>
          </cell>
          <cell r="S641">
            <v>0.8</v>
          </cell>
        </row>
        <row r="642">
          <cell r="B642" t="str">
            <v>Gan006t</v>
          </cell>
          <cell r="D642" t="str">
            <v>Tapijt</v>
          </cell>
          <cell r="E642">
            <v>6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Gan006t</v>
          </cell>
          <cell r="S642">
            <v>0.8</v>
          </cell>
        </row>
        <row r="643">
          <cell r="B643" t="str">
            <v>Gan007t</v>
          </cell>
          <cell r="D643" t="str">
            <v>Tapijt</v>
          </cell>
          <cell r="E643">
            <v>7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Gan007t</v>
          </cell>
          <cell r="S643">
            <v>0.8</v>
          </cell>
        </row>
        <row r="644">
          <cell r="B644" t="str">
            <v>Gan008t</v>
          </cell>
          <cell r="D644" t="str">
            <v>Tapijt</v>
          </cell>
          <cell r="E644">
            <v>8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 t="str">
            <v>Gan008t</v>
          </cell>
          <cell r="S644">
            <v>0.8</v>
          </cell>
        </row>
        <row r="645">
          <cell r="B645" t="str">
            <v>Gan009t</v>
          </cell>
          <cell r="D645" t="str">
            <v>Tapijt</v>
          </cell>
          <cell r="E645">
            <v>9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 t="str">
            <v>Gan009t</v>
          </cell>
          <cell r="S645">
            <v>1.3</v>
          </cell>
        </row>
        <row r="646">
          <cell r="B646" t="str">
            <v>Gan010t</v>
          </cell>
          <cell r="D646" t="str">
            <v>Tapijt</v>
          </cell>
          <cell r="E646">
            <v>10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Gan010t</v>
          </cell>
          <cell r="S646">
            <v>0.8</v>
          </cell>
        </row>
        <row r="647">
          <cell r="B647" t="str">
            <v>Gan011t</v>
          </cell>
          <cell r="D647" t="str">
            <v>Tapijt</v>
          </cell>
          <cell r="E647">
            <v>11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Gan011t</v>
          </cell>
          <cell r="S647">
            <v>0.8</v>
          </cell>
        </row>
        <row r="648">
          <cell r="D648"/>
          <cell r="R648"/>
        </row>
        <row r="649">
          <cell r="B649" t="str">
            <v>Vgan260l</v>
          </cell>
          <cell r="C649" t="str">
            <v>Verpleeggang</v>
          </cell>
          <cell r="D649" t="str">
            <v>Lino/PVC</v>
          </cell>
          <cell r="E649">
            <v>260</v>
          </cell>
          <cell r="F649">
            <v>0.38633619769558225</v>
          </cell>
          <cell r="G649">
            <v>1.7234985655875975E-3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0.38805969626116987</v>
          </cell>
          <cell r="Q649">
            <v>670.00000903215721</v>
          </cell>
          <cell r="R649" t="str">
            <v>Vgan260l</v>
          </cell>
          <cell r="S649">
            <v>0.8617492827937987</v>
          </cell>
        </row>
        <row r="650">
          <cell r="B650" t="str">
            <v>Vgan260ln</v>
          </cell>
          <cell r="C650" t="str">
            <v>Verpleeggang, naloopronde</v>
          </cell>
          <cell r="D650" t="str">
            <v>Lino/PVC</v>
          </cell>
          <cell r="E650">
            <v>260</v>
          </cell>
          <cell r="F650">
            <v>0.29850745866226924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0.29850745866226924</v>
          </cell>
          <cell r="Q650">
            <v>871.00001174229783</v>
          </cell>
          <cell r="R650" t="str">
            <v>Vgan260ln</v>
          </cell>
          <cell r="S650">
            <v>0.91535506915176246</v>
          </cell>
        </row>
        <row r="651">
          <cell r="B651" t="str">
            <v>Vgan208l</v>
          </cell>
          <cell r="C651" t="str">
            <v>Verpleeggang</v>
          </cell>
          <cell r="D651" t="str">
            <v>Lino/PVC</v>
          </cell>
          <cell r="E651">
            <v>208</v>
          </cell>
          <cell r="F651">
            <v>0.34313009524720867</v>
          </cell>
          <cell r="G651">
            <v>1.8118569849452065E-3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0.34494195223215385</v>
          </cell>
          <cell r="Q651">
            <v>603.00000812893654</v>
          </cell>
          <cell r="R651" t="str">
            <v>Vgan208l</v>
          </cell>
          <cell r="S651">
            <v>0.90592849247260321</v>
          </cell>
        </row>
        <row r="652">
          <cell r="B652" t="str">
            <v>Vgan156l</v>
          </cell>
          <cell r="C652" t="str">
            <v>Verpleeggang</v>
          </cell>
          <cell r="D652" t="str">
            <v>Lino/PVC</v>
          </cell>
          <cell r="E652">
            <v>156</v>
          </cell>
          <cell r="F652">
            <v>0.2891743353308075</v>
          </cell>
          <cell r="G652">
            <v>1.8704368650636852E-3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0.29104477219587116</v>
          </cell>
          <cell r="Q652">
            <v>536.00000722573725</v>
          </cell>
          <cell r="R652" t="str">
            <v>Vgan156l</v>
          </cell>
          <cell r="S652">
            <v>0.93521843253184267</v>
          </cell>
        </row>
        <row r="653">
          <cell r="B653" t="str">
            <v>Vgan130l</v>
          </cell>
          <cell r="C653" t="str">
            <v>Verpleeggang</v>
          </cell>
          <cell r="D653" t="str">
            <v>Lino/PVC</v>
          </cell>
          <cell r="E653">
            <v>130</v>
          </cell>
          <cell r="F653">
            <v>0.29634770523569881</v>
          </cell>
          <cell r="G653">
            <v>2.1597534267208652E-3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0.29850745866241968</v>
          </cell>
          <cell r="Q653">
            <v>435.50000587092944</v>
          </cell>
          <cell r="R653" t="str">
            <v>Vgan130l</v>
          </cell>
          <cell r="S653">
            <v>1.0798767133604326</v>
          </cell>
        </row>
        <row r="654">
          <cell r="B654" t="str">
            <v>Vgan104l</v>
          </cell>
          <cell r="C654" t="str">
            <v>Verpleeggang</v>
          </cell>
          <cell r="D654" t="str">
            <v>Lino/PVC</v>
          </cell>
          <cell r="E654">
            <v>104</v>
          </cell>
          <cell r="F654">
            <v>0.25656529370696396</v>
          </cell>
          <cell r="G654">
            <v>2.1411704671147175E-3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0.25870646417407867</v>
          </cell>
          <cell r="Q654">
            <v>402.00000541934804</v>
          </cell>
          <cell r="R654" t="str">
            <v>Vgan104l</v>
          </cell>
          <cell r="S654">
            <v>1.0705852335573587</v>
          </cell>
        </row>
        <row r="655">
          <cell r="B655" t="str">
            <v>Vgan052l</v>
          </cell>
          <cell r="C655" t="str">
            <v>Verpleeggang</v>
          </cell>
          <cell r="D655" t="str">
            <v>Lino/PVC</v>
          </cell>
          <cell r="E655">
            <v>52</v>
          </cell>
          <cell r="F655">
            <v>0.18622560924259837</v>
          </cell>
          <cell r="G655">
            <v>7.8042388879115141E-3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0.19402984813050989</v>
          </cell>
          <cell r="Q655">
            <v>268.00000361296657</v>
          </cell>
          <cell r="R655" t="str">
            <v>Vgan052l</v>
          </cell>
          <cell r="S655">
            <v>1.0948392684480182</v>
          </cell>
        </row>
        <row r="656">
          <cell r="B656" t="str">
            <v>Vgan026l</v>
          </cell>
          <cell r="C656" t="str">
            <v>Verpleeggang</v>
          </cell>
          <cell r="D656" t="str">
            <v>Lino/PVC</v>
          </cell>
          <cell r="E656">
            <v>26</v>
          </cell>
          <cell r="F656">
            <v>0.15251345483680198</v>
          </cell>
          <cell r="G656">
            <v>2.7104236676396797E-3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0.15522387850444166</v>
          </cell>
          <cell r="Q656">
            <v>167.50000225806767</v>
          </cell>
          <cell r="R656" t="str">
            <v>Vgan026l</v>
          </cell>
          <cell r="S656">
            <v>1.3552118338198398</v>
          </cell>
        </row>
        <row r="657">
          <cell r="B657" t="str">
            <v>Vgan012l</v>
          </cell>
          <cell r="C657" t="str">
            <v>Verpleeggang</v>
          </cell>
          <cell r="D657" t="str">
            <v>Lino/PVC</v>
          </cell>
          <cell r="E657">
            <v>12</v>
          </cell>
          <cell r="F657">
            <v>0.11652979737511994</v>
          </cell>
          <cell r="G657">
            <v>2.8731860898559684E-3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0.1194029834649759</v>
          </cell>
          <cell r="Q657">
            <v>100.50000135482311</v>
          </cell>
          <cell r="R657" t="str">
            <v>Vgan012l</v>
          </cell>
          <cell r="S657">
            <v>1.436593044927984</v>
          </cell>
        </row>
        <row r="658">
          <cell r="B658" t="str">
            <v>Vgan052lz</v>
          </cell>
          <cell r="C658" t="str">
            <v>Verpleeggang, weekend</v>
          </cell>
          <cell r="D658" t="str">
            <v>Lino/PVC</v>
          </cell>
          <cell r="E658">
            <v>52</v>
          </cell>
          <cell r="F658">
            <v>5.9701491732453836E-2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5.9701491732453836E-2</v>
          </cell>
          <cell r="Q658">
            <v>871.00001174229806</v>
          </cell>
          <cell r="R658" t="str">
            <v>Vgan052lz</v>
          </cell>
          <cell r="S658">
            <v>0.91535506915176246</v>
          </cell>
        </row>
        <row r="659">
          <cell r="B659" t="str">
            <v>Vgan001l</v>
          </cell>
          <cell r="D659" t="str">
            <v>Lino/PVC</v>
          </cell>
          <cell r="E659">
            <v>1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 t="str">
            <v>Vgan001l</v>
          </cell>
          <cell r="S659">
            <v>0.8</v>
          </cell>
        </row>
        <row r="660">
          <cell r="B660" t="str">
            <v>Vgan002l</v>
          </cell>
          <cell r="D660" t="str">
            <v>Lino/PVC</v>
          </cell>
          <cell r="E660">
            <v>2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Vgan002l</v>
          </cell>
          <cell r="S660">
            <v>0.8</v>
          </cell>
        </row>
        <row r="661">
          <cell r="B661" t="str">
            <v>Vgan003l</v>
          </cell>
          <cell r="D661" t="str">
            <v>Lino/PVC</v>
          </cell>
          <cell r="E661">
            <v>3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Vgan003l</v>
          </cell>
          <cell r="S661">
            <v>0.8</v>
          </cell>
        </row>
        <row r="662">
          <cell r="B662" t="str">
            <v>Vgan004l</v>
          </cell>
          <cell r="D662" t="str">
            <v>Lino/PVC</v>
          </cell>
          <cell r="E662">
            <v>4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 t="str">
            <v>Vgan004l</v>
          </cell>
          <cell r="S662">
            <v>0.8</v>
          </cell>
        </row>
        <row r="663">
          <cell r="B663" t="str">
            <v>Vgan005l</v>
          </cell>
          <cell r="D663" t="str">
            <v>Lino/PVC</v>
          </cell>
          <cell r="E663">
            <v>5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 t="str">
            <v>Vgan005l</v>
          </cell>
          <cell r="S663">
            <v>0.76</v>
          </cell>
        </row>
        <row r="664">
          <cell r="B664" t="str">
            <v>Vgan006l</v>
          </cell>
          <cell r="D664" t="str">
            <v>Lino/PVC</v>
          </cell>
          <cell r="E664">
            <v>6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 t="str">
            <v>Vgan006l</v>
          </cell>
          <cell r="S664">
            <v>0.75</v>
          </cell>
        </row>
        <row r="665">
          <cell r="B665" t="str">
            <v>Vgan007l</v>
          </cell>
          <cell r="D665" t="str">
            <v>Lino/PVC</v>
          </cell>
          <cell r="E665">
            <v>7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 t="str">
            <v>Vgan007l</v>
          </cell>
          <cell r="S665">
            <v>0.8</v>
          </cell>
        </row>
        <row r="666">
          <cell r="B666" t="str">
            <v>Vgan008l</v>
          </cell>
          <cell r="D666" t="str">
            <v>Lino/PVC</v>
          </cell>
          <cell r="E666">
            <v>8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 t="str">
            <v>Vgan008l</v>
          </cell>
          <cell r="S666">
            <v>0.8</v>
          </cell>
        </row>
        <row r="667">
          <cell r="B667" t="str">
            <v>Vgan009l</v>
          </cell>
          <cell r="D667" t="str">
            <v>Lino/PVC</v>
          </cell>
          <cell r="E667">
            <v>9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 t="str">
            <v>Vgan009l</v>
          </cell>
          <cell r="S667">
            <v>0.8</v>
          </cell>
        </row>
        <row r="668">
          <cell r="B668" t="str">
            <v>Vgan010l</v>
          </cell>
          <cell r="D668" t="str">
            <v>Lino/PVC</v>
          </cell>
          <cell r="E668">
            <v>10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 t="str">
            <v>Vgan010l</v>
          </cell>
          <cell r="S668">
            <v>0.8</v>
          </cell>
        </row>
        <row r="669">
          <cell r="B669" t="str">
            <v>Vgan011l</v>
          </cell>
          <cell r="D669" t="str">
            <v>Lino/PVC</v>
          </cell>
          <cell r="E669">
            <v>11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 t="str">
            <v>Vgan011l</v>
          </cell>
          <cell r="S669">
            <v>0.8</v>
          </cell>
        </row>
        <row r="670">
          <cell r="D670"/>
          <cell r="R670"/>
        </row>
        <row r="671">
          <cell r="B671" t="str">
            <v>Gar260l</v>
          </cell>
          <cell r="C671" t="str">
            <v>Garderobe</v>
          </cell>
          <cell r="D671" t="str">
            <v>Lino</v>
          </cell>
          <cell r="E671">
            <v>260</v>
          </cell>
          <cell r="F671">
            <v>0.38518512948156575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0.38518512948156575</v>
          </cell>
          <cell r="Q671">
            <v>675.00009761525109</v>
          </cell>
          <cell r="R671" t="str">
            <v>Gar260l</v>
          </cell>
          <cell r="S671">
            <v>0.47931782444992627</v>
          </cell>
        </row>
        <row r="672">
          <cell r="B672" t="str">
            <v>Gar260ln</v>
          </cell>
          <cell r="C672" t="str">
            <v>Garderobe, naloopronde</v>
          </cell>
          <cell r="D672" t="str">
            <v>Lino</v>
          </cell>
          <cell r="E672">
            <v>260</v>
          </cell>
          <cell r="F672">
            <v>0.29629629343183367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0.29629629343183367</v>
          </cell>
          <cell r="Q672">
            <v>877.50000848328523</v>
          </cell>
          <cell r="R672" t="str">
            <v>Gar260ln</v>
          </cell>
          <cell r="S672">
            <v>0.48265459563556623</v>
          </cell>
        </row>
        <row r="673">
          <cell r="B673" t="str">
            <v>Gar208l</v>
          </cell>
          <cell r="C673" t="str">
            <v>Garderobe</v>
          </cell>
          <cell r="D673" t="str">
            <v>Lino</v>
          </cell>
          <cell r="E673">
            <v>208</v>
          </cell>
          <cell r="F673">
            <v>0.34238676605456569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0.34238676605456569</v>
          </cell>
          <cell r="Q673">
            <v>607.5001157224965</v>
          </cell>
          <cell r="R673" t="str">
            <v>Gar208l</v>
          </cell>
          <cell r="S673">
            <v>0.50557520828401825</v>
          </cell>
        </row>
        <row r="674">
          <cell r="B674" t="str">
            <v>Gar156l</v>
          </cell>
          <cell r="C674" t="str">
            <v>Garderobe</v>
          </cell>
          <cell r="D674" t="str">
            <v>Lino</v>
          </cell>
          <cell r="E674">
            <v>156</v>
          </cell>
          <cell r="F674">
            <v>0.28888880943972089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0.28888880943972089</v>
          </cell>
          <cell r="Q674">
            <v>540.00014850887021</v>
          </cell>
          <cell r="R674" t="str">
            <v>Gar156l</v>
          </cell>
          <cell r="S674">
            <v>0.52445774784820731</v>
          </cell>
        </row>
        <row r="675">
          <cell r="B675" t="str">
            <v>Gar130l</v>
          </cell>
          <cell r="C675" t="str">
            <v>Garderobe</v>
          </cell>
          <cell r="D675" t="str">
            <v>Lino</v>
          </cell>
          <cell r="E675">
            <v>130</v>
          </cell>
          <cell r="F675">
            <v>0.29629619328405177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0.29629619328405177</v>
          </cell>
          <cell r="Q675">
            <v>438.75015253865325</v>
          </cell>
          <cell r="R675" t="str">
            <v>Gar130l</v>
          </cell>
          <cell r="S675">
            <v>0.60761395375823779</v>
          </cell>
        </row>
        <row r="676">
          <cell r="B676" t="str">
            <v>Gar104l</v>
          </cell>
          <cell r="C676" t="str">
            <v>Garderobe</v>
          </cell>
          <cell r="D676" t="str">
            <v>Lino</v>
          </cell>
          <cell r="E676">
            <v>104</v>
          </cell>
          <cell r="F676">
            <v>0.25679000495162646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0.25679000495162646</v>
          </cell>
          <cell r="Q676">
            <v>405.00018690210038</v>
          </cell>
          <cell r="R676" t="str">
            <v>Gar104l</v>
          </cell>
          <cell r="S676">
            <v>0.60500262946718275</v>
          </cell>
        </row>
        <row r="677">
          <cell r="B677" t="str">
            <v>Gar052l</v>
          </cell>
          <cell r="C677" t="str">
            <v>Garderobe</v>
          </cell>
          <cell r="D677" t="str">
            <v>Lino</v>
          </cell>
          <cell r="E677">
            <v>52</v>
          </cell>
          <cell r="F677">
            <v>0.19259239524980251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0.19259239524980251</v>
          </cell>
          <cell r="Q677">
            <v>270.00027665969498</v>
          </cell>
          <cell r="R677" t="str">
            <v>Gar052l</v>
          </cell>
          <cell r="S677">
            <v>0.64616274268340079</v>
          </cell>
        </row>
        <row r="678">
          <cell r="B678" t="str">
            <v>Gar026l</v>
          </cell>
          <cell r="C678" t="str">
            <v>Garderobe</v>
          </cell>
          <cell r="D678" t="str">
            <v>Lino</v>
          </cell>
          <cell r="E678">
            <v>26</v>
          </cell>
          <cell r="F678">
            <v>0.15407398015405924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0.15407398015405924</v>
          </cell>
          <cell r="Q678">
            <v>168.75010286618473</v>
          </cell>
          <cell r="R678" t="str">
            <v>Gar026l</v>
          </cell>
          <cell r="S678">
            <v>0.8146873858819289</v>
          </cell>
        </row>
        <row r="679">
          <cell r="B679" t="str">
            <v>Gar012l</v>
          </cell>
          <cell r="C679" t="str">
            <v>Garderobe</v>
          </cell>
          <cell r="D679" t="str">
            <v>Lino</v>
          </cell>
          <cell r="E679">
            <v>12</v>
          </cell>
          <cell r="F679">
            <v>0.11851849755830801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0.11851849755830801</v>
          </cell>
          <cell r="Q679">
            <v>101.2500179062455</v>
          </cell>
          <cell r="R679" t="str">
            <v>Gar012l</v>
          </cell>
          <cell r="S679">
            <v>0.9285453562783651</v>
          </cell>
        </row>
        <row r="680">
          <cell r="B680" t="str">
            <v>Gar052lz</v>
          </cell>
          <cell r="C680" t="str">
            <v>Garderobe, weekend</v>
          </cell>
          <cell r="D680" t="str">
            <v>Lino</v>
          </cell>
          <cell r="E680">
            <v>52</v>
          </cell>
          <cell r="F680">
            <v>5.9259258686366743E-2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5.9259258686366743E-2</v>
          </cell>
          <cell r="Q680">
            <v>877.500008483285</v>
          </cell>
          <cell r="R680" t="str">
            <v>Gar052lz</v>
          </cell>
          <cell r="S680">
            <v>0.48265459563556623</v>
          </cell>
        </row>
        <row r="681">
          <cell r="B681" t="str">
            <v>Gar001l</v>
          </cell>
          <cell r="D681" t="str">
            <v>Lino</v>
          </cell>
          <cell r="E681">
            <v>1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 t="str">
            <v>Gar001l</v>
          </cell>
          <cell r="S681">
            <v>0.8</v>
          </cell>
        </row>
        <row r="682">
          <cell r="B682" t="str">
            <v>Gar002l</v>
          </cell>
          <cell r="D682" t="str">
            <v>Lino</v>
          </cell>
          <cell r="E682">
            <v>2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Gar002l</v>
          </cell>
          <cell r="S682">
            <v>0.8</v>
          </cell>
        </row>
        <row r="683">
          <cell r="B683" t="str">
            <v>Gar003l</v>
          </cell>
          <cell r="D683" t="str">
            <v>Lino</v>
          </cell>
          <cell r="E683">
            <v>3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 t="str">
            <v>Gar003l</v>
          </cell>
          <cell r="S683">
            <v>0.8</v>
          </cell>
        </row>
        <row r="684">
          <cell r="B684" t="str">
            <v>Gar004l</v>
          </cell>
          <cell r="D684" t="str">
            <v>Lino</v>
          </cell>
          <cell r="E684">
            <v>4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Gar004l</v>
          </cell>
          <cell r="S684">
            <v>0.8</v>
          </cell>
        </row>
        <row r="685">
          <cell r="B685" t="str">
            <v>Gar005l</v>
          </cell>
          <cell r="D685" t="str">
            <v>Lino</v>
          </cell>
          <cell r="E685">
            <v>5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 t="str">
            <v>Gar005l</v>
          </cell>
          <cell r="S685">
            <v>1.4</v>
          </cell>
        </row>
        <row r="686">
          <cell r="B686" t="str">
            <v>Gar006l</v>
          </cell>
          <cell r="D686" t="str">
            <v>Lino</v>
          </cell>
          <cell r="E686">
            <v>6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 t="str">
            <v>Gar006l</v>
          </cell>
          <cell r="S686">
            <v>0.8</v>
          </cell>
        </row>
        <row r="687">
          <cell r="B687" t="str">
            <v>Gar007l</v>
          </cell>
          <cell r="D687" t="str">
            <v>Lino</v>
          </cell>
          <cell r="E687">
            <v>7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Gar007l</v>
          </cell>
          <cell r="S687">
            <v>0.8</v>
          </cell>
        </row>
        <row r="688">
          <cell r="B688" t="str">
            <v>Gar008l</v>
          </cell>
          <cell r="D688" t="str">
            <v>Lino</v>
          </cell>
          <cell r="E688">
            <v>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 t="str">
            <v>Gar008l</v>
          </cell>
          <cell r="S688">
            <v>0.8</v>
          </cell>
        </row>
        <row r="689">
          <cell r="B689" t="str">
            <v>Gar009l</v>
          </cell>
          <cell r="D689" t="str">
            <v>Lino</v>
          </cell>
          <cell r="E689">
            <v>9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 t="str">
            <v>Gar009l</v>
          </cell>
          <cell r="S689">
            <v>0.8</v>
          </cell>
        </row>
        <row r="690">
          <cell r="B690" t="str">
            <v>Gar010l</v>
          </cell>
          <cell r="D690" t="str">
            <v>Lino</v>
          </cell>
          <cell r="E690">
            <v>10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Gar010l</v>
          </cell>
          <cell r="S690">
            <v>0.8</v>
          </cell>
        </row>
        <row r="691">
          <cell r="B691" t="str">
            <v>Gar011l</v>
          </cell>
          <cell r="D691" t="str">
            <v>Lino</v>
          </cell>
          <cell r="E691">
            <v>11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 t="str">
            <v>Gar011l</v>
          </cell>
          <cell r="S691">
            <v>0.8</v>
          </cell>
        </row>
        <row r="692">
          <cell r="D692"/>
          <cell r="E692"/>
          <cell r="F692"/>
          <cell r="G692"/>
          <cell r="H692"/>
          <cell r="I692"/>
          <cell r="J692"/>
          <cell r="K692"/>
          <cell r="L692"/>
          <cell r="M692"/>
          <cell r="N692"/>
          <cell r="O692"/>
          <cell r="P692"/>
          <cell r="R692"/>
          <cell r="S692"/>
        </row>
        <row r="693">
          <cell r="B693" t="str">
            <v>Gar260s</v>
          </cell>
          <cell r="C693" t="str">
            <v>Garderobe</v>
          </cell>
          <cell r="D693" t="str">
            <v>Steen/PVC</v>
          </cell>
          <cell r="E693">
            <v>260</v>
          </cell>
          <cell r="F693">
            <v>0.35886814590207278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0.35886814590207278</v>
          </cell>
          <cell r="Q693">
            <v>724.50007884218371</v>
          </cell>
          <cell r="R693" t="str">
            <v>Gar260s</v>
          </cell>
          <cell r="S693">
            <v>0.3756688936456708</v>
          </cell>
        </row>
        <row r="694">
          <cell r="B694" t="str">
            <v>Gar260sn</v>
          </cell>
          <cell r="C694" t="str">
            <v>Garderobe, naloopronde</v>
          </cell>
          <cell r="D694" t="str">
            <v>Steen/PVC</v>
          </cell>
          <cell r="E694">
            <v>260</v>
          </cell>
          <cell r="F694">
            <v>0.27605244749271668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0.27605244749271668</v>
          </cell>
          <cell r="Q694">
            <v>941.85000843674754</v>
          </cell>
          <cell r="R694" t="str">
            <v>Gar260sn</v>
          </cell>
          <cell r="S694">
            <v>0.44967819501076028</v>
          </cell>
        </row>
        <row r="695">
          <cell r="B695" t="str">
            <v>Gar208s</v>
          </cell>
          <cell r="C695" t="str">
            <v>Garderobe</v>
          </cell>
          <cell r="D695" t="str">
            <v>Steen/PVC</v>
          </cell>
          <cell r="E695">
            <v>208</v>
          </cell>
          <cell r="F695">
            <v>0.31899394091759015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0.31899394091759015</v>
          </cell>
          <cell r="Q695">
            <v>652.05000258526957</v>
          </cell>
          <cell r="R695" t="str">
            <v>Gar208s</v>
          </cell>
          <cell r="S695">
            <v>0.38484523703194523</v>
          </cell>
        </row>
        <row r="696">
          <cell r="B696" t="str">
            <v>Gar156s</v>
          </cell>
          <cell r="C696" t="str">
            <v>Garderobe</v>
          </cell>
          <cell r="D696" t="str">
            <v>Steen/PVC</v>
          </cell>
          <cell r="E696">
            <v>156</v>
          </cell>
          <cell r="F696">
            <v>0.26915114694003711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0.26915114694003711</v>
          </cell>
          <cell r="Q696">
            <v>579.59998229082225</v>
          </cell>
          <cell r="R696" t="str">
            <v>Gar156s</v>
          </cell>
          <cell r="S696">
            <v>0.38313330525272188</v>
          </cell>
        </row>
        <row r="697">
          <cell r="B697" t="str">
            <v>Gar130s</v>
          </cell>
          <cell r="C697" t="str">
            <v>Garderobe</v>
          </cell>
          <cell r="D697" t="str">
            <v>Steen/PVC</v>
          </cell>
          <cell r="E697">
            <v>130</v>
          </cell>
          <cell r="F697">
            <v>0.27604960262967643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0.27604960262967643</v>
          </cell>
          <cell r="Q697">
            <v>470.92985739376854</v>
          </cell>
          <cell r="R697" t="str">
            <v>Gar130s</v>
          </cell>
          <cell r="S697">
            <v>0.4317960327902825</v>
          </cell>
        </row>
        <row r="698">
          <cell r="B698" t="str">
            <v>Gar104s</v>
          </cell>
          <cell r="C698" t="str">
            <v>Garderobe</v>
          </cell>
          <cell r="D698" t="str">
            <v>Steen/PVC</v>
          </cell>
          <cell r="E698">
            <v>104</v>
          </cell>
          <cell r="F698">
            <v>0.2392454570008973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0.2392454570008973</v>
          </cell>
          <cell r="Q698">
            <v>434.69999933837801</v>
          </cell>
          <cell r="R698" t="str">
            <v>Gar104s</v>
          </cell>
          <cell r="S698">
            <v>0.41527658881544371</v>
          </cell>
        </row>
        <row r="699">
          <cell r="B699" t="str">
            <v>Gar052s</v>
          </cell>
          <cell r="C699" t="str">
            <v>Garderobe</v>
          </cell>
          <cell r="D699" t="str">
            <v>Steen/PVC</v>
          </cell>
          <cell r="E699">
            <v>52</v>
          </cell>
          <cell r="F699">
            <v>0.17943409088339513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0.17943409088339513</v>
          </cell>
          <cell r="Q699">
            <v>289.8000025747175</v>
          </cell>
          <cell r="R699" t="str">
            <v>Gar052s</v>
          </cell>
          <cell r="S699">
            <v>0.39898871351465259</v>
          </cell>
        </row>
        <row r="700">
          <cell r="B700" t="str">
            <v>Gar026s</v>
          </cell>
          <cell r="C700" t="str">
            <v>Garderobe</v>
          </cell>
          <cell r="D700" t="str">
            <v>Steen/PVC</v>
          </cell>
          <cell r="E700">
            <v>26</v>
          </cell>
          <cell r="F700">
            <v>0.14354331089577443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0.14354331089577443</v>
          </cell>
          <cell r="Q700">
            <v>181.13000067887788</v>
          </cell>
          <cell r="R700" t="str">
            <v>Gar026s</v>
          </cell>
          <cell r="S700">
            <v>0.42121118263126311</v>
          </cell>
        </row>
        <row r="701">
          <cell r="B701" t="str">
            <v>Gar012s</v>
          </cell>
          <cell r="C701" t="str">
            <v>Garderobe</v>
          </cell>
          <cell r="D701" t="str">
            <v>Steen/PVC</v>
          </cell>
          <cell r="E701">
            <v>12</v>
          </cell>
          <cell r="F701">
            <v>0.11041592298807268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0.11041592298807268</v>
          </cell>
          <cell r="Q701">
            <v>108.67997726465829</v>
          </cell>
          <cell r="R701" t="str">
            <v>Gar012s</v>
          </cell>
          <cell r="S701">
            <v>0.39532304600403945</v>
          </cell>
        </row>
        <row r="702">
          <cell r="B702" t="str">
            <v>Gar052sz</v>
          </cell>
          <cell r="C702" t="str">
            <v>Garderobe, weekend</v>
          </cell>
          <cell r="D702" t="str">
            <v>Steen/PVC</v>
          </cell>
          <cell r="E702">
            <v>52</v>
          </cell>
          <cell r="F702">
            <v>5.5210489498543347E-2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5.5210489498543347E-2</v>
          </cell>
          <cell r="Q702">
            <v>941.85000843674732</v>
          </cell>
          <cell r="R702" t="str">
            <v>Gar052sz</v>
          </cell>
          <cell r="S702">
            <v>0.44967819501076028</v>
          </cell>
        </row>
        <row r="703">
          <cell r="B703" t="str">
            <v>Gar001s</v>
          </cell>
          <cell r="D703" t="str">
            <v>Steen/PVC</v>
          </cell>
          <cell r="E703">
            <v>1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Gar001s</v>
          </cell>
          <cell r="S703">
            <v>0.8</v>
          </cell>
        </row>
        <row r="704">
          <cell r="B704" t="str">
            <v>Gar002s</v>
          </cell>
          <cell r="D704" t="str">
            <v>Steen/PVC</v>
          </cell>
          <cell r="E704">
            <v>2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Gar002s</v>
          </cell>
          <cell r="S704">
            <v>0.8</v>
          </cell>
        </row>
        <row r="705">
          <cell r="B705" t="str">
            <v>Gar003s</v>
          </cell>
          <cell r="D705" t="str">
            <v>Steen/PVC</v>
          </cell>
          <cell r="E705">
            <v>3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Gar003s</v>
          </cell>
          <cell r="S705">
            <v>0.8</v>
          </cell>
        </row>
        <row r="706">
          <cell r="B706" t="str">
            <v>Gar004s</v>
          </cell>
          <cell r="D706" t="str">
            <v>Steen/PVC</v>
          </cell>
          <cell r="E706">
            <v>4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Gar004s</v>
          </cell>
          <cell r="S706">
            <v>0.8</v>
          </cell>
        </row>
        <row r="707">
          <cell r="B707" t="str">
            <v>Gar005s</v>
          </cell>
          <cell r="D707" t="str">
            <v>Steen/PVC</v>
          </cell>
          <cell r="E707">
            <v>5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 t="str">
            <v>Gar005s</v>
          </cell>
          <cell r="S707">
            <v>0.8</v>
          </cell>
        </row>
        <row r="708">
          <cell r="B708" t="str">
            <v>Gar006s</v>
          </cell>
          <cell r="D708" t="str">
            <v>Steen/PVC</v>
          </cell>
          <cell r="E708">
            <v>6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 t="str">
            <v>Gar006s</v>
          </cell>
          <cell r="S708">
            <v>0.8</v>
          </cell>
        </row>
        <row r="709">
          <cell r="B709" t="str">
            <v>Gar007s</v>
          </cell>
          <cell r="D709" t="str">
            <v>Steen/PVC</v>
          </cell>
          <cell r="E709">
            <v>7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Gar007s</v>
          </cell>
          <cell r="S709">
            <v>0.8</v>
          </cell>
        </row>
        <row r="710">
          <cell r="B710" t="str">
            <v>Gar008s</v>
          </cell>
          <cell r="D710" t="str">
            <v>Steen/PVC</v>
          </cell>
          <cell r="E710">
            <v>8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Gar008s</v>
          </cell>
          <cell r="S710">
            <v>0.8</v>
          </cell>
        </row>
        <row r="711">
          <cell r="B711" t="str">
            <v>Gar009s</v>
          </cell>
          <cell r="D711" t="str">
            <v>Steen/PVC</v>
          </cell>
          <cell r="E711">
            <v>9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Gar009s</v>
          </cell>
          <cell r="S711">
            <v>0.8</v>
          </cell>
        </row>
        <row r="712">
          <cell r="B712" t="str">
            <v>Gar010s</v>
          </cell>
          <cell r="D712" t="str">
            <v>Steen/PVC</v>
          </cell>
          <cell r="E712">
            <v>10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Gar010s</v>
          </cell>
          <cell r="S712">
            <v>0.8</v>
          </cell>
        </row>
        <row r="713">
          <cell r="B713" t="str">
            <v>Gar011s</v>
          </cell>
          <cell r="D713" t="str">
            <v>Steen/PVC</v>
          </cell>
          <cell r="E713">
            <v>11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Gar011s</v>
          </cell>
          <cell r="S713">
            <v>0.8</v>
          </cell>
        </row>
        <row r="714">
          <cell r="D714"/>
          <cell r="E714"/>
          <cell r="F714"/>
          <cell r="G714"/>
          <cell r="H714"/>
          <cell r="I714"/>
          <cell r="J714"/>
          <cell r="K714"/>
          <cell r="L714"/>
          <cell r="M714"/>
          <cell r="N714"/>
          <cell r="O714"/>
          <cell r="P714"/>
          <cell r="R714"/>
          <cell r="S714"/>
        </row>
        <row r="715">
          <cell r="B715" t="str">
            <v>Gar260t</v>
          </cell>
          <cell r="C715" t="str">
            <v>Garderobe</v>
          </cell>
          <cell r="D715" t="str">
            <v>Tapijt</v>
          </cell>
          <cell r="E715">
            <v>260</v>
          </cell>
          <cell r="F715">
            <v>0.35230352339715348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0.35230352339715348</v>
          </cell>
          <cell r="Q715">
            <v>737.99999924184897</v>
          </cell>
          <cell r="R715" t="str">
            <v>Gar260t</v>
          </cell>
          <cell r="S715">
            <v>0.564941062017707</v>
          </cell>
        </row>
        <row r="716">
          <cell r="B716" t="str">
            <v>Gar260tn</v>
          </cell>
          <cell r="C716" t="str">
            <v>Garderobe, naloopronde</v>
          </cell>
          <cell r="D716" t="str">
            <v>Tapijt</v>
          </cell>
          <cell r="E716">
            <v>260</v>
          </cell>
          <cell r="F716">
            <v>0.27100270976489194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0.27100270976489194</v>
          </cell>
          <cell r="Q716">
            <v>959.40000092826631</v>
          </cell>
          <cell r="R716" t="str">
            <v>Gar260tn</v>
          </cell>
          <cell r="S716">
            <v>0.62539086868821214</v>
          </cell>
        </row>
        <row r="717">
          <cell r="B717" t="str">
            <v>Gar208t</v>
          </cell>
          <cell r="C717" t="str">
            <v>Garderobe</v>
          </cell>
          <cell r="D717" t="str">
            <v>Tapijt</v>
          </cell>
          <cell r="E717">
            <v>208</v>
          </cell>
          <cell r="F717">
            <v>0.31315848616246267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0.31315848616246267</v>
          </cell>
          <cell r="Q717">
            <v>664.20042627263251</v>
          </cell>
          <cell r="R717" t="str">
            <v>Gar208t</v>
          </cell>
          <cell r="S717">
            <v>0.5871721615546176</v>
          </cell>
        </row>
        <row r="718">
          <cell r="B718" t="str">
            <v>Gar156t</v>
          </cell>
          <cell r="C718" t="str">
            <v>Garderobe</v>
          </cell>
          <cell r="D718" t="str">
            <v>Tapijt</v>
          </cell>
          <cell r="E718">
            <v>156</v>
          </cell>
          <cell r="F718">
            <v>0.26422764592199915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0.26422764592199915</v>
          </cell>
          <cell r="Q718">
            <v>590.39999185418958</v>
          </cell>
          <cell r="R718" t="str">
            <v>Gar156t</v>
          </cell>
          <cell r="S718">
            <v>0.59637587794307012</v>
          </cell>
        </row>
        <row r="719">
          <cell r="B719" t="str">
            <v>Gar130t</v>
          </cell>
          <cell r="C719" t="str">
            <v>Garderobe</v>
          </cell>
          <cell r="D719" t="str">
            <v>Tapijt</v>
          </cell>
          <cell r="E719">
            <v>130</v>
          </cell>
          <cell r="F719">
            <v>0.27100271935870074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0.27100271935870074</v>
          </cell>
          <cell r="Q719">
            <v>479.69998348219991</v>
          </cell>
          <cell r="R719" t="str">
            <v>Gar130t</v>
          </cell>
          <cell r="S719">
            <v>0.68105395440930028</v>
          </cell>
        </row>
        <row r="720">
          <cell r="B720" t="str">
            <v>Gar104t</v>
          </cell>
          <cell r="C720" t="str">
            <v>Garderobe</v>
          </cell>
          <cell r="D720" t="str">
            <v>Tapijt</v>
          </cell>
          <cell r="E720">
            <v>104</v>
          </cell>
          <cell r="F720">
            <v>0.23486903929872602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0.23486903929872602</v>
          </cell>
          <cell r="Q720">
            <v>442.79995486218229</v>
          </cell>
          <cell r="R720" t="str">
            <v>Gar104t</v>
          </cell>
          <cell r="S720">
            <v>0.66577050509875102</v>
          </cell>
        </row>
        <row r="721">
          <cell r="B721" t="str">
            <v>Gar052t</v>
          </cell>
          <cell r="C721" t="str">
            <v>Garderobe</v>
          </cell>
          <cell r="D721" t="str">
            <v>Tapijt</v>
          </cell>
          <cell r="E721">
            <v>52</v>
          </cell>
          <cell r="F721">
            <v>0.17615210899264014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0.17615210899264014</v>
          </cell>
          <cell r="Q721">
            <v>295.19941769287942</v>
          </cell>
          <cell r="R721" t="str">
            <v>Gar052t</v>
          </cell>
          <cell r="S721">
            <v>0.67105565330529571</v>
          </cell>
        </row>
        <row r="722">
          <cell r="B722" t="str">
            <v>Gar026t</v>
          </cell>
          <cell r="C722" t="str">
            <v>Garderobe</v>
          </cell>
          <cell r="D722" t="str">
            <v>Tapijt</v>
          </cell>
          <cell r="E722">
            <v>26</v>
          </cell>
          <cell r="F722">
            <v>0.14092191072442753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0.14092191072442753</v>
          </cell>
          <cell r="Q722">
            <v>184.4993434047523</v>
          </cell>
          <cell r="R722" t="str">
            <v>Gar026t</v>
          </cell>
          <cell r="S722">
            <v>0.96295895971136813</v>
          </cell>
        </row>
        <row r="723">
          <cell r="B723" t="str">
            <v>Gar012t</v>
          </cell>
          <cell r="C723" t="str">
            <v>Garderobe</v>
          </cell>
          <cell r="D723" t="str">
            <v>Tapijt</v>
          </cell>
          <cell r="E723">
            <v>12</v>
          </cell>
          <cell r="F723">
            <v>0.1084019532168904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0.1084019532168904</v>
          </cell>
          <cell r="Q723">
            <v>110.69911236737981</v>
          </cell>
          <cell r="R723" t="str">
            <v>Gar012t</v>
          </cell>
          <cell r="S723">
            <v>1.3387548253200874</v>
          </cell>
        </row>
        <row r="724">
          <cell r="B724" t="str">
            <v>Gar052tz</v>
          </cell>
          <cell r="C724" t="str">
            <v>Garderobe, weekend</v>
          </cell>
          <cell r="D724" t="str">
            <v>Tapijt</v>
          </cell>
          <cell r="E724">
            <v>52</v>
          </cell>
          <cell r="F724">
            <v>5.4200541952978389E-2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5.4200541952978389E-2</v>
          </cell>
          <cell r="Q724">
            <v>959.40000092826631</v>
          </cell>
          <cell r="R724" t="str">
            <v>Gar052tz</v>
          </cell>
          <cell r="S724">
            <v>0.62539086868821214</v>
          </cell>
        </row>
        <row r="725">
          <cell r="B725" t="str">
            <v>Gar001t</v>
          </cell>
          <cell r="D725" t="str">
            <v>Tapijt</v>
          </cell>
          <cell r="E725">
            <v>1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 t="str">
            <v>Gar001t</v>
          </cell>
          <cell r="S725">
            <v>0.8</v>
          </cell>
        </row>
        <row r="726">
          <cell r="B726" t="str">
            <v>Gar002t</v>
          </cell>
          <cell r="D726" t="str">
            <v>Tapijt</v>
          </cell>
          <cell r="E726">
            <v>2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 t="str">
            <v>Gar002t</v>
          </cell>
          <cell r="S726">
            <v>0.8</v>
          </cell>
        </row>
        <row r="727">
          <cell r="B727" t="str">
            <v>Gar003t</v>
          </cell>
          <cell r="D727" t="str">
            <v>Tapijt</v>
          </cell>
          <cell r="E727">
            <v>3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 t="str">
            <v>Gar003t</v>
          </cell>
          <cell r="S727">
            <v>0.8</v>
          </cell>
        </row>
        <row r="728">
          <cell r="B728" t="str">
            <v>Gar004t</v>
          </cell>
          <cell r="D728" t="str">
            <v>Tapijt</v>
          </cell>
          <cell r="E728">
            <v>4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Gar004t</v>
          </cell>
          <cell r="S728">
            <v>0.8</v>
          </cell>
        </row>
        <row r="729">
          <cell r="B729" t="str">
            <v>Gar005t</v>
          </cell>
          <cell r="D729" t="str">
            <v>Tapijt</v>
          </cell>
          <cell r="E729">
            <v>5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 t="str">
            <v>Gar005t</v>
          </cell>
          <cell r="S729">
            <v>0.8</v>
          </cell>
        </row>
        <row r="730">
          <cell r="B730" t="str">
            <v>Gar006t</v>
          </cell>
          <cell r="D730" t="str">
            <v>Tapijt</v>
          </cell>
          <cell r="E730">
            <v>6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 t="str">
            <v>Gar006t</v>
          </cell>
          <cell r="S730">
            <v>0.8</v>
          </cell>
        </row>
        <row r="731">
          <cell r="B731" t="str">
            <v>Gar007t</v>
          </cell>
          <cell r="D731" t="str">
            <v>Tapijt</v>
          </cell>
          <cell r="E731">
            <v>7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 t="str">
            <v>Gar007t</v>
          </cell>
          <cell r="S731">
            <v>0.8</v>
          </cell>
        </row>
        <row r="732">
          <cell r="B732" t="str">
            <v>Gar008t</v>
          </cell>
          <cell r="D732" t="str">
            <v>Tapijt</v>
          </cell>
          <cell r="E732">
            <v>8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 t="str">
            <v>Gar008t</v>
          </cell>
          <cell r="S732">
            <v>0.8</v>
          </cell>
        </row>
        <row r="733">
          <cell r="B733" t="str">
            <v>Gar009t</v>
          </cell>
          <cell r="D733" t="str">
            <v>Tapijt</v>
          </cell>
          <cell r="E733">
            <v>9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 t="str">
            <v>Gar009t</v>
          </cell>
          <cell r="S733">
            <v>0.8</v>
          </cell>
        </row>
        <row r="734">
          <cell r="B734" t="str">
            <v>Gar010t</v>
          </cell>
          <cell r="D734" t="str">
            <v>Tapijt</v>
          </cell>
          <cell r="E734">
            <v>10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 t="str">
            <v>Gar010t</v>
          </cell>
          <cell r="S734">
            <v>0.8</v>
          </cell>
        </row>
        <row r="735">
          <cell r="B735" t="str">
            <v>Gar011t</v>
          </cell>
          <cell r="D735" t="str">
            <v>Tapijt</v>
          </cell>
          <cell r="E735">
            <v>11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 t="str">
            <v>Gar011t</v>
          </cell>
          <cell r="S735">
            <v>0.8</v>
          </cell>
        </row>
        <row r="736">
          <cell r="D736"/>
          <cell r="E736"/>
          <cell r="F736"/>
          <cell r="G736"/>
          <cell r="H736"/>
          <cell r="I736"/>
          <cell r="J736"/>
          <cell r="K736"/>
          <cell r="L736"/>
          <cell r="M736"/>
          <cell r="N736"/>
          <cell r="O736"/>
          <cell r="P736"/>
          <cell r="R736"/>
          <cell r="S736"/>
        </row>
        <row r="737">
          <cell r="B737" t="str">
            <v>Gip260l</v>
          </cell>
          <cell r="C737" t="str">
            <v>Gipskamer</v>
          </cell>
          <cell r="D737" t="str">
            <v>Lino</v>
          </cell>
          <cell r="E737">
            <v>260</v>
          </cell>
          <cell r="F737">
            <v>2.911545981145971</v>
          </cell>
          <cell r="G737">
            <v>0.35889427042635524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3.2704402515723263</v>
          </cell>
          <cell r="Q737">
            <v>79.500000000000014</v>
          </cell>
          <cell r="R737" t="str">
            <v>Gip260l</v>
          </cell>
          <cell r="S737">
            <v>1.0005312649986156</v>
          </cell>
        </row>
        <row r="738">
          <cell r="B738" t="str">
            <v>Gip260ln</v>
          </cell>
          <cell r="C738" t="str">
            <v>Gipskamer, naloopronde</v>
          </cell>
          <cell r="D738" t="str">
            <v>Lino</v>
          </cell>
          <cell r="E738">
            <v>260</v>
          </cell>
          <cell r="F738">
            <v>2.5157232704402515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2.5157232704402515</v>
          </cell>
          <cell r="Q738">
            <v>103.35000000000001</v>
          </cell>
          <cell r="R738" t="str">
            <v>Gip260ln</v>
          </cell>
          <cell r="S738">
            <v>2.3660213051455488</v>
          </cell>
        </row>
        <row r="739">
          <cell r="B739" t="str">
            <v>Gip208l</v>
          </cell>
          <cell r="C739" t="str">
            <v>Gipskamer</v>
          </cell>
          <cell r="D739" t="str">
            <v>Lino</v>
          </cell>
          <cell r="E739">
            <v>208</v>
          </cell>
          <cell r="F739">
            <v>2.5450482600379831</v>
          </cell>
          <cell r="G739">
            <v>0.36203856644016447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2.9070868264781473</v>
          </cell>
          <cell r="Q739">
            <v>71.54929054939376</v>
          </cell>
          <cell r="R739" t="str">
            <v>Gip208l</v>
          </cell>
          <cell r="S739">
            <v>1.0092969843969479</v>
          </cell>
        </row>
        <row r="740">
          <cell r="B740" t="str">
            <v>Gip156l</v>
          </cell>
          <cell r="C740" t="str">
            <v>Gipskamer</v>
          </cell>
          <cell r="D740" t="str">
            <v>Lino</v>
          </cell>
          <cell r="E740">
            <v>156</v>
          </cell>
          <cell r="F740">
            <v>2.0356738954687819</v>
          </cell>
          <cell r="G740">
            <v>0.41715629321046271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2.4528301886792452</v>
          </cell>
          <cell r="Q740">
            <v>63.6</v>
          </cell>
          <cell r="R740" t="str">
            <v>Gip156l</v>
          </cell>
          <cell r="S740">
            <v>1.1629550765805363</v>
          </cell>
        </row>
        <row r="741">
          <cell r="B741" t="str">
            <v>Gip130l</v>
          </cell>
          <cell r="C741" t="str">
            <v>Gipskamer</v>
          </cell>
          <cell r="D741" t="str">
            <v>Lino</v>
          </cell>
          <cell r="E741">
            <v>130</v>
          </cell>
          <cell r="F741">
            <v>2.0219471068865116</v>
          </cell>
          <cell r="G741">
            <v>0.49353276927447887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2.5154798761609904</v>
          </cell>
          <cell r="Q741">
            <v>51.680000000000007</v>
          </cell>
          <cell r="R741" t="str">
            <v>Gip130l</v>
          </cell>
          <cell r="S741">
            <v>1.3758786546629767</v>
          </cell>
        </row>
        <row r="742">
          <cell r="B742" t="str">
            <v>Gip104l</v>
          </cell>
          <cell r="C742" t="str">
            <v>Gipskamer</v>
          </cell>
          <cell r="D742" t="str">
            <v>Lino</v>
          </cell>
          <cell r="E742">
            <v>104</v>
          </cell>
          <cell r="F742">
            <v>1.7100007937508463</v>
          </cell>
          <cell r="G742">
            <v>0.47029270729737177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2.1802935010482178</v>
          </cell>
          <cell r="Q742">
            <v>47.7</v>
          </cell>
          <cell r="R742" t="str">
            <v>Gip104l</v>
          </cell>
          <cell r="S742">
            <v>1.3110896331470354</v>
          </cell>
        </row>
        <row r="743">
          <cell r="B743" t="str">
            <v>Gip052l</v>
          </cell>
          <cell r="C743" t="str">
            <v>Gipskamer</v>
          </cell>
          <cell r="D743" t="str">
            <v>Lino</v>
          </cell>
          <cell r="E743">
            <v>52</v>
          </cell>
          <cell r="F743">
            <v>1.3036962719381906</v>
          </cell>
          <cell r="G743">
            <v>0.33152385384797323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1.6352201257861638</v>
          </cell>
          <cell r="Q743">
            <v>31.799999999999994</v>
          </cell>
          <cell r="R743" t="str">
            <v>Gip052l</v>
          </cell>
          <cell r="S743">
            <v>1.3389893872693011</v>
          </cell>
        </row>
        <row r="744">
          <cell r="B744" t="str">
            <v>Gip026l</v>
          </cell>
          <cell r="C744" t="str">
            <v>Gipskamer</v>
          </cell>
          <cell r="D744" t="str">
            <v>Lino</v>
          </cell>
          <cell r="E744">
            <v>26</v>
          </cell>
          <cell r="F744">
            <v>0.97040616542036218</v>
          </cell>
          <cell r="G744">
            <v>0.33744091707460772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1.3078470824949697</v>
          </cell>
          <cell r="Q744">
            <v>19.880000000000003</v>
          </cell>
          <cell r="R744" t="str">
            <v>Gip026l</v>
          </cell>
          <cell r="S744">
            <v>2.009019792946948</v>
          </cell>
        </row>
        <row r="745">
          <cell r="B745" t="str">
            <v>Gip012l</v>
          </cell>
          <cell r="C745" t="str">
            <v>Gipskamer</v>
          </cell>
          <cell r="D745" t="str">
            <v>Lino</v>
          </cell>
          <cell r="E745">
            <v>12</v>
          </cell>
          <cell r="F745">
            <v>0.74679363414211819</v>
          </cell>
          <cell r="G745">
            <v>0.25907392662904688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1.0058675607711651</v>
          </cell>
          <cell r="Q745">
            <v>11.93</v>
          </cell>
          <cell r="R745" t="str">
            <v>Gip012l</v>
          </cell>
          <cell r="S745">
            <v>3.1297521337737204</v>
          </cell>
        </row>
        <row r="746">
          <cell r="B746" t="str">
            <v>Gip052lz</v>
          </cell>
          <cell r="C746" t="str">
            <v>Gipskamer, weekend</v>
          </cell>
          <cell r="D746" t="str">
            <v>Lino</v>
          </cell>
          <cell r="E746">
            <v>52</v>
          </cell>
          <cell r="F746">
            <v>0.50314465408805031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0.50314465408805031</v>
          </cell>
          <cell r="Q746">
            <v>103.35</v>
          </cell>
          <cell r="R746" t="str">
            <v>Gip052lz</v>
          </cell>
          <cell r="S746">
            <v>2.3660213051455488</v>
          </cell>
        </row>
        <row r="747">
          <cell r="B747" t="str">
            <v>Gip001l</v>
          </cell>
          <cell r="D747" t="str">
            <v>Lino</v>
          </cell>
          <cell r="E747">
            <v>1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Gip001l</v>
          </cell>
          <cell r="S747">
            <v>0.8</v>
          </cell>
        </row>
        <row r="748">
          <cell r="B748" t="str">
            <v>Gip002l</v>
          </cell>
          <cell r="D748" t="str">
            <v>Lino</v>
          </cell>
          <cell r="E748">
            <v>2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 t="str">
            <v>Gip002l</v>
          </cell>
          <cell r="S748">
            <v>0.8</v>
          </cell>
        </row>
        <row r="749">
          <cell r="B749" t="str">
            <v>Gip003l</v>
          </cell>
          <cell r="D749" t="str">
            <v>Lino</v>
          </cell>
          <cell r="E749">
            <v>3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Gip003l</v>
          </cell>
          <cell r="S749">
            <v>0.8</v>
          </cell>
        </row>
        <row r="750">
          <cell r="B750" t="str">
            <v>Gip004l</v>
          </cell>
          <cell r="D750" t="str">
            <v>Lino</v>
          </cell>
          <cell r="E750">
            <v>4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 t="str">
            <v>Gip004l</v>
          </cell>
          <cell r="S750">
            <v>0.8</v>
          </cell>
        </row>
        <row r="751">
          <cell r="B751" t="str">
            <v>Gip005l</v>
          </cell>
          <cell r="D751" t="str">
            <v>Lino</v>
          </cell>
          <cell r="E751">
            <v>5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Gip005l</v>
          </cell>
          <cell r="S751">
            <v>0.8</v>
          </cell>
        </row>
        <row r="752">
          <cell r="B752" t="str">
            <v>Gip006l</v>
          </cell>
          <cell r="D752" t="str">
            <v>Lino</v>
          </cell>
          <cell r="E752">
            <v>6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 t="str">
            <v>Gip006l</v>
          </cell>
          <cell r="S752">
            <v>0.8</v>
          </cell>
        </row>
        <row r="753">
          <cell r="B753" t="str">
            <v>Gip007l</v>
          </cell>
          <cell r="D753" t="str">
            <v>Lino</v>
          </cell>
          <cell r="E753">
            <v>7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 t="str">
            <v>Gip007l</v>
          </cell>
          <cell r="S753">
            <v>0.8</v>
          </cell>
        </row>
        <row r="754">
          <cell r="B754" t="str">
            <v>Gip008l</v>
          </cell>
          <cell r="D754" t="str">
            <v>Lino</v>
          </cell>
          <cell r="E754">
            <v>8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 t="str">
            <v>Gip008l</v>
          </cell>
          <cell r="S754">
            <v>0.8</v>
          </cell>
        </row>
        <row r="755">
          <cell r="B755" t="str">
            <v>Gip009l</v>
          </cell>
          <cell r="D755" t="str">
            <v>Lino</v>
          </cell>
          <cell r="E755">
            <v>9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Gip009l</v>
          </cell>
          <cell r="S755">
            <v>0.8</v>
          </cell>
        </row>
        <row r="756">
          <cell r="B756" t="str">
            <v>Gip010l</v>
          </cell>
          <cell r="D756" t="str">
            <v>Lino</v>
          </cell>
          <cell r="E756">
            <v>10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 t="str">
            <v>Gip010l</v>
          </cell>
          <cell r="S756">
            <v>0.8</v>
          </cell>
        </row>
        <row r="757">
          <cell r="B757" t="str">
            <v>Gip011l</v>
          </cell>
          <cell r="D757" t="str">
            <v>Lino</v>
          </cell>
          <cell r="E757">
            <v>11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 t="str">
            <v>Gip011l</v>
          </cell>
          <cell r="S757">
            <v>0.8</v>
          </cell>
        </row>
        <row r="758">
          <cell r="D758"/>
          <cell r="E758"/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R758"/>
          <cell r="S758"/>
        </row>
        <row r="759">
          <cell r="B759" t="str">
            <v>Gip260s</v>
          </cell>
          <cell r="C759" t="str">
            <v>Gipskamer</v>
          </cell>
          <cell r="D759" t="str">
            <v>Steen/PVC</v>
          </cell>
          <cell r="E759">
            <v>260</v>
          </cell>
          <cell r="F759">
            <v>2.911545981145971</v>
          </cell>
          <cell r="G759">
            <v>0.35889427042635524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3.2704402515723263</v>
          </cell>
          <cell r="Q759">
            <v>79.500000000000014</v>
          </cell>
          <cell r="R759" t="str">
            <v>Gip260s</v>
          </cell>
          <cell r="S759">
            <v>1.0005312649986156</v>
          </cell>
        </row>
        <row r="760">
          <cell r="B760" t="str">
            <v>Gip260sn</v>
          </cell>
          <cell r="C760" t="str">
            <v>Gipskamer, naloopronde</v>
          </cell>
          <cell r="D760" t="str">
            <v>Steen/PVC</v>
          </cell>
          <cell r="E760">
            <v>260</v>
          </cell>
          <cell r="F760">
            <v>2.5157232704402515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2.5157232704402515</v>
          </cell>
          <cell r="Q760">
            <v>103.35000000000001</v>
          </cell>
          <cell r="R760" t="str">
            <v>Gip260sn</v>
          </cell>
          <cell r="S760">
            <v>2.3660213051455488</v>
          </cell>
        </row>
        <row r="761">
          <cell r="B761" t="str">
            <v>Gip208s</v>
          </cell>
          <cell r="C761" t="str">
            <v>Gipskamer</v>
          </cell>
          <cell r="D761" t="str">
            <v>Steen/PVC</v>
          </cell>
          <cell r="E761">
            <v>208</v>
          </cell>
          <cell r="F761">
            <v>2.5450482600379831</v>
          </cell>
          <cell r="G761">
            <v>0.36203856644016447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2.9070868264781473</v>
          </cell>
          <cell r="Q761">
            <v>71.54929054939376</v>
          </cell>
          <cell r="R761" t="str">
            <v>Gip208s</v>
          </cell>
          <cell r="S761">
            <v>1.0092969843969479</v>
          </cell>
        </row>
        <row r="762">
          <cell r="B762" t="str">
            <v>Gip156s</v>
          </cell>
          <cell r="C762" t="str">
            <v>Gipskamer</v>
          </cell>
          <cell r="D762" t="str">
            <v>Steen/PVC</v>
          </cell>
          <cell r="E762">
            <v>156</v>
          </cell>
          <cell r="F762">
            <v>2.0356738954687819</v>
          </cell>
          <cell r="G762">
            <v>0.41715629321046271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2.4528301886792452</v>
          </cell>
          <cell r="Q762">
            <v>63.6</v>
          </cell>
          <cell r="R762" t="str">
            <v>Gip156s</v>
          </cell>
          <cell r="S762">
            <v>1.1629550765805363</v>
          </cell>
        </row>
        <row r="763">
          <cell r="B763" t="str">
            <v>Gip130s</v>
          </cell>
          <cell r="C763" t="str">
            <v>Gipskamer</v>
          </cell>
          <cell r="D763" t="str">
            <v>Steen/PVC</v>
          </cell>
          <cell r="E763">
            <v>130</v>
          </cell>
          <cell r="F763">
            <v>2.0219471068865116</v>
          </cell>
          <cell r="G763">
            <v>0.49353276927447887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2.5154798761609904</v>
          </cell>
          <cell r="Q763">
            <v>51.680000000000007</v>
          </cell>
          <cell r="R763" t="str">
            <v>Gip130s</v>
          </cell>
          <cell r="S763">
            <v>1.3758786546629767</v>
          </cell>
        </row>
        <row r="764">
          <cell r="B764" t="str">
            <v>Gip104s</v>
          </cell>
          <cell r="C764" t="str">
            <v>Gipskamer</v>
          </cell>
          <cell r="D764" t="str">
            <v>Steen/PVC</v>
          </cell>
          <cell r="E764">
            <v>104</v>
          </cell>
          <cell r="F764">
            <v>1.7100007937508463</v>
          </cell>
          <cell r="G764">
            <v>0.47029270729737177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2.1802935010482178</v>
          </cell>
          <cell r="Q764">
            <v>47.7</v>
          </cell>
          <cell r="R764" t="str">
            <v>Gip104s</v>
          </cell>
          <cell r="S764">
            <v>1.3110896331470354</v>
          </cell>
        </row>
        <row r="765">
          <cell r="B765" t="str">
            <v>Gip052s</v>
          </cell>
          <cell r="C765" t="str">
            <v>Gipskamer</v>
          </cell>
          <cell r="D765" t="str">
            <v>Steen/PVC</v>
          </cell>
          <cell r="E765">
            <v>52</v>
          </cell>
          <cell r="F765">
            <v>1.3036962719381906</v>
          </cell>
          <cell r="G765">
            <v>0.33152385384797323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1.6352201257861638</v>
          </cell>
          <cell r="Q765">
            <v>31.799999999999994</v>
          </cell>
          <cell r="R765" t="str">
            <v>Gip052s</v>
          </cell>
          <cell r="S765">
            <v>1.3389893872693011</v>
          </cell>
        </row>
        <row r="766">
          <cell r="B766" t="str">
            <v>Gip026s</v>
          </cell>
          <cell r="C766" t="str">
            <v>Gipskamer</v>
          </cell>
          <cell r="D766" t="str">
            <v>Steen/PVC</v>
          </cell>
          <cell r="E766">
            <v>26</v>
          </cell>
          <cell r="F766">
            <v>0.97040616542036218</v>
          </cell>
          <cell r="G766">
            <v>0.33744091707460772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1.3078470824949697</v>
          </cell>
          <cell r="Q766">
            <v>19.880000000000003</v>
          </cell>
          <cell r="R766" t="str">
            <v>Gip026s</v>
          </cell>
          <cell r="S766">
            <v>2.009019792946948</v>
          </cell>
        </row>
        <row r="767">
          <cell r="B767" t="str">
            <v>Gip012s</v>
          </cell>
          <cell r="C767" t="str">
            <v>Gipskamer</v>
          </cell>
          <cell r="D767" t="str">
            <v>Steen/PVC</v>
          </cell>
          <cell r="E767">
            <v>12</v>
          </cell>
          <cell r="F767">
            <v>0.74679363414211819</v>
          </cell>
          <cell r="G767">
            <v>0.25907392662904688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1.0058675607711651</v>
          </cell>
          <cell r="Q767">
            <v>11.93</v>
          </cell>
          <cell r="R767" t="str">
            <v>Gip012s</v>
          </cell>
          <cell r="S767">
            <v>3.1297521337737204</v>
          </cell>
        </row>
        <row r="768">
          <cell r="B768" t="str">
            <v>Gip052sz</v>
          </cell>
          <cell r="C768" t="str">
            <v>Gipskamer, weekend</v>
          </cell>
          <cell r="D768" t="str">
            <v>Steen/PVC</v>
          </cell>
          <cell r="E768">
            <v>52</v>
          </cell>
          <cell r="F768">
            <v>0.50314465408805031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0.50314465408805031</v>
          </cell>
          <cell r="Q768">
            <v>103.35</v>
          </cell>
          <cell r="R768" t="str">
            <v>Gip052sz</v>
          </cell>
          <cell r="S768">
            <v>2.3660213051455488</v>
          </cell>
        </row>
        <row r="769">
          <cell r="B769" t="str">
            <v>Gip001s</v>
          </cell>
          <cell r="D769" t="str">
            <v>Steen/PVC</v>
          </cell>
          <cell r="E769">
            <v>1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 t="str">
            <v>Gip001s</v>
          </cell>
          <cell r="S769">
            <v>0.8</v>
          </cell>
        </row>
        <row r="770">
          <cell r="B770" t="str">
            <v>Gip002s</v>
          </cell>
          <cell r="D770" t="str">
            <v>Steen/PVC</v>
          </cell>
          <cell r="E770">
            <v>2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Gip002s</v>
          </cell>
          <cell r="S770">
            <v>0.8</v>
          </cell>
        </row>
        <row r="771">
          <cell r="B771" t="str">
            <v>Gip003s</v>
          </cell>
          <cell r="D771" t="str">
            <v>Steen/PVC</v>
          </cell>
          <cell r="E771">
            <v>3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Gip003s</v>
          </cell>
          <cell r="S771">
            <v>0.8</v>
          </cell>
        </row>
        <row r="772">
          <cell r="B772" t="str">
            <v>Gip004s</v>
          </cell>
          <cell r="D772" t="str">
            <v>Steen/PVC</v>
          </cell>
          <cell r="E772">
            <v>4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Gip004s</v>
          </cell>
          <cell r="S772">
            <v>0.8</v>
          </cell>
        </row>
        <row r="773">
          <cell r="B773" t="str">
            <v>Gip005s</v>
          </cell>
          <cell r="D773" t="str">
            <v>Steen/PVC</v>
          </cell>
          <cell r="E773">
            <v>5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Gip005s</v>
          </cell>
          <cell r="S773">
            <v>0.8</v>
          </cell>
        </row>
        <row r="774">
          <cell r="B774" t="str">
            <v>Gip006s</v>
          </cell>
          <cell r="D774" t="str">
            <v>Steen/PVC</v>
          </cell>
          <cell r="E774">
            <v>6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 t="str">
            <v>Gip006s</v>
          </cell>
          <cell r="S774">
            <v>0.8</v>
          </cell>
        </row>
        <row r="775">
          <cell r="B775" t="str">
            <v>Gip007s</v>
          </cell>
          <cell r="D775" t="str">
            <v>Steen/PVC</v>
          </cell>
          <cell r="E775">
            <v>7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Gip007s</v>
          </cell>
          <cell r="S775">
            <v>0.8</v>
          </cell>
        </row>
        <row r="776">
          <cell r="B776" t="str">
            <v>Gip008s</v>
          </cell>
          <cell r="D776" t="str">
            <v>Steen/PVC</v>
          </cell>
          <cell r="E776">
            <v>8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 t="str">
            <v>Gip008s</v>
          </cell>
          <cell r="S776">
            <v>0.8</v>
          </cell>
        </row>
        <row r="777">
          <cell r="B777" t="str">
            <v>Gip009s</v>
          </cell>
          <cell r="D777" t="str">
            <v>Steen/PVC</v>
          </cell>
          <cell r="E777">
            <v>9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 t="str">
            <v>Gip009s</v>
          </cell>
          <cell r="S777">
            <v>0.8</v>
          </cell>
        </row>
        <row r="778">
          <cell r="B778" t="str">
            <v>Gip010s</v>
          </cell>
          <cell r="D778" t="str">
            <v>Steen/PVC</v>
          </cell>
          <cell r="E778">
            <v>10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 t="str">
            <v>Gip010s</v>
          </cell>
          <cell r="S778">
            <v>0.8</v>
          </cell>
        </row>
        <row r="779">
          <cell r="B779" t="str">
            <v>Gip011s</v>
          </cell>
          <cell r="D779" t="str">
            <v>Steen/PVC</v>
          </cell>
          <cell r="E779">
            <v>11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 t="str">
            <v>Gip011s</v>
          </cell>
          <cell r="S779">
            <v>0.8</v>
          </cell>
        </row>
        <row r="780">
          <cell r="D780"/>
          <cell r="R780"/>
        </row>
        <row r="781">
          <cell r="B781" t="str">
            <v>Iso260l</v>
          </cell>
          <cell r="C781" t="str">
            <v>Isoleerruimte</v>
          </cell>
          <cell r="D781" t="str">
            <v>Lino</v>
          </cell>
          <cell r="E781">
            <v>260</v>
          </cell>
          <cell r="F781">
            <v>1.2262630730773514</v>
          </cell>
          <cell r="G781">
            <v>0.17148249858126391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1.3977455716586147</v>
          </cell>
          <cell r="Q781">
            <v>186.01382488479268</v>
          </cell>
          <cell r="R781" t="str">
            <v>Iso260l</v>
          </cell>
          <cell r="S781">
            <v>1.0247958082545652</v>
          </cell>
        </row>
        <row r="782">
          <cell r="B782" t="str">
            <v>Iso260ln</v>
          </cell>
          <cell r="C782" t="str">
            <v>Isoleerruimte, naloopronde</v>
          </cell>
          <cell r="D782" t="str">
            <v>Lino</v>
          </cell>
          <cell r="E782">
            <v>260</v>
          </cell>
          <cell r="F782">
            <v>1.0751889012758575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1.0751889012758575</v>
          </cell>
          <cell r="Q782">
            <v>241.81797235023046</v>
          </cell>
          <cell r="R782" t="str">
            <v>Iso260ln</v>
          </cell>
          <cell r="S782">
            <v>1.3913299944619293</v>
          </cell>
        </row>
        <row r="783">
          <cell r="B783" t="str">
            <v>Iso208l</v>
          </cell>
          <cell r="C783" t="str">
            <v>Isoleerruimte</v>
          </cell>
          <cell r="D783" t="str">
            <v>Lino</v>
          </cell>
          <cell r="E783">
            <v>208</v>
          </cell>
          <cell r="F783">
            <v>1.0681111292568017</v>
          </cell>
          <cell r="G783">
            <v>0.17442173282185383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1.2425328620786558</v>
          </cell>
          <cell r="Q783">
            <v>167.39999910508044</v>
          </cell>
          <cell r="R783" t="str">
            <v>Iso208l</v>
          </cell>
          <cell r="S783">
            <v>1.0423609531186484</v>
          </cell>
        </row>
        <row r="784">
          <cell r="B784" t="str">
            <v>Iso156l</v>
          </cell>
          <cell r="C784" t="str">
            <v>Isoleerruimte</v>
          </cell>
          <cell r="D784" t="str">
            <v>Lino</v>
          </cell>
          <cell r="E784">
            <v>156</v>
          </cell>
          <cell r="F784">
            <v>0.87642241856850878</v>
          </cell>
          <cell r="G784">
            <v>0.17196545153706774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1.0483878701055764</v>
          </cell>
          <cell r="Q784">
            <v>148.79989023937318</v>
          </cell>
          <cell r="R784" t="str">
            <v>Iso156l</v>
          </cell>
          <cell r="S784">
            <v>1.0276819812972176</v>
          </cell>
        </row>
        <row r="785">
          <cell r="B785" t="str">
            <v>Iso130l</v>
          </cell>
          <cell r="C785" t="str">
            <v>Isoleerruimte</v>
          </cell>
          <cell r="D785" t="str">
            <v>Lino</v>
          </cell>
          <cell r="E785">
            <v>130</v>
          </cell>
          <cell r="F785">
            <v>0.88266873817694491</v>
          </cell>
          <cell r="G785">
            <v>0.19260087218774899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1.0752696103646937</v>
          </cell>
          <cell r="Q785">
            <v>120.89991081949071</v>
          </cell>
          <cell r="R785" t="str">
            <v>Iso130l</v>
          </cell>
          <cell r="S785">
            <v>1.1510012282136395</v>
          </cell>
        </row>
        <row r="786">
          <cell r="B786" t="str">
            <v>Iso104l</v>
          </cell>
          <cell r="C786" t="str">
            <v>Isoleerruimte</v>
          </cell>
          <cell r="D786" t="str">
            <v>Lino</v>
          </cell>
          <cell r="E786">
            <v>104</v>
          </cell>
          <cell r="F786">
            <v>0.74806739502892972</v>
          </cell>
          <cell r="G786">
            <v>0.18383293395380498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0.93190032898273467</v>
          </cell>
          <cell r="Q786">
            <v>111.59991767952988</v>
          </cell>
          <cell r="R786" t="str">
            <v>Iso104l</v>
          </cell>
          <cell r="S786">
            <v>1.0986031909589937</v>
          </cell>
        </row>
        <row r="787">
          <cell r="B787" t="str">
            <v>Iso052l</v>
          </cell>
          <cell r="C787" t="str">
            <v>Isoleerruimte</v>
          </cell>
          <cell r="D787" t="str">
            <v>Lino</v>
          </cell>
          <cell r="E787">
            <v>52</v>
          </cell>
          <cell r="F787">
            <v>0.52597237807677133</v>
          </cell>
          <cell r="G787">
            <v>0.17290040775253585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0.69887278582930712</v>
          </cell>
          <cell r="Q787">
            <v>74.405529953917096</v>
          </cell>
          <cell r="R787" t="str">
            <v>Iso052l</v>
          </cell>
          <cell r="S787">
            <v>1.0332693690390589</v>
          </cell>
        </row>
        <row r="788">
          <cell r="B788" t="str">
            <v>Iso026l</v>
          </cell>
          <cell r="C788" t="str">
            <v>Isoleerruimte</v>
          </cell>
          <cell r="D788" t="str">
            <v>Lino</v>
          </cell>
          <cell r="E788">
            <v>26</v>
          </cell>
          <cell r="F788">
            <v>0.39396642173314622</v>
          </cell>
          <cell r="G788">
            <v>0.16513180693029952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0.55909822866344594</v>
          </cell>
          <cell r="Q788">
            <v>46.503456221198164</v>
          </cell>
          <cell r="R788" t="str">
            <v>Iso026l</v>
          </cell>
          <cell r="S788">
            <v>1.3245866866066807</v>
          </cell>
        </row>
        <row r="789">
          <cell r="B789" t="str">
            <v>Iso012l</v>
          </cell>
          <cell r="C789" t="str">
            <v>Isoleerruimte</v>
          </cell>
          <cell r="D789" t="str">
            <v>Lino</v>
          </cell>
          <cell r="E789">
            <v>12</v>
          </cell>
          <cell r="F789">
            <v>0.32093251796391159</v>
          </cell>
          <cell r="G789">
            <v>0.10914304254643147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0.4300755605103429</v>
          </cell>
          <cell r="Q789">
            <v>27.902073732718907</v>
          </cell>
          <cell r="R789" t="str">
            <v>Iso012l</v>
          </cell>
          <cell r="S789">
            <v>1.7990611408752439</v>
          </cell>
        </row>
        <row r="790">
          <cell r="B790" t="str">
            <v>Iso052lz</v>
          </cell>
          <cell r="C790" t="str">
            <v>Isoleerruimte, weekend</v>
          </cell>
          <cell r="D790" t="str">
            <v>Lino</v>
          </cell>
          <cell r="E790">
            <v>52</v>
          </cell>
          <cell r="F790">
            <v>0.21503778025517145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0.21503778025517145</v>
          </cell>
          <cell r="Q790">
            <v>241.81797235023055</v>
          </cell>
          <cell r="R790" t="str">
            <v>Iso052lz</v>
          </cell>
          <cell r="S790">
            <v>1.3913299944619291</v>
          </cell>
        </row>
        <row r="791">
          <cell r="B791" t="str">
            <v>Iso001l</v>
          </cell>
          <cell r="D791" t="str">
            <v>Lino</v>
          </cell>
          <cell r="E791">
            <v>1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Iso001l</v>
          </cell>
          <cell r="S791">
            <v>1</v>
          </cell>
        </row>
        <row r="792">
          <cell r="B792" t="str">
            <v>Iso002l</v>
          </cell>
          <cell r="D792" t="str">
            <v>Lino</v>
          </cell>
          <cell r="E792">
            <v>2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Iso002l</v>
          </cell>
          <cell r="S792">
            <v>1</v>
          </cell>
        </row>
        <row r="793">
          <cell r="B793" t="str">
            <v>Iso003l</v>
          </cell>
          <cell r="D793" t="str">
            <v>Lino</v>
          </cell>
          <cell r="E793">
            <v>3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Iso003l</v>
          </cell>
          <cell r="S793">
            <v>1</v>
          </cell>
        </row>
        <row r="794">
          <cell r="B794" t="str">
            <v>Iso004l</v>
          </cell>
          <cell r="D794" t="str">
            <v>Lino</v>
          </cell>
          <cell r="E794">
            <v>4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Iso004l</v>
          </cell>
          <cell r="S794">
            <v>0.8</v>
          </cell>
        </row>
        <row r="795">
          <cell r="B795" t="str">
            <v>Iso005l</v>
          </cell>
          <cell r="D795" t="str">
            <v>Lino</v>
          </cell>
          <cell r="E795">
            <v>5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Iso005l</v>
          </cell>
          <cell r="S795">
            <v>1.6</v>
          </cell>
        </row>
        <row r="796">
          <cell r="B796" t="str">
            <v>Iso006l</v>
          </cell>
          <cell r="D796" t="str">
            <v>Lino</v>
          </cell>
          <cell r="E796">
            <v>6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Iso006l</v>
          </cell>
          <cell r="S796">
            <v>1.1000000000000001</v>
          </cell>
        </row>
        <row r="797">
          <cell r="B797" t="str">
            <v>Iso007l</v>
          </cell>
          <cell r="D797" t="str">
            <v>Lino</v>
          </cell>
          <cell r="E797">
            <v>7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 t="str">
            <v>Iso007l</v>
          </cell>
          <cell r="S797">
            <v>0.8</v>
          </cell>
        </row>
        <row r="798">
          <cell r="B798" t="str">
            <v>Iso008l</v>
          </cell>
          <cell r="D798" t="str">
            <v>Lino</v>
          </cell>
          <cell r="E798">
            <v>8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Iso008l</v>
          </cell>
          <cell r="S798">
            <v>1.2</v>
          </cell>
        </row>
        <row r="799">
          <cell r="B799" t="str">
            <v>Iso009l</v>
          </cell>
          <cell r="D799" t="str">
            <v>Lino</v>
          </cell>
          <cell r="E799">
            <v>9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 t="str">
            <v>Iso009l</v>
          </cell>
          <cell r="S799">
            <v>1.8</v>
          </cell>
        </row>
        <row r="800">
          <cell r="B800" t="str">
            <v>Iso010l</v>
          </cell>
          <cell r="D800" t="str">
            <v>Lino</v>
          </cell>
          <cell r="E800">
            <v>10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Iso010l</v>
          </cell>
          <cell r="S800">
            <v>2</v>
          </cell>
        </row>
        <row r="801">
          <cell r="B801" t="str">
            <v>Iso011l</v>
          </cell>
          <cell r="D801" t="str">
            <v>Lino</v>
          </cell>
          <cell r="E801">
            <v>11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Iso011l</v>
          </cell>
          <cell r="S801">
            <v>0.8</v>
          </cell>
        </row>
        <row r="802">
          <cell r="D802"/>
          <cell r="E802"/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R802"/>
          <cell r="S802"/>
        </row>
        <row r="803">
          <cell r="B803" t="str">
            <v>Iso260s</v>
          </cell>
          <cell r="C803" t="str">
            <v>Isoleerruimte</v>
          </cell>
          <cell r="D803" t="str">
            <v>Steen/PVC</v>
          </cell>
          <cell r="E803">
            <v>260</v>
          </cell>
          <cell r="F803">
            <v>1.235481282231766</v>
          </cell>
          <cell r="G803">
            <v>0.16236850407595316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1.3978497863077191</v>
          </cell>
          <cell r="Q803">
            <v>185.9999568957721</v>
          </cell>
          <cell r="R803" t="str">
            <v>Iso260s</v>
          </cell>
          <cell r="S803">
            <v>0.97032970563318621</v>
          </cell>
        </row>
        <row r="804">
          <cell r="B804" t="str">
            <v>Iso260sn</v>
          </cell>
          <cell r="C804" t="str">
            <v>Isoleerruimte, naloopronde</v>
          </cell>
          <cell r="D804" t="str">
            <v>Steen/PVC</v>
          </cell>
          <cell r="E804">
            <v>260</v>
          </cell>
          <cell r="F804">
            <v>1.0752687759799955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1.0752687759799955</v>
          </cell>
          <cell r="Q804">
            <v>241.80000927027484</v>
          </cell>
          <cell r="R804" t="str">
            <v>Iso260sn</v>
          </cell>
          <cell r="S804">
            <v>1.3914333549705189</v>
          </cell>
        </row>
        <row r="805">
          <cell r="B805" t="str">
            <v>Iso208s</v>
          </cell>
          <cell r="C805" t="str">
            <v>Isoleerruimte</v>
          </cell>
          <cell r="D805" t="str">
            <v>Steen/PVC</v>
          </cell>
          <cell r="E805">
            <v>208</v>
          </cell>
          <cell r="F805">
            <v>1.0786512848121221</v>
          </cell>
          <cell r="G805">
            <v>0.16388157866567471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1.2425328634777972</v>
          </cell>
          <cell r="Q805">
            <v>167.39999891658135</v>
          </cell>
          <cell r="R805" t="str">
            <v>Iso208s</v>
          </cell>
          <cell r="S805">
            <v>0.97937198405781689</v>
          </cell>
        </row>
        <row r="806">
          <cell r="B806" t="str">
            <v>Iso156s</v>
          </cell>
          <cell r="C806" t="str">
            <v>Isoleerruimte</v>
          </cell>
          <cell r="D806" t="str">
            <v>Steen/PVC</v>
          </cell>
          <cell r="E806">
            <v>156</v>
          </cell>
          <cell r="F806">
            <v>0.88844492091432248</v>
          </cell>
          <cell r="G806">
            <v>0.15994557509925525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1.0483904960135777</v>
          </cell>
          <cell r="Q806">
            <v>148.79951753967413</v>
          </cell>
          <cell r="R806" t="str">
            <v>Iso156s</v>
          </cell>
          <cell r="S806">
            <v>0.95585005039395565</v>
          </cell>
        </row>
        <row r="807">
          <cell r="B807" t="str">
            <v>Iso130s</v>
          </cell>
          <cell r="C807" t="str">
            <v>Isoleerruimte</v>
          </cell>
          <cell r="D807" t="str">
            <v>Steen/PVC</v>
          </cell>
          <cell r="E807">
            <v>130</v>
          </cell>
          <cell r="F807">
            <v>0.89728126191829394</v>
          </cell>
          <cell r="G807">
            <v>0.17799463201013602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1.0752758939284299</v>
          </cell>
          <cell r="Q807">
            <v>120.89920431960577</v>
          </cell>
          <cell r="R807" t="str">
            <v>Iso130s</v>
          </cell>
          <cell r="S807">
            <v>1.0637129402996175</v>
          </cell>
        </row>
        <row r="808">
          <cell r="B808" t="str">
            <v>Iso104s</v>
          </cell>
          <cell r="C808" t="str">
            <v>Isoleerruimte</v>
          </cell>
          <cell r="D808" t="str">
            <v>Steen/PVC</v>
          </cell>
          <cell r="E808">
            <v>104</v>
          </cell>
          <cell r="F808">
            <v>0.76331091202823742</v>
          </cell>
          <cell r="G808">
            <v>0.16859636766284905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0.93190727969108667</v>
          </cell>
          <cell r="Q808">
            <v>111.59908530221423</v>
          </cell>
          <cell r="R808" t="str">
            <v>Iso104s</v>
          </cell>
          <cell r="S808">
            <v>1.0075480139214086</v>
          </cell>
        </row>
        <row r="809">
          <cell r="B809" t="str">
            <v>Iso052s</v>
          </cell>
          <cell r="C809" t="str">
            <v>Isoleerruimte</v>
          </cell>
          <cell r="D809" t="str">
            <v>Steen/PVC</v>
          </cell>
          <cell r="E809">
            <v>52</v>
          </cell>
          <cell r="F809">
            <v>0.54361601816176874</v>
          </cell>
          <cell r="G809">
            <v>0.15530904072687945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0.6989250588886482</v>
          </cell>
          <cell r="Q809">
            <v>74.399965115980436</v>
          </cell>
          <cell r="R809" t="str">
            <v>Iso052s</v>
          </cell>
          <cell r="S809">
            <v>0.9281416776506739</v>
          </cell>
        </row>
        <row r="810">
          <cell r="B810" t="str">
            <v>Iso026s</v>
          </cell>
          <cell r="C810" t="str">
            <v>Isoleerruimte</v>
          </cell>
          <cell r="D810" t="str">
            <v>Steen/PVC</v>
          </cell>
          <cell r="E810">
            <v>26</v>
          </cell>
          <cell r="F810">
            <v>0.41938019857499853</v>
          </cell>
          <cell r="G810">
            <v>0.13975879891128609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0.55913899748628471</v>
          </cell>
          <cell r="Q810">
            <v>46.500065487987648</v>
          </cell>
          <cell r="R810" t="str">
            <v>Iso026s</v>
          </cell>
          <cell r="S810">
            <v>1.1210598843151292</v>
          </cell>
        </row>
        <row r="811">
          <cell r="B811" t="str">
            <v>Iso012s</v>
          </cell>
          <cell r="C811" t="str">
            <v>Isoleerruimte</v>
          </cell>
          <cell r="D811" t="str">
            <v>Steen/PVC</v>
          </cell>
          <cell r="E811">
            <v>12</v>
          </cell>
          <cell r="F811">
            <v>0.34746110087174259</v>
          </cell>
          <cell r="G811">
            <v>8.2645942529284006E-2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0.43010704340102646</v>
          </cell>
          <cell r="Q811">
            <v>27.90003136221917</v>
          </cell>
          <cell r="R811" t="str">
            <v>Iso012s</v>
          </cell>
          <cell r="S811">
            <v>1.3622957559772089</v>
          </cell>
        </row>
        <row r="812">
          <cell r="B812" t="str">
            <v>Iso052sz</v>
          </cell>
          <cell r="C812" t="str">
            <v>Isoleerruimte, weekend</v>
          </cell>
          <cell r="D812" t="str">
            <v>Steen/PVC</v>
          </cell>
          <cell r="E812">
            <v>52</v>
          </cell>
          <cell r="F812">
            <v>0.21505375519599912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0.21505375519599912</v>
          </cell>
          <cell r="Q812">
            <v>241.80000927027481</v>
          </cell>
          <cell r="R812" t="str">
            <v>Iso052sz</v>
          </cell>
          <cell r="S812">
            <v>1.3914333549705189</v>
          </cell>
        </row>
        <row r="813">
          <cell r="B813" t="str">
            <v>Iso001s</v>
          </cell>
          <cell r="D813" t="str">
            <v>Steen/PVC</v>
          </cell>
          <cell r="E813">
            <v>1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Iso001s</v>
          </cell>
          <cell r="S813">
            <v>1</v>
          </cell>
        </row>
        <row r="814">
          <cell r="B814" t="str">
            <v>Iso002s</v>
          </cell>
          <cell r="D814" t="str">
            <v>Steen/PVC</v>
          </cell>
          <cell r="E814">
            <v>2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 t="str">
            <v>Iso002s</v>
          </cell>
          <cell r="S814">
            <v>0.8</v>
          </cell>
        </row>
        <row r="815">
          <cell r="B815" t="str">
            <v>Iso003s</v>
          </cell>
          <cell r="D815" t="str">
            <v>Steen/PVC</v>
          </cell>
          <cell r="E815">
            <v>3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Iso003s</v>
          </cell>
          <cell r="S815">
            <v>0.8</v>
          </cell>
        </row>
        <row r="816">
          <cell r="B816" t="str">
            <v>Iso004s</v>
          </cell>
          <cell r="D816" t="str">
            <v>Steen/PVC</v>
          </cell>
          <cell r="E816">
            <v>4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 t="str">
            <v>Iso004s</v>
          </cell>
          <cell r="S816">
            <v>0.8</v>
          </cell>
        </row>
        <row r="817">
          <cell r="B817" t="str">
            <v>Iso005s</v>
          </cell>
          <cell r="D817" t="str">
            <v>Steen/PVC</v>
          </cell>
          <cell r="E817">
            <v>5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 t="str">
            <v>Iso005s</v>
          </cell>
          <cell r="S817">
            <v>0.8</v>
          </cell>
        </row>
        <row r="818">
          <cell r="B818" t="str">
            <v>Iso006s</v>
          </cell>
          <cell r="D818" t="str">
            <v>Steen/PVC</v>
          </cell>
          <cell r="E818">
            <v>6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Iso006s</v>
          </cell>
          <cell r="S818">
            <v>0.8</v>
          </cell>
        </row>
        <row r="819">
          <cell r="B819" t="str">
            <v>Iso007s</v>
          </cell>
          <cell r="D819" t="str">
            <v>Steen/PVC</v>
          </cell>
          <cell r="E819">
            <v>7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Iso007s</v>
          </cell>
          <cell r="S819">
            <v>0.8</v>
          </cell>
        </row>
        <row r="820">
          <cell r="B820" t="str">
            <v>Iso008s</v>
          </cell>
          <cell r="D820" t="str">
            <v>Steen/PVC</v>
          </cell>
          <cell r="E820">
            <v>8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Iso008s</v>
          </cell>
          <cell r="S820">
            <v>0.8</v>
          </cell>
        </row>
        <row r="821">
          <cell r="B821" t="str">
            <v>Iso009s</v>
          </cell>
          <cell r="D821" t="str">
            <v>Steen/PVC</v>
          </cell>
          <cell r="E821">
            <v>9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Iso009s</v>
          </cell>
          <cell r="S821">
            <v>0.8</v>
          </cell>
        </row>
        <row r="822">
          <cell r="B822" t="str">
            <v>Iso010s</v>
          </cell>
          <cell r="D822" t="str">
            <v>Steen/PVC</v>
          </cell>
          <cell r="E822">
            <v>10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 t="str">
            <v>Iso010s</v>
          </cell>
          <cell r="S822">
            <v>0.8</v>
          </cell>
        </row>
        <row r="823">
          <cell r="B823" t="str">
            <v>Iso011s</v>
          </cell>
          <cell r="D823" t="str">
            <v>Steen/PVC</v>
          </cell>
          <cell r="E823">
            <v>11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Iso011s</v>
          </cell>
          <cell r="S823">
            <v>0.8</v>
          </cell>
        </row>
        <row r="824">
          <cell r="D824"/>
          <cell r="E824"/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R824"/>
          <cell r="S824"/>
        </row>
        <row r="825">
          <cell r="B825" t="str">
            <v>Box260l</v>
          </cell>
          <cell r="C825" t="str">
            <v>Boxenkamer</v>
          </cell>
          <cell r="D825" t="str">
            <v>Lino/PVC</v>
          </cell>
          <cell r="E825">
            <v>260</v>
          </cell>
          <cell r="F825">
            <v>1.4348355530540677</v>
          </cell>
          <cell r="G825">
            <v>0.24258455370648049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1.6774201067605485</v>
          </cell>
          <cell r="Q825">
            <v>154.99993051956122</v>
          </cell>
          <cell r="R825" t="str">
            <v>Box260l</v>
          </cell>
          <cell r="S825">
            <v>0.96647232552382667</v>
          </cell>
        </row>
        <row r="826">
          <cell r="B826" t="str">
            <v>Box260ln</v>
          </cell>
          <cell r="C826" t="str">
            <v>Boxenkamer, naloopronde</v>
          </cell>
          <cell r="D826" t="str">
            <v>Lino/PVC</v>
          </cell>
          <cell r="E826">
            <v>260</v>
          </cell>
          <cell r="F826">
            <v>1.2903226076386296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1.2903226076386296</v>
          </cell>
          <cell r="Q826">
            <v>201.4999957846326</v>
          </cell>
          <cell r="R826" t="str">
            <v>Box260ln</v>
          </cell>
          <cell r="S826">
            <v>1.3433086719199152</v>
          </cell>
        </row>
        <row r="827">
          <cell r="B827" t="str">
            <v>Box208l</v>
          </cell>
          <cell r="C827" t="str">
            <v>Boxenkamer</v>
          </cell>
          <cell r="D827" t="str">
            <v>Lino/PVC</v>
          </cell>
          <cell r="E827">
            <v>208</v>
          </cell>
          <cell r="F827">
            <v>1.2444166861210046</v>
          </cell>
          <cell r="G827">
            <v>0.24662344114991885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1.4910401272709233</v>
          </cell>
          <cell r="Q827">
            <v>139.49993443885782</v>
          </cell>
          <cell r="R827" t="str">
            <v>Box208l</v>
          </cell>
          <cell r="S827">
            <v>0.98256351055744562</v>
          </cell>
        </row>
        <row r="828">
          <cell r="B828" t="str">
            <v>Box156l</v>
          </cell>
          <cell r="C828" t="str">
            <v>Boxenkamer</v>
          </cell>
          <cell r="D828" t="str">
            <v>Lino/PVC</v>
          </cell>
          <cell r="E828">
            <v>156</v>
          </cell>
          <cell r="F828">
            <v>1.0150475543695061</v>
          </cell>
          <cell r="G828">
            <v>0.24301758521760516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1.2580651395871112</v>
          </cell>
          <cell r="Q828">
            <v>123.99993854944442</v>
          </cell>
          <cell r="R828" t="str">
            <v>Box156l</v>
          </cell>
          <cell r="S828">
            <v>0.96819755066774971</v>
          </cell>
        </row>
        <row r="829">
          <cell r="B829" t="str">
            <v>Box130l</v>
          </cell>
          <cell r="C829" t="str">
            <v>Boxenkamer</v>
          </cell>
          <cell r="D829" t="str">
            <v>Lino/PVC</v>
          </cell>
          <cell r="E829">
            <v>130</v>
          </cell>
          <cell r="F829">
            <v>1.0182388394266675</v>
          </cell>
          <cell r="G829">
            <v>0.27208440244438631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1.290323241871054</v>
          </cell>
          <cell r="Q829">
            <v>100.74994837068222</v>
          </cell>
          <cell r="R829" t="str">
            <v>Box130l</v>
          </cell>
          <cell r="S829">
            <v>1.0840016033640889</v>
          </cell>
        </row>
        <row r="830">
          <cell r="B830" t="str">
            <v>Box104l</v>
          </cell>
          <cell r="C830" t="str">
            <v>Boxenkamer</v>
          </cell>
          <cell r="D830" t="str">
            <v>Lino/PVC</v>
          </cell>
          <cell r="E830">
            <v>104</v>
          </cell>
          <cell r="F830">
            <v>0.85869069957676969</v>
          </cell>
          <cell r="G830">
            <v>0.25958946675729982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1.1182801663340698</v>
          </cell>
          <cell r="Q830">
            <v>92.999950397878678</v>
          </cell>
          <cell r="R830" t="str">
            <v>Box104l</v>
          </cell>
          <cell r="S830">
            <v>1.0342209830968121</v>
          </cell>
        </row>
        <row r="831">
          <cell r="B831" t="str">
            <v>Box052l</v>
          </cell>
          <cell r="C831" t="str">
            <v>Boxenkamer</v>
          </cell>
          <cell r="D831" t="str">
            <v>Lino/PVC</v>
          </cell>
          <cell r="E831">
            <v>52</v>
          </cell>
          <cell r="F831">
            <v>0.59482186991614916</v>
          </cell>
          <cell r="G831">
            <v>0.24388830277531195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0.8387101726914612</v>
          </cell>
          <cell r="Q831">
            <v>61.999963387983605</v>
          </cell>
          <cell r="R831" t="str">
            <v>Box052l</v>
          </cell>
          <cell r="S831">
            <v>0.97166654492156157</v>
          </cell>
        </row>
        <row r="832">
          <cell r="B832" t="str">
            <v>Box026l</v>
          </cell>
          <cell r="C832" t="str">
            <v>Boxenkamer</v>
          </cell>
          <cell r="D832" t="str">
            <v>Lino/PVC</v>
          </cell>
          <cell r="E832">
            <v>26</v>
          </cell>
          <cell r="F832">
            <v>0.44072300898651273</v>
          </cell>
          <cell r="G832">
            <v>0.23024579361300662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0.67096880259951941</v>
          </cell>
          <cell r="Q832">
            <v>38.749938744199106</v>
          </cell>
          <cell r="R832" t="str">
            <v>Box026l</v>
          </cell>
          <cell r="S832">
            <v>1.2312609284118003</v>
          </cell>
        </row>
        <row r="833">
          <cell r="B833" t="str">
            <v>Box012l</v>
          </cell>
          <cell r="C833" t="str">
            <v>Boxenkamer</v>
          </cell>
          <cell r="D833" t="str">
            <v>Lino/PVC</v>
          </cell>
          <cell r="E833">
            <v>12</v>
          </cell>
          <cell r="F833">
            <v>0.36184152386383162</v>
          </cell>
          <cell r="G833">
            <v>0.15428775636833431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0.51612928023216598</v>
          </cell>
          <cell r="Q833">
            <v>23.249988829547014</v>
          </cell>
          <cell r="R833" t="str">
            <v>Box012l</v>
          </cell>
          <cell r="S833">
            <v>1.6954698502014758</v>
          </cell>
        </row>
        <row r="834">
          <cell r="B834" t="str">
            <v>Box052lz</v>
          </cell>
          <cell r="C834" t="str">
            <v>Boxenkamer, weekend</v>
          </cell>
          <cell r="D834" t="str">
            <v>Lino/PVC</v>
          </cell>
          <cell r="E834">
            <v>52</v>
          </cell>
          <cell r="F834">
            <v>0.25806452152772597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0.25806452152772597</v>
          </cell>
          <cell r="Q834">
            <v>201.49999578463255</v>
          </cell>
          <cell r="R834" t="str">
            <v>Box052lz</v>
          </cell>
          <cell r="S834">
            <v>1.3433086719199152</v>
          </cell>
        </row>
        <row r="835">
          <cell r="B835" t="str">
            <v>Box001l</v>
          </cell>
          <cell r="D835" t="str">
            <v>Lino/PVC</v>
          </cell>
          <cell r="E835">
            <v>1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 t="str">
            <v>Box001l</v>
          </cell>
          <cell r="S835">
            <v>1</v>
          </cell>
        </row>
        <row r="836">
          <cell r="B836" t="str">
            <v>Box002l</v>
          </cell>
          <cell r="D836" t="str">
            <v>Lino/PVC</v>
          </cell>
          <cell r="E836">
            <v>2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 t="str">
            <v>Box002l</v>
          </cell>
          <cell r="S836">
            <v>1</v>
          </cell>
        </row>
        <row r="837">
          <cell r="B837" t="str">
            <v>Box003l</v>
          </cell>
          <cell r="D837" t="str">
            <v>Lino/PVC</v>
          </cell>
          <cell r="E837">
            <v>3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 t="str">
            <v>Box003l</v>
          </cell>
          <cell r="S837">
            <v>1</v>
          </cell>
        </row>
        <row r="838">
          <cell r="B838" t="str">
            <v>Box004l</v>
          </cell>
          <cell r="D838" t="str">
            <v>Lino/PVC</v>
          </cell>
          <cell r="E838">
            <v>4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Box004l</v>
          </cell>
          <cell r="S838">
            <v>0.8</v>
          </cell>
        </row>
        <row r="839">
          <cell r="B839" t="str">
            <v>Box005l</v>
          </cell>
          <cell r="D839" t="str">
            <v>Lino/PVC</v>
          </cell>
          <cell r="E839">
            <v>5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Box005l</v>
          </cell>
          <cell r="S839">
            <v>1.6</v>
          </cell>
        </row>
        <row r="840">
          <cell r="B840" t="str">
            <v>Box006l</v>
          </cell>
          <cell r="D840" t="str">
            <v>Lino/PVC</v>
          </cell>
          <cell r="E840">
            <v>6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Box006l</v>
          </cell>
          <cell r="S840">
            <v>1.1000000000000001</v>
          </cell>
        </row>
        <row r="841">
          <cell r="B841" t="str">
            <v>Box007l</v>
          </cell>
          <cell r="D841" t="str">
            <v>Lino/PVC</v>
          </cell>
          <cell r="E841">
            <v>7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Box007l</v>
          </cell>
          <cell r="S841">
            <v>0.8</v>
          </cell>
        </row>
        <row r="842">
          <cell r="B842" t="str">
            <v>Box008l</v>
          </cell>
          <cell r="D842" t="str">
            <v>Lino/PVC</v>
          </cell>
          <cell r="E842">
            <v>8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Box008l</v>
          </cell>
          <cell r="S842">
            <v>1.2</v>
          </cell>
        </row>
        <row r="843">
          <cell r="B843" t="str">
            <v>Box009l</v>
          </cell>
          <cell r="D843" t="str">
            <v>Lino/PVC</v>
          </cell>
          <cell r="E843">
            <v>9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Box009l</v>
          </cell>
          <cell r="S843">
            <v>1.8</v>
          </cell>
        </row>
        <row r="844">
          <cell r="B844" t="str">
            <v>Box010l</v>
          </cell>
          <cell r="D844" t="str">
            <v>Lino/PVC</v>
          </cell>
          <cell r="E844">
            <v>10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Box010l</v>
          </cell>
          <cell r="S844">
            <v>2</v>
          </cell>
        </row>
        <row r="845">
          <cell r="B845" t="str">
            <v>Box011l</v>
          </cell>
          <cell r="D845" t="str">
            <v>Lino/PVC</v>
          </cell>
          <cell r="E845">
            <v>11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Box011l</v>
          </cell>
          <cell r="S845">
            <v>0.8</v>
          </cell>
        </row>
        <row r="846">
          <cell r="D846"/>
          <cell r="E846"/>
          <cell r="F846"/>
          <cell r="G846"/>
          <cell r="H846"/>
          <cell r="I846"/>
          <cell r="J846"/>
          <cell r="K846"/>
          <cell r="L846"/>
          <cell r="M846"/>
          <cell r="N846"/>
          <cell r="O846"/>
          <cell r="P846"/>
          <cell r="R846"/>
          <cell r="S846"/>
        </row>
        <row r="847">
          <cell r="B847" t="str">
            <v>Kan260l</v>
          </cell>
          <cell r="C847" t="str">
            <v>Kantoor</v>
          </cell>
          <cell r="D847" t="str">
            <v>Lino</v>
          </cell>
          <cell r="E847">
            <v>260</v>
          </cell>
          <cell r="F847">
            <v>0.63360006557309856</v>
          </cell>
          <cell r="G847">
            <v>5.9937910472228774E-2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0.6935379760453273</v>
          </cell>
          <cell r="Q847">
            <v>374.88934850051714</v>
          </cell>
          <cell r="R847" t="str">
            <v>Kan260l</v>
          </cell>
          <cell r="S847">
            <v>0.82990952961547526</v>
          </cell>
        </row>
        <row r="848">
          <cell r="B848" t="str">
            <v>Kan260ln</v>
          </cell>
          <cell r="C848" t="str">
            <v>Kantoor, naloopronde</v>
          </cell>
          <cell r="D848" t="str">
            <v>Lino</v>
          </cell>
          <cell r="E848">
            <v>260</v>
          </cell>
          <cell r="F848">
            <v>0.5494505494505495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0.5494505494505495</v>
          </cell>
          <cell r="Q848">
            <v>473.19999999999993</v>
          </cell>
          <cell r="R848" t="str">
            <v>Kan260ln</v>
          </cell>
          <cell r="S848">
            <v>0.91293322062552829</v>
          </cell>
        </row>
        <row r="849">
          <cell r="B849" t="str">
            <v>Kan208l</v>
          </cell>
          <cell r="C849" t="str">
            <v>Kantoor</v>
          </cell>
          <cell r="D849" t="str">
            <v>Lino</v>
          </cell>
          <cell r="E849">
            <v>208</v>
          </cell>
          <cell r="F849">
            <v>0.55043986089071617</v>
          </cell>
          <cell r="G849">
            <v>6.2757224443786563E-2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0.61319708533450268</v>
          </cell>
          <cell r="Q849">
            <v>339.20578713536247</v>
          </cell>
          <cell r="R849" t="str">
            <v>Kan208l</v>
          </cell>
          <cell r="S849">
            <v>0.8689461846062756</v>
          </cell>
        </row>
        <row r="850">
          <cell r="B850" t="str">
            <v>Kan156l</v>
          </cell>
          <cell r="C850" t="str">
            <v>Kantoor</v>
          </cell>
          <cell r="D850" t="str">
            <v>Lino</v>
          </cell>
          <cell r="E850">
            <v>156</v>
          </cell>
          <cell r="F850">
            <v>0.44900685585096223</v>
          </cell>
          <cell r="G850">
            <v>6.4411233612754526E-2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0.51341808946371681</v>
          </cell>
          <cell r="Q850">
            <v>303.84593609264425</v>
          </cell>
          <cell r="R850" t="str">
            <v>Kan156l</v>
          </cell>
          <cell r="S850">
            <v>0.89184785002275502</v>
          </cell>
        </row>
        <row r="851">
          <cell r="B851" t="str">
            <v>Kan130l</v>
          </cell>
          <cell r="C851" t="str">
            <v>Kantoor</v>
          </cell>
          <cell r="D851" t="str">
            <v>Lino</v>
          </cell>
          <cell r="E851">
            <v>130</v>
          </cell>
          <cell r="F851">
            <v>0.30581196948118017</v>
          </cell>
          <cell r="G851">
            <v>5.037308240081384E-2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0.35618505188199401</v>
          </cell>
          <cell r="Q851">
            <v>364.97882017538933</v>
          </cell>
          <cell r="R851" t="str">
            <v>Kan130l</v>
          </cell>
          <cell r="S851">
            <v>0.69747344862665317</v>
          </cell>
        </row>
        <row r="852">
          <cell r="B852" t="str">
            <v>Kan104l</v>
          </cell>
          <cell r="C852" t="str">
            <v>Kantoor</v>
          </cell>
          <cell r="D852" t="str">
            <v>Lino</v>
          </cell>
          <cell r="E852">
            <v>104</v>
          </cell>
          <cell r="F852">
            <v>0.24576579930500175</v>
          </cell>
          <cell r="G852">
            <v>4.7528262014355713E-2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0.29329406131935754</v>
          </cell>
          <cell r="Q852">
            <v>354.59292810827861</v>
          </cell>
          <cell r="R852" t="str">
            <v>Kan104l</v>
          </cell>
          <cell r="S852">
            <v>0.6580836278910791</v>
          </cell>
        </row>
        <row r="853">
          <cell r="B853" t="str">
            <v>Kan052l</v>
          </cell>
          <cell r="C853" t="str">
            <v>Kantoor</v>
          </cell>
          <cell r="D853" t="str">
            <v>Lino</v>
          </cell>
          <cell r="E853">
            <v>52</v>
          </cell>
          <cell r="F853">
            <v>0.15824691358024695</v>
          </cell>
          <cell r="G853">
            <v>4.6944444444444448E-2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0.20519135802469141</v>
          </cell>
          <cell r="Q853">
            <v>253.4219788815017</v>
          </cell>
          <cell r="R853" t="str">
            <v>Kan052l</v>
          </cell>
          <cell r="S853">
            <v>0.65</v>
          </cell>
        </row>
        <row r="854">
          <cell r="B854" t="str">
            <v>Kan026l</v>
          </cell>
          <cell r="C854" t="str">
            <v>Kantoor</v>
          </cell>
          <cell r="D854" t="str">
            <v>Lino</v>
          </cell>
          <cell r="E854">
            <v>26</v>
          </cell>
          <cell r="F854">
            <v>0.17913043478260868</v>
          </cell>
          <cell r="G854">
            <v>7.3043478260869571E-2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0.25217391304347825</v>
          </cell>
          <cell r="Q854">
            <v>103.10344827586208</v>
          </cell>
          <cell r="R854" t="str">
            <v>Kan026l</v>
          </cell>
          <cell r="S854">
            <v>1.3416149068322982</v>
          </cell>
        </row>
        <row r="855">
          <cell r="B855" t="str">
            <v>Kan012l</v>
          </cell>
          <cell r="C855" t="str">
            <v>Kantoor</v>
          </cell>
          <cell r="D855" t="str">
            <v>Lino</v>
          </cell>
          <cell r="E855">
            <v>12</v>
          </cell>
          <cell r="F855">
            <v>0.12573012573012576</v>
          </cell>
          <cell r="G855">
            <v>4.9500049500049506E-2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0.17523017523017523</v>
          </cell>
          <cell r="Q855">
            <v>68.481355932203385</v>
          </cell>
          <cell r="R855" t="str">
            <v>Kan012l</v>
          </cell>
          <cell r="S855">
            <v>1.7820017820017822</v>
          </cell>
        </row>
        <row r="856">
          <cell r="B856" t="str">
            <v>Kan052lz</v>
          </cell>
          <cell r="C856" t="str">
            <v>Kantoor, weekend</v>
          </cell>
          <cell r="D856" t="str">
            <v>Lino</v>
          </cell>
          <cell r="E856">
            <v>52</v>
          </cell>
          <cell r="F856">
            <v>0.10989010989010987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0.10989010989010987</v>
          </cell>
          <cell r="Q856">
            <v>473.20000000000005</v>
          </cell>
          <cell r="R856" t="str">
            <v>Kan052lz</v>
          </cell>
          <cell r="S856">
            <v>0.91293322062552829</v>
          </cell>
        </row>
        <row r="857">
          <cell r="B857" t="str">
            <v>Kan001l</v>
          </cell>
          <cell r="D857" t="str">
            <v>Lino</v>
          </cell>
          <cell r="E857">
            <v>130</v>
          </cell>
          <cell r="F857">
            <v>0.38258512518740623</v>
          </cell>
          <cell r="G857">
            <v>4.2177008995502245E-2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0.42476213418290842</v>
          </cell>
          <cell r="Q857">
            <v>306.05364635450348</v>
          </cell>
          <cell r="R857" t="str">
            <v>Kan001l</v>
          </cell>
          <cell r="S857">
            <v>0.58398935532233875</v>
          </cell>
        </row>
        <row r="858">
          <cell r="B858" t="str">
            <v>Kan002l</v>
          </cell>
          <cell r="D858" t="str">
            <v>Lino</v>
          </cell>
          <cell r="E858">
            <v>104</v>
          </cell>
          <cell r="F858">
            <v>0.43743209876543215</v>
          </cell>
          <cell r="G858">
            <v>5.7777777777777782E-2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0.49520987654320986</v>
          </cell>
          <cell r="Q858">
            <v>210.01196649381731</v>
          </cell>
          <cell r="R858" t="str">
            <v>Kan002l</v>
          </cell>
          <cell r="S858">
            <v>0.8</v>
          </cell>
        </row>
        <row r="859">
          <cell r="B859" t="str">
            <v>Kan003l</v>
          </cell>
          <cell r="D859" t="str">
            <v>Lino</v>
          </cell>
          <cell r="E859">
            <v>3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Kan003l</v>
          </cell>
          <cell r="S859">
            <v>0.8</v>
          </cell>
        </row>
        <row r="860">
          <cell r="B860" t="str">
            <v>Kan004l</v>
          </cell>
          <cell r="D860" t="str">
            <v>Lino</v>
          </cell>
          <cell r="E860">
            <v>4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Kan004l</v>
          </cell>
          <cell r="S860">
            <v>0.8</v>
          </cell>
        </row>
        <row r="861">
          <cell r="B861" t="str">
            <v>Kan005l</v>
          </cell>
          <cell r="D861" t="str">
            <v>Lino</v>
          </cell>
          <cell r="E861">
            <v>5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Kan005l</v>
          </cell>
          <cell r="S861">
            <v>0.83</v>
          </cell>
        </row>
        <row r="862">
          <cell r="B862" t="str">
            <v>Kan006l</v>
          </cell>
          <cell r="D862" t="str">
            <v>Lino</v>
          </cell>
          <cell r="E862">
            <v>6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 t="str">
            <v>Kan006l</v>
          </cell>
          <cell r="S862">
            <v>0.9</v>
          </cell>
        </row>
        <row r="863">
          <cell r="B863" t="str">
            <v>Kan007l</v>
          </cell>
          <cell r="D863" t="str">
            <v>Lino</v>
          </cell>
          <cell r="E863">
            <v>7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Kan007l</v>
          </cell>
          <cell r="S863">
            <v>0.8</v>
          </cell>
        </row>
        <row r="864">
          <cell r="B864" t="str">
            <v>Kan008l</v>
          </cell>
          <cell r="D864" t="str">
            <v>Lino</v>
          </cell>
          <cell r="E864">
            <v>8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 t="str">
            <v>Kan008l</v>
          </cell>
          <cell r="S864">
            <v>0.8</v>
          </cell>
        </row>
        <row r="865">
          <cell r="B865" t="str">
            <v>Kan009l</v>
          </cell>
          <cell r="D865" t="str">
            <v>Lino</v>
          </cell>
          <cell r="E865">
            <v>9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 t="str">
            <v>Kan009l</v>
          </cell>
          <cell r="S865">
            <v>0.9</v>
          </cell>
        </row>
        <row r="866">
          <cell r="B866" t="str">
            <v>Kan010l</v>
          </cell>
          <cell r="D866" t="str">
            <v>Lino</v>
          </cell>
          <cell r="E866">
            <v>10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 t="str">
            <v>Kan010l</v>
          </cell>
          <cell r="S866">
            <v>0.8</v>
          </cell>
        </row>
        <row r="867">
          <cell r="B867" t="str">
            <v>Kan011l</v>
          </cell>
          <cell r="D867" t="str">
            <v>Lino</v>
          </cell>
          <cell r="E867">
            <v>11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Kan011l</v>
          </cell>
          <cell r="S867">
            <v>0.8</v>
          </cell>
        </row>
        <row r="868">
          <cell r="D868"/>
          <cell r="E868"/>
          <cell r="F868"/>
          <cell r="G868"/>
          <cell r="H868"/>
          <cell r="I868"/>
          <cell r="J868"/>
          <cell r="K868"/>
          <cell r="L868"/>
          <cell r="M868"/>
          <cell r="N868"/>
          <cell r="O868"/>
          <cell r="P868"/>
          <cell r="R868"/>
          <cell r="S868"/>
        </row>
        <row r="869">
          <cell r="B869" t="str">
            <v>Kan260s</v>
          </cell>
          <cell r="C869" t="str">
            <v>Kantoor</v>
          </cell>
          <cell r="D869" t="str">
            <v>Steen/PVC</v>
          </cell>
          <cell r="E869">
            <v>260</v>
          </cell>
          <cell r="F869">
            <v>0.69107769097291127</v>
          </cell>
          <cell r="G869">
            <v>6.0367395732291031E-2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0.75144508670520238</v>
          </cell>
          <cell r="Q869">
            <v>345.99999999999994</v>
          </cell>
          <cell r="R869" t="str">
            <v>Kan260s</v>
          </cell>
          <cell r="S869">
            <v>0.83585624860095276</v>
          </cell>
        </row>
        <row r="870">
          <cell r="B870" t="str">
            <v>Kan260sn</v>
          </cell>
          <cell r="C870" t="str">
            <v>Kantoor, naloopronde</v>
          </cell>
          <cell r="D870" t="str">
            <v>Steen/PVC</v>
          </cell>
          <cell r="E870">
            <v>260</v>
          </cell>
          <cell r="F870">
            <v>0.57803468208092479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0.57803468208092479</v>
          </cell>
          <cell r="Q870">
            <v>449.80000000000007</v>
          </cell>
          <cell r="R870" t="str">
            <v>Kan260sn</v>
          </cell>
          <cell r="S870">
            <v>0.96042685638061354</v>
          </cell>
        </row>
        <row r="871">
          <cell r="B871" t="str">
            <v>Kan208s</v>
          </cell>
          <cell r="C871" t="str">
            <v>Kantoor</v>
          </cell>
          <cell r="D871" t="str">
            <v>Steen/PVC</v>
          </cell>
          <cell r="E871">
            <v>208</v>
          </cell>
          <cell r="F871">
            <v>0.60522017533902206</v>
          </cell>
          <cell r="G871">
            <v>6.2731006834395475E-2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0.66795118217341765</v>
          </cell>
          <cell r="Q871">
            <v>311.40000280139895</v>
          </cell>
          <cell r="R871" t="str">
            <v>Kan208s</v>
          </cell>
          <cell r="S871">
            <v>0.868583171553168</v>
          </cell>
        </row>
        <row r="872">
          <cell r="B872" t="str">
            <v>Kan156s</v>
          </cell>
          <cell r="C872" t="str">
            <v>Kantoor</v>
          </cell>
          <cell r="D872" t="str">
            <v>Steen/PVC</v>
          </cell>
          <cell r="E872">
            <v>156</v>
          </cell>
          <cell r="F872">
            <v>0.49988664891763673</v>
          </cell>
          <cell r="G872">
            <v>6.3697166111264969E-2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0.56358381502890165</v>
          </cell>
          <cell r="Q872">
            <v>276.80000000000007</v>
          </cell>
          <cell r="R872" t="str">
            <v>Kan156s</v>
          </cell>
          <cell r="S872">
            <v>0.88196076154059189</v>
          </cell>
        </row>
        <row r="873">
          <cell r="B873" t="str">
            <v>Kan130s</v>
          </cell>
          <cell r="C873" t="str">
            <v>Kantoor</v>
          </cell>
          <cell r="D873" t="str">
            <v>Steen/PVC</v>
          </cell>
          <cell r="E873">
            <v>130</v>
          </cell>
          <cell r="F873">
            <v>0.50530636957047392</v>
          </cell>
          <cell r="G873">
            <v>7.2728312510450796E-2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0.57803468208092468</v>
          </cell>
          <cell r="Q873">
            <v>224.90000000000006</v>
          </cell>
          <cell r="R873" t="str">
            <v>Kan130s</v>
          </cell>
          <cell r="S873">
            <v>1.0070074039908572</v>
          </cell>
        </row>
        <row r="874">
          <cell r="B874" t="str">
            <v>Kan104s</v>
          </cell>
          <cell r="C874" t="str">
            <v>Kantoor</v>
          </cell>
          <cell r="D874" t="str">
            <v>Steen/PVC</v>
          </cell>
          <cell r="E874">
            <v>104</v>
          </cell>
          <cell r="F874">
            <v>0.42988321073053698</v>
          </cell>
          <cell r="G874">
            <v>7.1080180406264584E-2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0.50096339113680144</v>
          </cell>
          <cell r="Q874">
            <v>207.60000000000005</v>
          </cell>
          <cell r="R874" t="str">
            <v>Kan104s</v>
          </cell>
          <cell r="S874">
            <v>0.98418711331750974</v>
          </cell>
        </row>
        <row r="875">
          <cell r="B875" t="str">
            <v>Kan052s</v>
          </cell>
          <cell r="C875" t="str">
            <v>Kantoor</v>
          </cell>
          <cell r="D875" t="str">
            <v>Steen/PVC</v>
          </cell>
          <cell r="E875">
            <v>52</v>
          </cell>
          <cell r="F875">
            <v>0.30412720528704035</v>
          </cell>
          <cell r="G875">
            <v>7.1595338065560815E-2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0.37572254335260119</v>
          </cell>
          <cell r="Q875">
            <v>138.39999999999998</v>
          </cell>
          <cell r="R875" t="str">
            <v>Kan052s</v>
          </cell>
          <cell r="S875">
            <v>0.99132006552314977</v>
          </cell>
        </row>
        <row r="876">
          <cell r="B876" t="str">
            <v>Kan026s</v>
          </cell>
          <cell r="C876" t="str">
            <v>Kantoor</v>
          </cell>
          <cell r="D876" t="str">
            <v>Steen/PVC</v>
          </cell>
          <cell r="E876">
            <v>26</v>
          </cell>
          <cell r="F876">
            <v>0.23545648553209433</v>
          </cell>
          <cell r="G876">
            <v>6.5121549149986593E-2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0.300578034682081</v>
          </cell>
          <cell r="Q876">
            <v>86.499999999999986</v>
          </cell>
          <cell r="R876" t="str">
            <v>Kan026s</v>
          </cell>
          <cell r="S876">
            <v>1.1961100864283252</v>
          </cell>
        </row>
        <row r="877">
          <cell r="B877" t="str">
            <v>Kan012s</v>
          </cell>
          <cell r="C877" t="str">
            <v>Kantoor</v>
          </cell>
          <cell r="D877" t="str">
            <v>Steen/PVC</v>
          </cell>
          <cell r="E877">
            <v>12</v>
          </cell>
          <cell r="F877">
            <v>0.19148640327354352</v>
          </cell>
          <cell r="G877">
            <v>3.9727469558826459E-2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0.23121387283236997</v>
          </cell>
          <cell r="Q877">
            <v>51.899999999999991</v>
          </cell>
          <cell r="R877" t="str">
            <v>Kan012s</v>
          </cell>
          <cell r="S877">
            <v>1.4301889041177525</v>
          </cell>
        </row>
        <row r="878">
          <cell r="B878" t="str">
            <v>Kan052sz</v>
          </cell>
          <cell r="C878" t="str">
            <v>Kantoor, weekend</v>
          </cell>
          <cell r="D878" t="str">
            <v>Steen/PVC</v>
          </cell>
          <cell r="E878">
            <v>52</v>
          </cell>
          <cell r="F878">
            <v>0.11560693641618494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0.11560693641618494</v>
          </cell>
          <cell r="Q878">
            <v>449.80000000000013</v>
          </cell>
          <cell r="R878" t="str">
            <v>Kan052sz</v>
          </cell>
          <cell r="S878">
            <v>0.96042685638061354</v>
          </cell>
        </row>
        <row r="879">
          <cell r="B879" t="str">
            <v>Kan001s</v>
          </cell>
          <cell r="D879" t="str">
            <v>Steen/PVC</v>
          </cell>
          <cell r="E879">
            <v>1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 t="str">
            <v>Kan001s</v>
          </cell>
          <cell r="S879">
            <v>0.8</v>
          </cell>
        </row>
        <row r="880">
          <cell r="B880" t="str">
            <v>Kan002s</v>
          </cell>
          <cell r="D880" t="str">
            <v>Steen/PVC</v>
          </cell>
          <cell r="E880">
            <v>2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 t="str">
            <v>Kan002s</v>
          </cell>
          <cell r="S880">
            <v>0.8</v>
          </cell>
        </row>
        <row r="881">
          <cell r="B881" t="str">
            <v>Kan003s</v>
          </cell>
          <cell r="D881" t="str">
            <v>Steen/PVC</v>
          </cell>
          <cell r="E881">
            <v>3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 t="str">
            <v>Kan003s</v>
          </cell>
          <cell r="S881">
            <v>0.8</v>
          </cell>
        </row>
        <row r="882">
          <cell r="B882" t="str">
            <v>Kan004s</v>
          </cell>
          <cell r="D882" t="str">
            <v>Steen/PVC</v>
          </cell>
          <cell r="E882">
            <v>4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 t="str">
            <v>Kan004s</v>
          </cell>
          <cell r="S882">
            <v>0.8</v>
          </cell>
        </row>
        <row r="883">
          <cell r="B883" t="str">
            <v>Kan005s</v>
          </cell>
          <cell r="D883" t="str">
            <v>Steen/PVC</v>
          </cell>
          <cell r="E883">
            <v>5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 t="str">
            <v>Kan005s</v>
          </cell>
          <cell r="S883">
            <v>0.8</v>
          </cell>
        </row>
        <row r="884">
          <cell r="B884" t="str">
            <v>Kan006s</v>
          </cell>
          <cell r="D884" t="str">
            <v>Steen/PVC</v>
          </cell>
          <cell r="E884">
            <v>6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 t="str">
            <v>Kan006s</v>
          </cell>
          <cell r="S884">
            <v>0.8</v>
          </cell>
        </row>
        <row r="885">
          <cell r="B885" t="str">
            <v>Kan007s</v>
          </cell>
          <cell r="D885" t="str">
            <v>Steen/PVC</v>
          </cell>
          <cell r="E885">
            <v>7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 t="str">
            <v>Kan007s</v>
          </cell>
          <cell r="S885">
            <v>0.8</v>
          </cell>
        </row>
        <row r="886">
          <cell r="B886" t="str">
            <v>Kan008s</v>
          </cell>
          <cell r="D886" t="str">
            <v>Steen/PVC</v>
          </cell>
          <cell r="E886">
            <v>8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 t="str">
            <v>Kan008s</v>
          </cell>
          <cell r="S886">
            <v>0.8</v>
          </cell>
        </row>
        <row r="887">
          <cell r="B887" t="str">
            <v>Kan009s</v>
          </cell>
          <cell r="D887" t="str">
            <v>Steen/PVC</v>
          </cell>
          <cell r="E887">
            <v>9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 t="str">
            <v>Kan009s</v>
          </cell>
          <cell r="S887">
            <v>0.8</v>
          </cell>
        </row>
        <row r="888">
          <cell r="B888" t="str">
            <v>Kan010s</v>
          </cell>
          <cell r="D888" t="str">
            <v>Steen/PVC</v>
          </cell>
          <cell r="E888">
            <v>10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 t="str">
            <v>Kan010s</v>
          </cell>
          <cell r="S888">
            <v>0.8</v>
          </cell>
        </row>
        <row r="889">
          <cell r="B889" t="str">
            <v>Kan011s</v>
          </cell>
          <cell r="D889" t="str">
            <v>Steen/PVC</v>
          </cell>
          <cell r="E889">
            <v>11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 t="str">
            <v>Kan011s</v>
          </cell>
          <cell r="S889">
            <v>0.8</v>
          </cell>
        </row>
        <row r="890">
          <cell r="D890"/>
          <cell r="E890"/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R890"/>
          <cell r="S890"/>
        </row>
        <row r="891">
          <cell r="B891" t="str">
            <v>Kan260t</v>
          </cell>
          <cell r="C891" t="str">
            <v>Kantoor</v>
          </cell>
          <cell r="D891" t="str">
            <v>Tapijt</v>
          </cell>
          <cell r="E891">
            <v>260</v>
          </cell>
          <cell r="F891">
            <v>0.55835043745249646</v>
          </cell>
          <cell r="G891">
            <v>6.3659131925494133E-2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0.62200956937799068</v>
          </cell>
          <cell r="Q891">
            <v>417.99999999999983</v>
          </cell>
          <cell r="R891" t="str">
            <v>Kan260t</v>
          </cell>
          <cell r="S891">
            <v>0.88143413435299567</v>
          </cell>
        </row>
        <row r="892">
          <cell r="B892" t="str">
            <v>Kan260tn</v>
          </cell>
          <cell r="C892" t="str">
            <v>Kantoor, naloopronde</v>
          </cell>
          <cell r="D892" t="str">
            <v>Tapijt</v>
          </cell>
          <cell r="E892">
            <v>260</v>
          </cell>
          <cell r="F892">
            <v>0.4784688995215311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0.4784688995215311</v>
          </cell>
          <cell r="Q892">
            <v>543.4</v>
          </cell>
          <cell r="R892" t="str">
            <v>Kan260tn</v>
          </cell>
          <cell r="S892">
            <v>1.1357063988642937</v>
          </cell>
        </row>
        <row r="893">
          <cell r="B893" t="str">
            <v>Kan208t</v>
          </cell>
          <cell r="C893" t="str">
            <v>Kantoor</v>
          </cell>
          <cell r="D893" t="str">
            <v>Tapijt</v>
          </cell>
          <cell r="E893">
            <v>208</v>
          </cell>
          <cell r="F893">
            <v>0.48762733235115402</v>
          </cell>
          <cell r="G893">
            <v>6.5269875168842278E-2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0.55289720751999638</v>
          </cell>
          <cell r="Q893">
            <v>376.20012756616671</v>
          </cell>
          <cell r="R893" t="str">
            <v>Kan208t</v>
          </cell>
          <cell r="S893">
            <v>0.90373673310704694</v>
          </cell>
        </row>
        <row r="894">
          <cell r="B894" t="str">
            <v>Kan156t</v>
          </cell>
          <cell r="C894" t="str">
            <v>Kantoor</v>
          </cell>
          <cell r="D894" t="str">
            <v>Tapijt</v>
          </cell>
          <cell r="E894">
            <v>156</v>
          </cell>
          <cell r="F894">
            <v>0.40145194495611669</v>
          </cell>
          <cell r="G894">
            <v>6.5055232077376235E-2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0.46650717703349287</v>
          </cell>
          <cell r="Q894">
            <v>334.4</v>
          </cell>
          <cell r="R894" t="str">
            <v>Kan156t</v>
          </cell>
          <cell r="S894">
            <v>0.90076475184059412</v>
          </cell>
        </row>
        <row r="895">
          <cell r="B895" t="str">
            <v>Kan130t</v>
          </cell>
          <cell r="C895" t="str">
            <v>Kantoor</v>
          </cell>
          <cell r="D895" t="str">
            <v>Tapijt</v>
          </cell>
          <cell r="E895">
            <v>130</v>
          </cell>
          <cell r="F895">
            <v>0.40509467939698934</v>
          </cell>
          <cell r="G895">
            <v>7.3374220124541756E-2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0.4784688995215311</v>
          </cell>
          <cell r="Q895">
            <v>271.7</v>
          </cell>
          <cell r="R895" t="str">
            <v>Kan130t</v>
          </cell>
          <cell r="S895">
            <v>1.0159507401859629</v>
          </cell>
        </row>
        <row r="896">
          <cell r="B896" t="str">
            <v>Kan104t</v>
          </cell>
          <cell r="C896" t="str">
            <v>Kantoor</v>
          </cell>
          <cell r="D896" t="str">
            <v>Tapijt</v>
          </cell>
          <cell r="E896">
            <v>104</v>
          </cell>
          <cell r="F896">
            <v>0.34404159129278089</v>
          </cell>
          <cell r="G896">
            <v>7.0631454959212775E-2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0.41467304625199364</v>
          </cell>
          <cell r="Q896">
            <v>250.79999999999998</v>
          </cell>
          <cell r="R896" t="str">
            <v>Kan104t</v>
          </cell>
          <cell r="S896">
            <v>0.97797399174294608</v>
          </cell>
        </row>
        <row r="897">
          <cell r="B897" t="str">
            <v>Kan052t</v>
          </cell>
          <cell r="C897" t="str">
            <v>Kantoor</v>
          </cell>
          <cell r="D897" t="str">
            <v>Tapijt</v>
          </cell>
          <cell r="E897">
            <v>52</v>
          </cell>
          <cell r="F897">
            <v>0.24296521885389344</v>
          </cell>
          <cell r="G897">
            <v>6.8039565835101803E-2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0.31100478468899528</v>
          </cell>
          <cell r="Q897">
            <v>167.19999999999996</v>
          </cell>
          <cell r="R897" t="str">
            <v>Kan052t</v>
          </cell>
          <cell r="S897">
            <v>0.94208629617833273</v>
          </cell>
        </row>
        <row r="898">
          <cell r="B898" t="str">
            <v>Kan026t</v>
          </cell>
          <cell r="C898" t="str">
            <v>Kantoor</v>
          </cell>
          <cell r="D898" t="str">
            <v>Tapijt</v>
          </cell>
          <cell r="E898">
            <v>26</v>
          </cell>
          <cell r="F898">
            <v>0.19023223686087989</v>
          </cell>
          <cell r="G898">
            <v>5.8571504507165653E-2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0.24880374136804553</v>
          </cell>
          <cell r="Q898">
            <v>104.50003628176647</v>
          </cell>
          <cell r="R898" t="str">
            <v>Kan026t</v>
          </cell>
          <cell r="S898">
            <v>1.3516501040115152</v>
          </cell>
        </row>
        <row r="899">
          <cell r="B899" t="str">
            <v>Kan012t</v>
          </cell>
          <cell r="C899" t="str">
            <v>Kantoor</v>
          </cell>
          <cell r="D899" t="str">
            <v>Tapijt</v>
          </cell>
          <cell r="E899">
            <v>12</v>
          </cell>
          <cell r="F899">
            <v>0.13909587680079483</v>
          </cell>
          <cell r="G899">
            <v>5.2291683007817613E-2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0.19138755980861241</v>
          </cell>
          <cell r="Q899">
            <v>62.70000000000001</v>
          </cell>
          <cell r="R899" t="str">
            <v>Kan012t</v>
          </cell>
          <cell r="S899">
            <v>1.8825005882814341</v>
          </cell>
        </row>
        <row r="900">
          <cell r="B900" t="str">
            <v>Kan052tz</v>
          </cell>
          <cell r="C900" t="str">
            <v>Kantoor, weekend</v>
          </cell>
          <cell r="D900" t="str">
            <v>Tapijt</v>
          </cell>
          <cell r="E900">
            <v>52</v>
          </cell>
          <cell r="F900">
            <v>9.569377990430622E-2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9.569377990430622E-2</v>
          </cell>
          <cell r="Q900">
            <v>543.4</v>
          </cell>
          <cell r="R900" t="str">
            <v>Kan052tz</v>
          </cell>
          <cell r="S900">
            <v>1.1357063988642937</v>
          </cell>
        </row>
        <row r="901">
          <cell r="B901" t="str">
            <v>Kan001t</v>
          </cell>
          <cell r="D901" t="str">
            <v>Tapijt</v>
          </cell>
          <cell r="E901">
            <v>1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Kan001t</v>
          </cell>
          <cell r="S901">
            <v>0.7</v>
          </cell>
        </row>
        <row r="902">
          <cell r="B902" t="str">
            <v>Kan002t</v>
          </cell>
          <cell r="D902" t="str">
            <v>Tapijt</v>
          </cell>
          <cell r="E902">
            <v>2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Kan002t</v>
          </cell>
          <cell r="S902">
            <v>0.7</v>
          </cell>
        </row>
        <row r="903">
          <cell r="B903" t="str">
            <v>Kan003t</v>
          </cell>
          <cell r="D903" t="str">
            <v>Tapijt</v>
          </cell>
          <cell r="E903">
            <v>3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Kan003t</v>
          </cell>
          <cell r="S903">
            <v>0.8</v>
          </cell>
        </row>
        <row r="904">
          <cell r="B904" t="str">
            <v>Kan004t</v>
          </cell>
          <cell r="D904" t="str">
            <v>Tapijt</v>
          </cell>
          <cell r="E904">
            <v>4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Kan004t</v>
          </cell>
          <cell r="S904">
            <v>0.8</v>
          </cell>
        </row>
        <row r="905">
          <cell r="B905" t="str">
            <v>Kan005t</v>
          </cell>
          <cell r="D905" t="str">
            <v>Tapijt</v>
          </cell>
          <cell r="E905">
            <v>5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Kan005t</v>
          </cell>
          <cell r="S905">
            <v>1.1100000000000001</v>
          </cell>
        </row>
        <row r="906">
          <cell r="B906" t="str">
            <v>Kan006t</v>
          </cell>
          <cell r="D906" t="str">
            <v>Tapijt</v>
          </cell>
          <cell r="E906">
            <v>6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Kan006t</v>
          </cell>
          <cell r="S906">
            <v>1.22</v>
          </cell>
        </row>
        <row r="907">
          <cell r="B907" t="str">
            <v>Kan007t</v>
          </cell>
          <cell r="D907" t="str">
            <v>Tapijt</v>
          </cell>
          <cell r="E907">
            <v>7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Kan007t</v>
          </cell>
          <cell r="S907">
            <v>0.8</v>
          </cell>
        </row>
        <row r="908">
          <cell r="B908" t="str">
            <v>Kan008t</v>
          </cell>
          <cell r="D908" t="str">
            <v>Tapijt</v>
          </cell>
          <cell r="E908">
            <v>8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 t="str">
            <v>Kan008t</v>
          </cell>
          <cell r="S908">
            <v>0.8</v>
          </cell>
        </row>
        <row r="909">
          <cell r="B909" t="str">
            <v>Kan009t</v>
          </cell>
          <cell r="D909" t="str">
            <v>Tapijt</v>
          </cell>
          <cell r="E909">
            <v>9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 t="str">
            <v>Kan009t</v>
          </cell>
          <cell r="S909">
            <v>0.8</v>
          </cell>
        </row>
        <row r="910">
          <cell r="B910" t="str">
            <v>Kan010t</v>
          </cell>
          <cell r="D910" t="str">
            <v>Tapijt</v>
          </cell>
          <cell r="E910">
            <v>10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Kan010t</v>
          </cell>
          <cell r="S910">
            <v>0.8</v>
          </cell>
        </row>
        <row r="911">
          <cell r="B911" t="str">
            <v>Kan011t</v>
          </cell>
          <cell r="D911" t="str">
            <v>Tapijt</v>
          </cell>
          <cell r="E911">
            <v>11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Kan011t</v>
          </cell>
          <cell r="S911">
            <v>0.8</v>
          </cell>
        </row>
        <row r="912">
          <cell r="D912"/>
          <cell r="E912"/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R912"/>
          <cell r="S912"/>
        </row>
        <row r="913">
          <cell r="B913" t="str">
            <v>Keu260l</v>
          </cell>
          <cell r="C913" t="str">
            <v>Keuken</v>
          </cell>
          <cell r="D913" t="str">
            <v>Lino</v>
          </cell>
          <cell r="E913">
            <v>260</v>
          </cell>
          <cell r="F913">
            <v>1.3973067725025754</v>
          </cell>
          <cell r="G913">
            <v>5.5207371056203651E-2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1.4525141435587789</v>
          </cell>
          <cell r="Q913">
            <v>178.99997817782253</v>
          </cell>
          <cell r="R913" t="str">
            <v>Keu260l</v>
          </cell>
          <cell r="S913">
            <v>0.65205556365594863</v>
          </cell>
        </row>
        <row r="914">
          <cell r="B914" t="str">
            <v>Keu260ln</v>
          </cell>
          <cell r="C914" t="str">
            <v>Keuken, naloopronde</v>
          </cell>
          <cell r="D914" t="str">
            <v>Lino</v>
          </cell>
          <cell r="E914">
            <v>260</v>
          </cell>
          <cell r="F914">
            <v>1.1173184386532395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1.1173184386532395</v>
          </cell>
          <cell r="Q914">
            <v>232.69999939622508</v>
          </cell>
          <cell r="R914" t="str">
            <v>Keu260ln</v>
          </cell>
          <cell r="S914">
            <v>1.069393755534827</v>
          </cell>
        </row>
        <row r="915">
          <cell r="B915" t="str">
            <v>Keu208l</v>
          </cell>
          <cell r="C915" t="str">
            <v>Keuken</v>
          </cell>
          <cell r="D915" t="str">
            <v>Lino</v>
          </cell>
          <cell r="E915">
            <v>208</v>
          </cell>
          <cell r="F915">
            <v>1.2315573702188138</v>
          </cell>
          <cell r="G915">
            <v>5.956626921801389E-2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1.2911236394368275</v>
          </cell>
          <cell r="Q915">
            <v>161.0999858160192</v>
          </cell>
          <cell r="R915" t="str">
            <v>Keu208l</v>
          </cell>
          <cell r="S915">
            <v>0.70353861281118768</v>
          </cell>
        </row>
        <row r="916">
          <cell r="B916" t="str">
            <v>Keu156l</v>
          </cell>
          <cell r="C916" t="str">
            <v>Keuken</v>
          </cell>
          <cell r="D916" t="str">
            <v>Lino</v>
          </cell>
          <cell r="E916">
            <v>156</v>
          </cell>
          <cell r="F916">
            <v>1.0260552660318236</v>
          </cell>
          <cell r="G916">
            <v>6.3330246460262682E-2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1.0893855124920864</v>
          </cell>
          <cell r="Q916">
            <v>143.19999505329682</v>
          </cell>
          <cell r="R916" t="str">
            <v>Keu156l</v>
          </cell>
          <cell r="S916">
            <v>0.74799503693223635</v>
          </cell>
        </row>
        <row r="917">
          <cell r="B917" t="str">
            <v>Keu130l</v>
          </cell>
          <cell r="C917" t="str">
            <v>Keuken</v>
          </cell>
          <cell r="D917" t="str">
            <v>Lino</v>
          </cell>
          <cell r="E917">
            <v>130</v>
          </cell>
          <cell r="F917">
            <v>1.0424314222222646</v>
          </cell>
          <cell r="G917">
            <v>7.4895835034182359E-2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1.1173272572564472</v>
          </cell>
          <cell r="Q917">
            <v>116.34908139555267</v>
          </cell>
          <cell r="R917" t="str">
            <v>Keu130l</v>
          </cell>
          <cell r="S917">
            <v>0.88459647678168141</v>
          </cell>
        </row>
        <row r="918">
          <cell r="B918" t="str">
            <v>Keu104l</v>
          </cell>
          <cell r="C918" t="str">
            <v>Keuken</v>
          </cell>
          <cell r="D918" t="str">
            <v>Lino</v>
          </cell>
          <cell r="E918">
            <v>104</v>
          </cell>
          <cell r="F918">
            <v>0.8916960356839192</v>
          </cell>
          <cell r="G918">
            <v>7.6637985471593312E-2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0.96833402115551259</v>
          </cell>
          <cell r="Q918">
            <v>107.40095641367309</v>
          </cell>
          <cell r="R918" t="str">
            <v>Keu104l</v>
          </cell>
          <cell r="S918">
            <v>0.90517305675110216</v>
          </cell>
        </row>
        <row r="919">
          <cell r="B919" t="str">
            <v>Keu052l</v>
          </cell>
          <cell r="C919" t="str">
            <v>Keuken</v>
          </cell>
          <cell r="D919" t="str">
            <v>Lino</v>
          </cell>
          <cell r="E919">
            <v>52</v>
          </cell>
          <cell r="F919">
            <v>0.63280291411796985</v>
          </cell>
          <cell r="G919">
            <v>9.3454839568039225E-2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0.7262577536860092</v>
          </cell>
          <cell r="Q919">
            <v>71.59992404360851</v>
          </cell>
          <cell r="R919" t="str">
            <v>Keu052l</v>
          </cell>
          <cell r="S919">
            <v>1.1037973177327467</v>
          </cell>
        </row>
        <row r="920">
          <cell r="B920" t="str">
            <v>Keu026l</v>
          </cell>
          <cell r="C920" t="str">
            <v>Keuken</v>
          </cell>
          <cell r="D920" t="str">
            <v>Lino</v>
          </cell>
          <cell r="E920">
            <v>26</v>
          </cell>
          <cell r="F920">
            <v>0.48650635312309387</v>
          </cell>
          <cell r="G920">
            <v>9.4499444975349636E-2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0.58100579809844333</v>
          </cell>
          <cell r="Q920">
            <v>44.749983709447704</v>
          </cell>
          <cell r="R920" t="str">
            <v>Keu026l</v>
          </cell>
          <cell r="S920">
            <v>1.4920964996107839</v>
          </cell>
        </row>
        <row r="921">
          <cell r="B921" t="str">
            <v>Keu012l</v>
          </cell>
          <cell r="C921" t="str">
            <v>Keuken</v>
          </cell>
          <cell r="D921" t="str">
            <v>Lino</v>
          </cell>
          <cell r="E921">
            <v>12</v>
          </cell>
          <cell r="F921">
            <v>0.38329612374283833</v>
          </cell>
          <cell r="G921">
            <v>6.3619486106816017E-2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0.44691560984965434</v>
          </cell>
          <cell r="Q921">
            <v>26.850706790118355</v>
          </cell>
          <cell r="R921" t="str">
            <v>Keu012l</v>
          </cell>
          <cell r="S921">
            <v>2.0304091310685961</v>
          </cell>
        </row>
        <row r="922">
          <cell r="B922" t="str">
            <v>Keu052lz</v>
          </cell>
          <cell r="C922" t="str">
            <v>Keuken, weekend</v>
          </cell>
          <cell r="D922" t="str">
            <v>Lino</v>
          </cell>
          <cell r="E922">
            <v>52</v>
          </cell>
          <cell r="F922">
            <v>0.2234636877306479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0.2234636877306479</v>
          </cell>
          <cell r="Q922">
            <v>232.69999939622511</v>
          </cell>
          <cell r="R922" t="str">
            <v>Keu052lz</v>
          </cell>
          <cell r="S922">
            <v>1.069393755534827</v>
          </cell>
        </row>
        <row r="923">
          <cell r="B923" t="str">
            <v>Keu001l</v>
          </cell>
          <cell r="D923" t="str">
            <v>Lino</v>
          </cell>
          <cell r="E923">
            <v>1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 t="str">
            <v>Keu001l</v>
          </cell>
          <cell r="S923">
            <v>0.8</v>
          </cell>
        </row>
        <row r="924">
          <cell r="B924" t="str">
            <v>Keu002l</v>
          </cell>
          <cell r="D924" t="str">
            <v>Lino</v>
          </cell>
          <cell r="E924">
            <v>2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Keu002l</v>
          </cell>
          <cell r="S924">
            <v>1</v>
          </cell>
        </row>
        <row r="925">
          <cell r="B925" t="str">
            <v>Keu003l</v>
          </cell>
          <cell r="D925" t="str">
            <v>Lino</v>
          </cell>
          <cell r="E925">
            <v>3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 t="str">
            <v>Keu003l</v>
          </cell>
          <cell r="S925">
            <v>0.8</v>
          </cell>
        </row>
        <row r="926">
          <cell r="B926" t="str">
            <v>Keu004l</v>
          </cell>
          <cell r="D926" t="str">
            <v>Lino</v>
          </cell>
          <cell r="E926">
            <v>4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Keu004l</v>
          </cell>
          <cell r="S926">
            <v>0.8</v>
          </cell>
        </row>
        <row r="927">
          <cell r="B927" t="str">
            <v>Keu005l</v>
          </cell>
          <cell r="D927" t="str">
            <v>Lino</v>
          </cell>
          <cell r="E927">
            <v>5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Keu005l</v>
          </cell>
          <cell r="S927">
            <v>0.8</v>
          </cell>
        </row>
        <row r="928">
          <cell r="B928" t="str">
            <v>Keu006l</v>
          </cell>
          <cell r="D928" t="str">
            <v>Lino</v>
          </cell>
          <cell r="E928">
            <v>6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 t="str">
            <v>Keu006l</v>
          </cell>
          <cell r="S928">
            <v>0.8</v>
          </cell>
        </row>
        <row r="929">
          <cell r="B929" t="str">
            <v>Keu007l</v>
          </cell>
          <cell r="D929" t="str">
            <v>Lino</v>
          </cell>
          <cell r="E929">
            <v>7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 t="str">
            <v>Keu007l</v>
          </cell>
          <cell r="S929">
            <v>0.8</v>
          </cell>
        </row>
        <row r="930">
          <cell r="B930" t="str">
            <v>Keu008l</v>
          </cell>
          <cell r="D930" t="str">
            <v>Lino</v>
          </cell>
          <cell r="E930">
            <v>8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 t="str">
            <v>Keu008l</v>
          </cell>
          <cell r="S930">
            <v>0.8</v>
          </cell>
        </row>
        <row r="931">
          <cell r="B931" t="str">
            <v>Keu009l</v>
          </cell>
          <cell r="D931" t="str">
            <v>Lino</v>
          </cell>
          <cell r="E931">
            <v>9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 t="str">
            <v>Keu009l</v>
          </cell>
          <cell r="S931">
            <v>1.3</v>
          </cell>
        </row>
        <row r="932">
          <cell r="B932" t="str">
            <v>Keu010l</v>
          </cell>
          <cell r="D932" t="str">
            <v>Lino</v>
          </cell>
          <cell r="E932">
            <v>10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 t="str">
            <v>Keu010l</v>
          </cell>
          <cell r="S932">
            <v>0.8</v>
          </cell>
        </row>
        <row r="933">
          <cell r="B933" t="str">
            <v>Keu011l</v>
          </cell>
          <cell r="D933" t="str">
            <v>Lino</v>
          </cell>
          <cell r="E933">
            <v>11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 t="str">
            <v>Keu011l</v>
          </cell>
          <cell r="S933">
            <v>0.8</v>
          </cell>
        </row>
        <row r="934">
          <cell r="D934"/>
          <cell r="R934"/>
        </row>
        <row r="935">
          <cell r="B935" t="str">
            <v>Keu260s</v>
          </cell>
          <cell r="C935" t="str">
            <v>Keuken</v>
          </cell>
          <cell r="D935" t="str">
            <v>Steen/PVC</v>
          </cell>
          <cell r="E935">
            <v>260</v>
          </cell>
          <cell r="F935">
            <v>1.3395229161223206</v>
          </cell>
          <cell r="G935">
            <v>5.7146711448485085E-2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1.3966696275708055</v>
          </cell>
          <cell r="Q935">
            <v>186.15712325055128</v>
          </cell>
          <cell r="R935" t="str">
            <v>Keu260s</v>
          </cell>
          <cell r="S935">
            <v>0.674961158840375</v>
          </cell>
        </row>
        <row r="936">
          <cell r="B936" t="str">
            <v>Keu260sn</v>
          </cell>
          <cell r="C936" t="str">
            <v>Keuken, naloopronde</v>
          </cell>
          <cell r="D936" t="str">
            <v>Steen/PVC</v>
          </cell>
          <cell r="E936">
            <v>260</v>
          </cell>
          <cell r="F936">
            <v>1.1764705916110998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1.1764705916110998</v>
          </cell>
          <cell r="Q936">
            <v>220.9999993658549</v>
          </cell>
          <cell r="R936" t="str">
            <v>Keu260sn</v>
          </cell>
          <cell r="S936">
            <v>1.1260087193725523</v>
          </cell>
        </row>
        <row r="937">
          <cell r="B937" t="str">
            <v>Keu208s</v>
          </cell>
          <cell r="C937" t="str">
            <v>Keuken</v>
          </cell>
          <cell r="D937" t="str">
            <v>Steen/PVC</v>
          </cell>
          <cell r="E937">
            <v>208</v>
          </cell>
          <cell r="F937">
            <v>1.2061279389724504</v>
          </cell>
          <cell r="G937">
            <v>6.1436495209140608E-2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1.267564434181591</v>
          </cell>
          <cell r="Q937">
            <v>164.09422226673328</v>
          </cell>
          <cell r="R937" t="str">
            <v>Keu208s</v>
          </cell>
          <cell r="S937">
            <v>0.72562789617095202</v>
          </cell>
        </row>
        <row r="938">
          <cell r="B938" t="str">
            <v>Keu156s</v>
          </cell>
          <cell r="C938" t="str">
            <v>Keuken</v>
          </cell>
          <cell r="D938" t="str">
            <v>Steen/PVC</v>
          </cell>
          <cell r="E938">
            <v>156</v>
          </cell>
          <cell r="F938">
            <v>0.98488243955182997</v>
          </cell>
          <cell r="G938">
            <v>6.4972909408273202E-2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1.0498553489601032</v>
          </cell>
          <cell r="Q938">
            <v>148.59189902163212</v>
          </cell>
          <cell r="R938" t="str">
            <v>Keu156s</v>
          </cell>
          <cell r="S938">
            <v>0.76739656781425036</v>
          </cell>
        </row>
        <row r="939">
          <cell r="B939" t="str">
            <v>Keu130s</v>
          </cell>
          <cell r="C939" t="str">
            <v>Keuken</v>
          </cell>
          <cell r="D939" t="str">
            <v>Steen/PVC</v>
          </cell>
          <cell r="E939">
            <v>130</v>
          </cell>
          <cell r="F939">
            <v>0.9854282914132888</v>
          </cell>
          <cell r="G939">
            <v>7.6537469605734432E-2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1.0619657610190232</v>
          </cell>
          <cell r="Q939">
            <v>122.41449279424677</v>
          </cell>
          <cell r="R939" t="str">
            <v>Keu130s</v>
          </cell>
          <cell r="S939">
            <v>0.90398586148505222</v>
          </cell>
        </row>
        <row r="940">
          <cell r="B940" t="str">
            <v>Keu104s</v>
          </cell>
          <cell r="C940" t="str">
            <v>Keuken</v>
          </cell>
          <cell r="D940" t="str">
            <v>Steen/PVC</v>
          </cell>
          <cell r="E940">
            <v>104</v>
          </cell>
          <cell r="F940">
            <v>0.82515913657287454</v>
          </cell>
          <cell r="G940">
            <v>7.7905000875793634E-2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0.9030641374486682</v>
          </cell>
          <cell r="Q940">
            <v>115.16347033093378</v>
          </cell>
          <cell r="R940" t="str">
            <v>Keu104s</v>
          </cell>
          <cell r="S940">
            <v>0.92013780561960989</v>
          </cell>
        </row>
        <row r="941">
          <cell r="B941" t="str">
            <v>Keu052s</v>
          </cell>
          <cell r="C941" t="str">
            <v>Keuken</v>
          </cell>
          <cell r="D941" t="str">
            <v>Steen/PVC</v>
          </cell>
          <cell r="E941">
            <v>52</v>
          </cell>
          <cell r="F941">
            <v>0.53260976674899585</v>
          </cell>
          <cell r="G941">
            <v>9.2985025720803791E-2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0.62559479246979965</v>
          </cell>
          <cell r="Q941">
            <v>83.120896506679728</v>
          </cell>
          <cell r="R941" t="str">
            <v>Keu052s</v>
          </cell>
          <cell r="S941">
            <v>1.098248335285084</v>
          </cell>
        </row>
        <row r="942">
          <cell r="B942" t="str">
            <v>Keu026s</v>
          </cell>
          <cell r="C942" t="str">
            <v>Keuken</v>
          </cell>
          <cell r="D942" t="str">
            <v>Steen/PVC</v>
          </cell>
          <cell r="E942">
            <v>26</v>
          </cell>
          <cell r="F942">
            <v>0.40973357843848734</v>
          </cell>
          <cell r="G942">
            <v>0.10101563136242982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0.51074920980091709</v>
          </cell>
          <cell r="Q942">
            <v>50.905609839581423</v>
          </cell>
          <cell r="R942" t="str">
            <v>Keu026s</v>
          </cell>
          <cell r="S942">
            <v>1.5949836530909973</v>
          </cell>
        </row>
        <row r="943">
          <cell r="B943" t="str">
            <v>Keu012s</v>
          </cell>
          <cell r="C943" t="str">
            <v>Keuken</v>
          </cell>
          <cell r="D943" t="str">
            <v>Steen/PVC</v>
          </cell>
          <cell r="E943">
            <v>12</v>
          </cell>
          <cell r="F943">
            <v>0.26268122014691142</v>
          </cell>
          <cell r="G943">
            <v>6.8811987070533251E-2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0.33149320721744469</v>
          </cell>
          <cell r="Q943">
            <v>36.199836795233445</v>
          </cell>
          <cell r="R943" t="str">
            <v>Keu012s</v>
          </cell>
          <cell r="S943">
            <v>2.196127246931912</v>
          </cell>
        </row>
        <row r="944">
          <cell r="B944" t="str">
            <v>Keu052sz</v>
          </cell>
          <cell r="C944" t="str">
            <v>Keuken, weekend</v>
          </cell>
          <cell r="D944" t="str">
            <v>Steen/PVC</v>
          </cell>
          <cell r="E944">
            <v>52</v>
          </cell>
          <cell r="F944">
            <v>0.23529411832222002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0.23529411832222002</v>
          </cell>
          <cell r="Q944">
            <v>220.99999936585485</v>
          </cell>
          <cell r="R944" t="str">
            <v>Keu052sz</v>
          </cell>
          <cell r="S944">
            <v>1.1260087193725523</v>
          </cell>
        </row>
        <row r="945">
          <cell r="B945" t="str">
            <v>Keu001s</v>
          </cell>
          <cell r="D945" t="str">
            <v>Steen/PVC</v>
          </cell>
          <cell r="E945">
            <v>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 t="str">
            <v>Keu001s</v>
          </cell>
          <cell r="S945">
            <v>0.7</v>
          </cell>
        </row>
        <row r="946">
          <cell r="B946" t="str">
            <v>Keu002s</v>
          </cell>
          <cell r="D946" t="str">
            <v>Steen/PVC</v>
          </cell>
          <cell r="E946">
            <v>2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 t="str">
            <v>Keu002s</v>
          </cell>
          <cell r="S946">
            <v>0.7</v>
          </cell>
        </row>
        <row r="947">
          <cell r="B947" t="str">
            <v>Keu003s</v>
          </cell>
          <cell r="D947" t="str">
            <v>Steen/PVC</v>
          </cell>
          <cell r="E947">
            <v>3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 t="str">
            <v>Keu003s</v>
          </cell>
          <cell r="S947">
            <v>0.7</v>
          </cell>
        </row>
        <row r="948">
          <cell r="B948" t="str">
            <v>Keu004s</v>
          </cell>
          <cell r="D948" t="str">
            <v>Steen/PVC</v>
          </cell>
          <cell r="E948">
            <v>4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 t="str">
            <v>Keu004s</v>
          </cell>
          <cell r="S948">
            <v>0.7</v>
          </cell>
        </row>
        <row r="949">
          <cell r="B949" t="str">
            <v>Keu005s</v>
          </cell>
          <cell r="D949" t="str">
            <v>Steen/PVC</v>
          </cell>
          <cell r="E949">
            <v>5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Keu005s</v>
          </cell>
          <cell r="S949">
            <v>0.7</v>
          </cell>
        </row>
        <row r="950">
          <cell r="B950" t="str">
            <v>Keu006s</v>
          </cell>
          <cell r="D950" t="str">
            <v>Steen/PVC</v>
          </cell>
          <cell r="E950">
            <v>6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 t="str">
            <v>Keu006s</v>
          </cell>
          <cell r="S950">
            <v>0.7</v>
          </cell>
        </row>
        <row r="951">
          <cell r="B951" t="str">
            <v>Keu007s</v>
          </cell>
          <cell r="D951" t="str">
            <v>Steen/PVC</v>
          </cell>
          <cell r="E951">
            <v>7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Keu007s</v>
          </cell>
          <cell r="S951">
            <v>0.7</v>
          </cell>
        </row>
        <row r="952">
          <cell r="B952" t="str">
            <v>Keu008s</v>
          </cell>
          <cell r="D952" t="str">
            <v>Steen/PVC</v>
          </cell>
          <cell r="E952">
            <v>8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 t="str">
            <v>Keu008s</v>
          </cell>
          <cell r="S952">
            <v>0.7</v>
          </cell>
        </row>
        <row r="953">
          <cell r="B953" t="str">
            <v>Keu009s</v>
          </cell>
          <cell r="D953" t="str">
            <v>Steen/PVC</v>
          </cell>
          <cell r="E953">
            <v>9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 t="str">
            <v>Keu009s</v>
          </cell>
          <cell r="S953">
            <v>0.7</v>
          </cell>
        </row>
        <row r="954">
          <cell r="B954" t="str">
            <v>Keu010s</v>
          </cell>
          <cell r="D954" t="str">
            <v>Steen/PVC</v>
          </cell>
          <cell r="E954">
            <v>10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 t="str">
            <v>Keu010s</v>
          </cell>
          <cell r="S954">
            <v>1.5</v>
          </cell>
        </row>
        <row r="955">
          <cell r="B955" t="str">
            <v>Keu011s</v>
          </cell>
          <cell r="D955" t="str">
            <v>Steen/PVC</v>
          </cell>
          <cell r="E955">
            <v>11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 t="str">
            <v>Keu011s</v>
          </cell>
          <cell r="S955">
            <v>0.7</v>
          </cell>
        </row>
        <row r="956">
          <cell r="D956"/>
          <cell r="R956"/>
        </row>
        <row r="957">
          <cell r="B957" t="str">
            <v>Keu260t</v>
          </cell>
          <cell r="C957" t="str">
            <v>Keuken</v>
          </cell>
          <cell r="D957" t="str">
            <v>Tapijt</v>
          </cell>
          <cell r="E957">
            <v>260</v>
          </cell>
          <cell r="F957">
            <v>1.2659254498700212</v>
          </cell>
          <cell r="G957">
            <v>7.4280797207394153E-2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1.3402062470774152</v>
          </cell>
          <cell r="Q957">
            <v>193.99999109613273</v>
          </cell>
          <cell r="R957" t="str">
            <v>Keu260t</v>
          </cell>
          <cell r="S957">
            <v>0.87733225048103325</v>
          </cell>
        </row>
        <row r="958">
          <cell r="B958" t="str">
            <v>Keu260tn</v>
          </cell>
          <cell r="C958" t="str">
            <v>Keuken, naloopronde</v>
          </cell>
          <cell r="D958" t="str">
            <v>Tapijt</v>
          </cell>
          <cell r="E958">
            <v>260</v>
          </cell>
          <cell r="F958">
            <v>1.0309276374396448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1.0309276374396448</v>
          </cell>
          <cell r="Q958">
            <v>252.20004834259922</v>
          </cell>
          <cell r="R958" t="str">
            <v>Keu260tn</v>
          </cell>
          <cell r="S958">
            <v>1.0599789113050424</v>
          </cell>
        </row>
        <row r="959">
          <cell r="B959" t="str">
            <v>Keu208t</v>
          </cell>
          <cell r="C959" t="str">
            <v>Keuken</v>
          </cell>
          <cell r="D959" t="str">
            <v>Tapijt</v>
          </cell>
          <cell r="E959">
            <v>208</v>
          </cell>
          <cell r="F959">
            <v>1.1115725282268314</v>
          </cell>
          <cell r="G959">
            <v>7.972186733784703E-2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1.1912943955646782</v>
          </cell>
          <cell r="Q959">
            <v>174.59999876974757</v>
          </cell>
          <cell r="R959" t="str">
            <v>Keu208t</v>
          </cell>
          <cell r="S959">
            <v>0.9415968583210278</v>
          </cell>
        </row>
        <row r="960">
          <cell r="B960" t="str">
            <v>Keu156t</v>
          </cell>
          <cell r="C960" t="str">
            <v>Keuken</v>
          </cell>
          <cell r="D960" t="str">
            <v>Tapijt</v>
          </cell>
          <cell r="E960">
            <v>156</v>
          </cell>
          <cell r="F960">
            <v>0.92142534751497274</v>
          </cell>
          <cell r="G960">
            <v>8.3729313686815895E-2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1.0051546612017885</v>
          </cell>
          <cell r="Q960">
            <v>155.19999659901336</v>
          </cell>
          <cell r="R960" t="str">
            <v>Keu156t</v>
          </cell>
          <cell r="S960">
            <v>0.98892890181278614</v>
          </cell>
        </row>
        <row r="961">
          <cell r="B961" t="str">
            <v>Keu130t</v>
          </cell>
          <cell r="C961" t="str">
            <v>Keuken</v>
          </cell>
          <cell r="D961" t="str">
            <v>Tapijt</v>
          </cell>
          <cell r="E961">
            <v>130</v>
          </cell>
          <cell r="F961">
            <v>0.93264402722461126</v>
          </cell>
          <cell r="G961">
            <v>9.8283934366046419E-2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1.0309279615906577</v>
          </cell>
          <cell r="Q961">
            <v>126.09998452211742</v>
          </cell>
          <cell r="R961" t="str">
            <v>Keu130t</v>
          </cell>
          <cell r="S961">
            <v>1.1608338704651151</v>
          </cell>
        </row>
        <row r="962">
          <cell r="B962" t="str">
            <v>Keu104t</v>
          </cell>
          <cell r="C962" t="str">
            <v>Keuken</v>
          </cell>
          <cell r="D962" t="str">
            <v>Tapijt</v>
          </cell>
          <cell r="E962">
            <v>104</v>
          </cell>
          <cell r="F962">
            <v>0.79390623980595931</v>
          </cell>
          <cell r="G962">
            <v>9.9564936591859929E-2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0.89347117639781926</v>
          </cell>
          <cell r="Q962">
            <v>116.39994970995444</v>
          </cell>
          <cell r="R962" t="str">
            <v>Keu104t</v>
          </cell>
          <cell r="S962">
            <v>1.1759638180140937</v>
          </cell>
        </row>
        <row r="963">
          <cell r="B963" t="str">
            <v>Keu052t</v>
          </cell>
          <cell r="C963" t="str">
            <v>Keuken</v>
          </cell>
          <cell r="D963" t="str">
            <v>Tapijt</v>
          </cell>
          <cell r="E963">
            <v>52</v>
          </cell>
          <cell r="F963">
            <v>0.55140348320440113</v>
          </cell>
          <cell r="G963">
            <v>0.11870311353284314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0.67010659673724438</v>
          </cell>
          <cell r="Q963">
            <v>77.599594233497342</v>
          </cell>
          <cell r="R963" t="str">
            <v>Keu052t</v>
          </cell>
          <cell r="S963">
            <v>1.4020052779469663</v>
          </cell>
        </row>
        <row r="964">
          <cell r="B964" t="str">
            <v>Keu026t</v>
          </cell>
          <cell r="C964" t="str">
            <v>Keuken</v>
          </cell>
          <cell r="D964" t="str">
            <v>Tapijt</v>
          </cell>
          <cell r="E964">
            <v>26</v>
          </cell>
          <cell r="F964">
            <v>0.41234721760811938</v>
          </cell>
          <cell r="G964">
            <v>0.12373672757916716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0.53608394518728653</v>
          </cell>
          <cell r="Q964">
            <v>48.499866920873053</v>
          </cell>
          <cell r="R964" t="str">
            <v>Keu026t</v>
          </cell>
          <cell r="S964">
            <v>1.9537378038815869</v>
          </cell>
        </row>
        <row r="965">
          <cell r="B965" t="str">
            <v>Keu012t</v>
          </cell>
          <cell r="C965" t="str">
            <v>Keuken</v>
          </cell>
          <cell r="D965" t="str">
            <v>Tapijt</v>
          </cell>
          <cell r="E965">
            <v>12</v>
          </cell>
          <cell r="F965">
            <v>0.3201522634827968</v>
          </cell>
          <cell r="G965">
            <v>9.2219548827526768E-2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0.41237181231032344</v>
          </cell>
          <cell r="Q965">
            <v>29.09995213486998</v>
          </cell>
          <cell r="R965" t="str">
            <v>Keu012t</v>
          </cell>
          <cell r="S965">
            <v>2.9431770902402161</v>
          </cell>
        </row>
        <row r="966">
          <cell r="B966" t="str">
            <v>Keu052tz</v>
          </cell>
          <cell r="C966" t="str">
            <v>Keuken, weekend</v>
          </cell>
          <cell r="D966" t="str">
            <v>Tapijt</v>
          </cell>
          <cell r="E966">
            <v>52</v>
          </cell>
          <cell r="F966">
            <v>0.23068281788253442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0.23068281788253442</v>
          </cell>
          <cell r="Q966">
            <v>225.41774232391606</v>
          </cell>
          <cell r="R966" t="str">
            <v>Keu052tz</v>
          </cell>
          <cell r="S966">
            <v>1.0599789113050424</v>
          </cell>
        </row>
        <row r="967">
          <cell r="B967" t="str">
            <v>Keu001t</v>
          </cell>
          <cell r="D967" t="str">
            <v>Tapijt</v>
          </cell>
          <cell r="E967">
            <v>1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Keu001t</v>
          </cell>
          <cell r="S967">
            <v>1</v>
          </cell>
        </row>
        <row r="968">
          <cell r="B968" t="str">
            <v>Keu002t</v>
          </cell>
          <cell r="D968" t="str">
            <v>Tapijt</v>
          </cell>
          <cell r="E968">
            <v>2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Keu002t</v>
          </cell>
          <cell r="S968">
            <v>0.8</v>
          </cell>
        </row>
        <row r="969">
          <cell r="B969" t="str">
            <v>Keu003t</v>
          </cell>
          <cell r="D969" t="str">
            <v>Tapijt</v>
          </cell>
          <cell r="E969">
            <v>3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Keu003t</v>
          </cell>
          <cell r="S969">
            <v>0.8</v>
          </cell>
        </row>
        <row r="970">
          <cell r="B970" t="str">
            <v>Keu004t</v>
          </cell>
          <cell r="D970" t="str">
            <v>Tapijt</v>
          </cell>
          <cell r="E970">
            <v>4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Keu004t</v>
          </cell>
          <cell r="S970">
            <v>0.8</v>
          </cell>
        </row>
        <row r="971">
          <cell r="B971" t="str">
            <v>Keu005t</v>
          </cell>
          <cell r="D971" t="str">
            <v>Tapijt</v>
          </cell>
          <cell r="E971">
            <v>5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Keu005t</v>
          </cell>
          <cell r="S971">
            <v>0.8</v>
          </cell>
        </row>
        <row r="972">
          <cell r="B972" t="str">
            <v>Keu006t</v>
          </cell>
          <cell r="D972" t="str">
            <v>Tapijt</v>
          </cell>
          <cell r="E972">
            <v>6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Keu006t</v>
          </cell>
          <cell r="S972">
            <v>0.8</v>
          </cell>
        </row>
        <row r="973">
          <cell r="B973" t="str">
            <v>Keu007t</v>
          </cell>
          <cell r="D973" t="str">
            <v>Tapijt</v>
          </cell>
          <cell r="E973">
            <v>7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Keu007t</v>
          </cell>
          <cell r="S973">
            <v>0.8</v>
          </cell>
        </row>
        <row r="974">
          <cell r="B974" t="str">
            <v>Keu008t</v>
          </cell>
          <cell r="D974" t="str">
            <v>Tapijt</v>
          </cell>
          <cell r="E974">
            <v>8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Keu008t</v>
          </cell>
          <cell r="S974">
            <v>0.8</v>
          </cell>
        </row>
        <row r="975">
          <cell r="B975" t="str">
            <v>Keu009t</v>
          </cell>
          <cell r="D975" t="str">
            <v>Tapijt</v>
          </cell>
          <cell r="E975">
            <v>9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Keu009t</v>
          </cell>
          <cell r="S975">
            <v>0.8</v>
          </cell>
        </row>
        <row r="976">
          <cell r="B976" t="str">
            <v>Keu010t</v>
          </cell>
          <cell r="D976" t="str">
            <v>Tapijt</v>
          </cell>
          <cell r="E976">
            <v>10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Keu010t</v>
          </cell>
          <cell r="S976">
            <v>0.8</v>
          </cell>
        </row>
        <row r="977">
          <cell r="B977" t="str">
            <v>Keu011t</v>
          </cell>
          <cell r="D977" t="str">
            <v>Tapijt</v>
          </cell>
          <cell r="E977">
            <v>11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 t="str">
            <v>Keu011t</v>
          </cell>
          <cell r="S977">
            <v>0.8</v>
          </cell>
        </row>
        <row r="978">
          <cell r="D978"/>
          <cell r="E978"/>
          <cell r="F978"/>
          <cell r="G978"/>
          <cell r="H978"/>
          <cell r="I978"/>
          <cell r="J978"/>
          <cell r="K978"/>
          <cell r="L978"/>
          <cell r="M978"/>
          <cell r="N978"/>
          <cell r="O978"/>
          <cell r="P978"/>
          <cell r="R978"/>
          <cell r="S978"/>
        </row>
        <row r="979">
          <cell r="B979" t="str">
            <v>Kle260l</v>
          </cell>
          <cell r="C979" t="str">
            <v>Kleedruimte</v>
          </cell>
          <cell r="D979" t="str">
            <v>Lino</v>
          </cell>
          <cell r="E979">
            <v>260</v>
          </cell>
          <cell r="F979">
            <v>1.1941498861861195</v>
          </cell>
          <cell r="G979">
            <v>0.1837153671055568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1.377865253291676</v>
          </cell>
          <cell r="Q979">
            <v>188.69769694741072</v>
          </cell>
          <cell r="R979" t="str">
            <v>Kle260l</v>
          </cell>
          <cell r="S979">
            <v>0.59263021646953806</v>
          </cell>
        </row>
        <row r="980">
          <cell r="B980" t="str">
            <v>Kle260ln</v>
          </cell>
          <cell r="C980" t="str">
            <v>Kleedruimte, naloopronde</v>
          </cell>
          <cell r="D980" t="str">
            <v>Lino</v>
          </cell>
          <cell r="E980">
            <v>260</v>
          </cell>
          <cell r="F980">
            <v>0.86598835612392566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0.86598835612392566</v>
          </cell>
          <cell r="Q980">
            <v>300.23498371702493</v>
          </cell>
          <cell r="R980" t="str">
            <v>Kle260ln</v>
          </cell>
          <cell r="S980">
            <v>1.1990608007869741</v>
          </cell>
        </row>
        <row r="981">
          <cell r="B981" t="str">
            <v>Kle208l</v>
          </cell>
          <cell r="C981" t="str">
            <v>Kleedruimte</v>
          </cell>
          <cell r="D981" t="str">
            <v>Lino</v>
          </cell>
          <cell r="E981">
            <v>208</v>
          </cell>
          <cell r="F981">
            <v>1.0182634799120243</v>
          </cell>
          <cell r="G981">
            <v>0.2617185729115199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1.2799820528235444</v>
          </cell>
          <cell r="Q981">
            <v>162.50227848208309</v>
          </cell>
          <cell r="R981" t="str">
            <v>Kle208l</v>
          </cell>
          <cell r="S981">
            <v>0.84425346100490284</v>
          </cell>
        </row>
        <row r="982">
          <cell r="B982" t="str">
            <v>Kle156l</v>
          </cell>
          <cell r="C982" t="str">
            <v>Kleedruimte</v>
          </cell>
          <cell r="D982" t="str">
            <v>Lino</v>
          </cell>
          <cell r="E982">
            <v>156</v>
          </cell>
          <cell r="F982">
            <v>0.86121652468665666</v>
          </cell>
          <cell r="G982">
            <v>0.25146981725544448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1.1126863419421011</v>
          </cell>
          <cell r="Q982">
            <v>140.20123562199481</v>
          </cell>
          <cell r="R982" t="str">
            <v>Kle156l</v>
          </cell>
          <cell r="S982">
            <v>0.81119295888853049</v>
          </cell>
        </row>
        <row r="983">
          <cell r="B983" t="str">
            <v>Kle130l</v>
          </cell>
          <cell r="C983" t="str">
            <v>Kleedruimte</v>
          </cell>
          <cell r="D983" t="str">
            <v>Lino</v>
          </cell>
          <cell r="E983">
            <v>130</v>
          </cell>
          <cell r="F983">
            <v>0.88458971322656099</v>
          </cell>
          <cell r="G983">
            <v>0.27714826500865863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1.1617379782352195</v>
          </cell>
          <cell r="Q983">
            <v>111.90130858722657</v>
          </cell>
          <cell r="R983" t="str">
            <v>Kle130l</v>
          </cell>
          <cell r="S983">
            <v>0.8940266613182537</v>
          </cell>
        </row>
        <row r="984">
          <cell r="B984" t="str">
            <v>Kle104l</v>
          </cell>
          <cell r="C984" t="str">
            <v>Kleedruimte</v>
          </cell>
          <cell r="D984" t="str">
            <v>Lino</v>
          </cell>
          <cell r="E984">
            <v>104</v>
          </cell>
          <cell r="F984">
            <v>0.76794330224523177</v>
          </cell>
          <cell r="G984">
            <v>0.25954716090420316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1.0274904631494348</v>
          </cell>
          <cell r="Q984">
            <v>101.21748447301606</v>
          </cell>
          <cell r="R984" t="str">
            <v>Kle104l</v>
          </cell>
          <cell r="S984">
            <v>0.83724890614259073</v>
          </cell>
        </row>
        <row r="985">
          <cell r="B985" t="str">
            <v>Kle052l</v>
          </cell>
          <cell r="C985" t="str">
            <v>Kleedruimte</v>
          </cell>
          <cell r="D985" t="str">
            <v>Lino</v>
          </cell>
          <cell r="E985">
            <v>52</v>
          </cell>
          <cell r="F985">
            <v>0.57847179721924524</v>
          </cell>
          <cell r="G985">
            <v>0.2320541070081516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0.81052590422739679</v>
          </cell>
          <cell r="Q985">
            <v>64.155876732363083</v>
          </cell>
          <cell r="R985" t="str">
            <v>Kle052l</v>
          </cell>
          <cell r="S985">
            <v>0.74856163551016641</v>
          </cell>
        </row>
        <row r="986">
          <cell r="B986" t="str">
            <v>Kle026l</v>
          </cell>
          <cell r="C986" t="str">
            <v>Kleedruimte</v>
          </cell>
          <cell r="D986" t="str">
            <v>Lino</v>
          </cell>
          <cell r="E986">
            <v>26</v>
          </cell>
          <cell r="F986">
            <v>0.42716448184346367</v>
          </cell>
          <cell r="G986">
            <v>0.21941202913547644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0.6465765109789402</v>
          </cell>
          <cell r="Q986">
            <v>40.211791734647242</v>
          </cell>
          <cell r="R986" t="str">
            <v>Kle026l</v>
          </cell>
          <cell r="S986">
            <v>0.95396534406728883</v>
          </cell>
        </row>
        <row r="987">
          <cell r="B987" t="str">
            <v>Kle012l</v>
          </cell>
          <cell r="C987" t="str">
            <v>Kleedruimte</v>
          </cell>
          <cell r="D987" t="str">
            <v>Lino</v>
          </cell>
          <cell r="E987">
            <v>12</v>
          </cell>
          <cell r="F987">
            <v>0.34653329910142111</v>
          </cell>
          <cell r="G987">
            <v>0.14118023296724563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0.48771353206866674</v>
          </cell>
          <cell r="Q987">
            <v>24.604607440563043</v>
          </cell>
          <cell r="R987" t="str">
            <v>Kle012l</v>
          </cell>
          <cell r="S987">
            <v>1.2834566633385969</v>
          </cell>
        </row>
        <row r="988">
          <cell r="B988" t="str">
            <v>Kle052lz</v>
          </cell>
          <cell r="C988" t="str">
            <v>Kleedruimte, weekend</v>
          </cell>
          <cell r="D988" t="str">
            <v>Lino</v>
          </cell>
          <cell r="E988">
            <v>52</v>
          </cell>
          <cell r="F988">
            <v>0.17319767122478513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0.17319767122478513</v>
          </cell>
          <cell r="Q988">
            <v>300.23498371702493</v>
          </cell>
          <cell r="R988" t="str">
            <v>Kle052lz</v>
          </cell>
          <cell r="S988">
            <v>1.1990608007869741</v>
          </cell>
        </row>
        <row r="989">
          <cell r="B989" t="str">
            <v>Kle104ln</v>
          </cell>
          <cell r="D989" t="str">
            <v>Lino</v>
          </cell>
          <cell r="E989">
            <v>104</v>
          </cell>
          <cell r="F989">
            <v>0.74533333333333318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0.74533333333333318</v>
          </cell>
          <cell r="Q989">
            <v>139.53488372093025</v>
          </cell>
          <cell r="R989" t="str">
            <v>Kle104ln</v>
          </cell>
          <cell r="S989">
            <v>1.2</v>
          </cell>
        </row>
        <row r="990">
          <cell r="B990" t="str">
            <v>Kle002l</v>
          </cell>
          <cell r="D990" t="str">
            <v>Lino</v>
          </cell>
          <cell r="E990">
            <v>2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 t="str">
            <v>Kle002l</v>
          </cell>
          <cell r="S990">
            <v>0.8</v>
          </cell>
        </row>
        <row r="991">
          <cell r="B991" t="str">
            <v>Kle003l</v>
          </cell>
          <cell r="D991" t="str">
            <v>Lino</v>
          </cell>
          <cell r="E991">
            <v>3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 t="str">
            <v>Kle003l</v>
          </cell>
          <cell r="S991">
            <v>0.8</v>
          </cell>
        </row>
        <row r="992">
          <cell r="B992" t="str">
            <v>Kle004l</v>
          </cell>
          <cell r="D992" t="str">
            <v>Lino</v>
          </cell>
          <cell r="E992">
            <v>4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 t="str">
            <v>Kle004l</v>
          </cell>
          <cell r="S992">
            <v>0.8</v>
          </cell>
        </row>
        <row r="993">
          <cell r="B993" t="str">
            <v>Kle005l</v>
          </cell>
          <cell r="D993" t="str">
            <v>Lino</v>
          </cell>
          <cell r="E993">
            <v>5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 t="str">
            <v>Kle005l</v>
          </cell>
          <cell r="S993">
            <v>0.8</v>
          </cell>
        </row>
        <row r="994">
          <cell r="B994" t="str">
            <v>Kle006l</v>
          </cell>
          <cell r="D994" t="str">
            <v>Lino</v>
          </cell>
          <cell r="E994">
            <v>6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 t="str">
            <v>Kle006l</v>
          </cell>
          <cell r="S994">
            <v>0.8</v>
          </cell>
        </row>
        <row r="995">
          <cell r="B995" t="str">
            <v>Kle007l</v>
          </cell>
          <cell r="D995" t="str">
            <v>Lino</v>
          </cell>
          <cell r="E995">
            <v>7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 t="str">
            <v>Kle007l</v>
          </cell>
          <cell r="S995">
            <v>0.8</v>
          </cell>
        </row>
        <row r="996">
          <cell r="B996" t="str">
            <v>Kle008l</v>
          </cell>
          <cell r="D996" t="str">
            <v>Lino</v>
          </cell>
          <cell r="E996">
            <v>8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 t="str">
            <v>Kle008l</v>
          </cell>
          <cell r="S996">
            <v>0.8</v>
          </cell>
        </row>
        <row r="997">
          <cell r="B997" t="str">
            <v>Kle009l</v>
          </cell>
          <cell r="D997" t="str">
            <v>Lino</v>
          </cell>
          <cell r="E997">
            <v>9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 t="str">
            <v>Kle009l</v>
          </cell>
          <cell r="S997">
            <v>0.8</v>
          </cell>
        </row>
        <row r="998">
          <cell r="B998" t="str">
            <v>Kle010l</v>
          </cell>
          <cell r="D998" t="str">
            <v>Lino</v>
          </cell>
          <cell r="E998">
            <v>10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Kle010l</v>
          </cell>
          <cell r="S998">
            <v>0.8</v>
          </cell>
        </row>
        <row r="999">
          <cell r="B999" t="str">
            <v>Kle011l</v>
          </cell>
          <cell r="D999" t="str">
            <v>Lino</v>
          </cell>
          <cell r="E999">
            <v>11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 t="str">
            <v>Kle011l</v>
          </cell>
          <cell r="S999">
            <v>0.8</v>
          </cell>
        </row>
        <row r="1000">
          <cell r="D1000"/>
          <cell r="E1000"/>
          <cell r="F1000"/>
          <cell r="G1000"/>
          <cell r="H1000"/>
          <cell r="I1000"/>
          <cell r="J1000"/>
          <cell r="K1000"/>
          <cell r="L1000"/>
          <cell r="M1000"/>
          <cell r="N1000"/>
          <cell r="O1000"/>
          <cell r="P1000"/>
          <cell r="R1000"/>
          <cell r="S1000"/>
        </row>
        <row r="1001">
          <cell r="B1001" t="str">
            <v>Kle260s</v>
          </cell>
          <cell r="C1001" t="str">
            <v>Kleedruimte</v>
          </cell>
          <cell r="D1001" t="str">
            <v>Steen/PVC</v>
          </cell>
          <cell r="E1001">
            <v>260</v>
          </cell>
          <cell r="F1001">
            <v>1.5606259846156776</v>
          </cell>
          <cell r="G1001">
            <v>0.27035991909827634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1.830985903713954</v>
          </cell>
          <cell r="Q1001">
            <v>142.00000091350705</v>
          </cell>
          <cell r="R1001" t="str">
            <v>Kle260s</v>
          </cell>
          <cell r="S1001">
            <v>0.87212877128476229</v>
          </cell>
        </row>
        <row r="1002">
          <cell r="B1002" t="str">
            <v>Kle260sn</v>
          </cell>
          <cell r="C1002" t="str">
            <v>Kleedruimte, naloopronde</v>
          </cell>
          <cell r="D1002" t="str">
            <v>Steen/PVC</v>
          </cell>
          <cell r="E1002">
            <v>260</v>
          </cell>
          <cell r="F1002">
            <v>1.4084507042253522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1.4084507042253522</v>
          </cell>
          <cell r="Q1002">
            <v>184.6</v>
          </cell>
          <cell r="R1002" t="str">
            <v>Kle260sn</v>
          </cell>
          <cell r="S1002">
            <v>1.258169363575997</v>
          </cell>
        </row>
        <row r="1003">
          <cell r="B1003" t="str">
            <v>Kle208s</v>
          </cell>
          <cell r="C1003" t="str">
            <v>Kleedruimte</v>
          </cell>
          <cell r="D1003" t="str">
            <v>Steen/PVC</v>
          </cell>
          <cell r="E1003">
            <v>208</v>
          </cell>
          <cell r="F1003">
            <v>1.3585356987320043</v>
          </cell>
          <cell r="G1003">
            <v>0.26900742366659264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1.6275431223985966</v>
          </cell>
          <cell r="Q1003">
            <v>127.79999321520856</v>
          </cell>
          <cell r="R1003" t="str">
            <v>Kle208s</v>
          </cell>
          <cell r="S1003">
            <v>0.86776588279546019</v>
          </cell>
        </row>
        <row r="1004">
          <cell r="B1004" t="str">
            <v>Kle156s</v>
          </cell>
          <cell r="C1004" t="str">
            <v>Kleedruimte</v>
          </cell>
          <cell r="D1004" t="str">
            <v>Steen/PVC</v>
          </cell>
          <cell r="E1004">
            <v>156</v>
          </cell>
          <cell r="F1004">
            <v>1.1154971905254449</v>
          </cell>
          <cell r="G1004">
            <v>0.25774220799718356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1.3732393985226283</v>
          </cell>
          <cell r="Q1004">
            <v>113.60000315154767</v>
          </cell>
          <cell r="R1004" t="str">
            <v>Kle156s</v>
          </cell>
          <cell r="S1004">
            <v>0.83142647741026943</v>
          </cell>
        </row>
        <row r="1005">
          <cell r="B1005" t="str">
            <v>Kle130s</v>
          </cell>
          <cell r="C1005" t="str">
            <v>Kleedruimte</v>
          </cell>
          <cell r="D1005" t="str">
            <v>Steen/PVC</v>
          </cell>
          <cell r="E1005">
            <v>130</v>
          </cell>
          <cell r="F1005">
            <v>1.1248802106031424</v>
          </cell>
          <cell r="G1005">
            <v>0.28357043483919292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1.4084506454423353</v>
          </cell>
          <cell r="Q1005">
            <v>92.300003852227604</v>
          </cell>
          <cell r="R1005" t="str">
            <v>Kle130s</v>
          </cell>
          <cell r="S1005">
            <v>0.91474333819094489</v>
          </cell>
        </row>
        <row r="1006">
          <cell r="B1006" t="str">
            <v>Kle104s</v>
          </cell>
          <cell r="C1006" t="str">
            <v>Kleedruimte</v>
          </cell>
          <cell r="D1006" t="str">
            <v>Steen/PVC</v>
          </cell>
          <cell r="E1006">
            <v>104</v>
          </cell>
          <cell r="F1006">
            <v>0.95562734768602031</v>
          </cell>
          <cell r="G1006">
            <v>0.26502985089900566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1.2206571985850261</v>
          </cell>
          <cell r="Q1006">
            <v>85.200005472917198</v>
          </cell>
          <cell r="R1006" t="str">
            <v>Kle104s</v>
          </cell>
          <cell r="S1006">
            <v>0.85493500290001812</v>
          </cell>
        </row>
        <row r="1007">
          <cell r="B1007" t="str">
            <v>Kle052s</v>
          </cell>
          <cell r="C1007" t="str">
            <v>Kleedruimte</v>
          </cell>
          <cell r="D1007" t="str">
            <v>Steen/PVC</v>
          </cell>
          <cell r="E1007">
            <v>52</v>
          </cell>
          <cell r="F1007">
            <v>0.67975446469567979</v>
          </cell>
          <cell r="G1007">
            <v>0.23573834139228678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0.91549280608796646</v>
          </cell>
          <cell r="Q1007">
            <v>56.80000940936231</v>
          </cell>
          <cell r="R1007" t="str">
            <v>Kle052s</v>
          </cell>
          <cell r="S1007">
            <v>0.76044626255576375</v>
          </cell>
        </row>
        <row r="1008">
          <cell r="B1008" t="str">
            <v>Kle026s</v>
          </cell>
          <cell r="C1008" t="str">
            <v>Kleedruimte</v>
          </cell>
          <cell r="D1008" t="str">
            <v>Steen/PVC</v>
          </cell>
          <cell r="E1008">
            <v>26</v>
          </cell>
          <cell r="F1008">
            <v>0.51362633513006684</v>
          </cell>
          <cell r="G1008">
            <v>0.21876677237021364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0.7323931075002803</v>
          </cell>
          <cell r="Q1008">
            <v>35.500061010596077</v>
          </cell>
          <cell r="R1008" t="str">
            <v>Kle026s</v>
          </cell>
          <cell r="S1008">
            <v>0.95115987987049411</v>
          </cell>
        </row>
        <row r="1009">
          <cell r="B1009" t="str">
            <v>Kle012s</v>
          </cell>
          <cell r="C1009" t="str">
            <v>Kleedruimte</v>
          </cell>
          <cell r="D1009" t="str">
            <v>Steen/PVC</v>
          </cell>
          <cell r="E1009">
            <v>12</v>
          </cell>
          <cell r="F1009">
            <v>0.42767545497286563</v>
          </cell>
          <cell r="G1009">
            <v>0.13570471167408238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0.56338016664694801</v>
          </cell>
          <cell r="Q1009">
            <v>21.300004349496401</v>
          </cell>
          <cell r="R1009" t="str">
            <v>Kle012s</v>
          </cell>
          <cell r="S1009">
            <v>1.2336791970371124</v>
          </cell>
        </row>
        <row r="1010">
          <cell r="B1010" t="str">
            <v>Kle052sz</v>
          </cell>
          <cell r="C1010" t="str">
            <v>Kleedruimte, weekend</v>
          </cell>
          <cell r="D1010" t="str">
            <v>Steen/PVC</v>
          </cell>
          <cell r="E1010">
            <v>52</v>
          </cell>
          <cell r="F1010">
            <v>0.28169014084507044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0.28169014084507044</v>
          </cell>
          <cell r="Q1010">
            <v>184.6</v>
          </cell>
          <cell r="R1010" t="str">
            <v>Kle052sz</v>
          </cell>
          <cell r="S1010">
            <v>1.258169363575997</v>
          </cell>
        </row>
        <row r="1011">
          <cell r="B1011" t="str">
            <v>Kle001s</v>
          </cell>
          <cell r="D1011" t="str">
            <v>Steen/PVC</v>
          </cell>
          <cell r="E1011">
            <v>1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Kle001s</v>
          </cell>
          <cell r="S1011">
            <v>0.8</v>
          </cell>
        </row>
        <row r="1012">
          <cell r="B1012" t="str">
            <v>Kle002s</v>
          </cell>
          <cell r="D1012" t="str">
            <v>Steen/PVC</v>
          </cell>
          <cell r="E1012">
            <v>2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Kle002s</v>
          </cell>
          <cell r="S1012">
            <v>0.8</v>
          </cell>
        </row>
        <row r="1013">
          <cell r="B1013" t="str">
            <v>Kle003s</v>
          </cell>
          <cell r="D1013" t="str">
            <v>Steen/PVC</v>
          </cell>
          <cell r="E1013">
            <v>3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Kle003s</v>
          </cell>
          <cell r="S1013">
            <v>0.8</v>
          </cell>
        </row>
        <row r="1014">
          <cell r="B1014" t="str">
            <v>Kle004s</v>
          </cell>
          <cell r="D1014" t="str">
            <v>Steen/PVC</v>
          </cell>
          <cell r="E1014">
            <v>4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Kle004s</v>
          </cell>
          <cell r="S1014">
            <v>0.8</v>
          </cell>
        </row>
        <row r="1015">
          <cell r="B1015" t="str">
            <v>Kle005s</v>
          </cell>
          <cell r="D1015" t="str">
            <v>Steen/PVC</v>
          </cell>
          <cell r="E1015">
            <v>5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 t="str">
            <v>Kle005s</v>
          </cell>
          <cell r="S1015">
            <v>0.8</v>
          </cell>
        </row>
        <row r="1016">
          <cell r="B1016" t="str">
            <v>Kle006s</v>
          </cell>
          <cell r="D1016" t="str">
            <v>Steen/PVC</v>
          </cell>
          <cell r="E1016">
            <v>6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Kle006s</v>
          </cell>
          <cell r="S1016">
            <v>0.8</v>
          </cell>
        </row>
        <row r="1017">
          <cell r="B1017" t="str">
            <v>Kle007s</v>
          </cell>
          <cell r="D1017" t="str">
            <v>Steen/PVC</v>
          </cell>
          <cell r="E1017">
            <v>7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Kle007s</v>
          </cell>
          <cell r="S1017">
            <v>0.8</v>
          </cell>
        </row>
        <row r="1018">
          <cell r="B1018" t="str">
            <v>Kle008s</v>
          </cell>
          <cell r="D1018" t="str">
            <v>Steen/PVC</v>
          </cell>
          <cell r="E1018">
            <v>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Kle008s</v>
          </cell>
          <cell r="S1018">
            <v>0.8</v>
          </cell>
        </row>
        <row r="1019">
          <cell r="B1019" t="str">
            <v>Kle009s</v>
          </cell>
          <cell r="D1019" t="str">
            <v>Steen/PVC</v>
          </cell>
          <cell r="E1019">
            <v>9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Kle009s</v>
          </cell>
          <cell r="S1019">
            <v>0.8</v>
          </cell>
        </row>
        <row r="1020">
          <cell r="B1020" t="str">
            <v>Kle010s</v>
          </cell>
          <cell r="D1020" t="str">
            <v>Steen/PVC</v>
          </cell>
          <cell r="E1020">
            <v>10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Kle010s</v>
          </cell>
          <cell r="S1020">
            <v>0.8</v>
          </cell>
        </row>
        <row r="1021">
          <cell r="B1021" t="str">
            <v>Kle011s</v>
          </cell>
          <cell r="D1021" t="str">
            <v>Steen/PVC</v>
          </cell>
          <cell r="E1021">
            <v>11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Kle011s</v>
          </cell>
          <cell r="S1021">
            <v>0.8</v>
          </cell>
        </row>
        <row r="1022">
          <cell r="D1022"/>
          <cell r="E1022"/>
          <cell r="F1022"/>
          <cell r="G1022"/>
          <cell r="H1022"/>
          <cell r="I1022"/>
          <cell r="J1022"/>
          <cell r="K1022"/>
          <cell r="L1022"/>
          <cell r="M1022"/>
          <cell r="N1022"/>
          <cell r="O1022"/>
          <cell r="P1022"/>
          <cell r="R1022"/>
          <cell r="S1022"/>
        </row>
        <row r="1023">
          <cell r="B1023" t="str">
            <v>Kle260t</v>
          </cell>
          <cell r="C1023" t="str">
            <v>Kleedruimte</v>
          </cell>
          <cell r="D1023" t="str">
            <v>Tapijt</v>
          </cell>
          <cell r="E1023">
            <v>260</v>
          </cell>
          <cell r="F1023">
            <v>1.3144041186132762</v>
          </cell>
          <cell r="G1023">
            <v>0.28068790592660092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1.5950920245398768</v>
          </cell>
          <cell r="Q1023">
            <v>163.00000000000006</v>
          </cell>
          <cell r="R1023" t="str">
            <v>Kle260t</v>
          </cell>
          <cell r="S1023">
            <v>0.90544485782774486</v>
          </cell>
        </row>
        <row r="1024">
          <cell r="B1024" t="str">
            <v>Kle260tn</v>
          </cell>
          <cell r="C1024" t="str">
            <v>Kleedruimte, naloopronde</v>
          </cell>
          <cell r="D1024" t="str">
            <v>Tapijt</v>
          </cell>
          <cell r="E1024">
            <v>260</v>
          </cell>
          <cell r="F1024">
            <v>1.2269938650306746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1.2269938650306746</v>
          </cell>
          <cell r="Q1024">
            <v>211.90000000000003</v>
          </cell>
          <cell r="R1024" t="str">
            <v>Kle260tn</v>
          </cell>
          <cell r="S1024">
            <v>1.3068573710385885</v>
          </cell>
        </row>
        <row r="1025">
          <cell r="B1025" t="str">
            <v>Kle208t</v>
          </cell>
          <cell r="C1025" t="str">
            <v>Kleedruimte</v>
          </cell>
          <cell r="D1025" t="str">
            <v>Tapijt</v>
          </cell>
          <cell r="E1025">
            <v>208</v>
          </cell>
          <cell r="F1025">
            <v>1.1385920966227339</v>
          </cell>
          <cell r="G1025">
            <v>0.27926786369911455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1.4178599603218485</v>
          </cell>
          <cell r="Q1025">
            <v>146.69996037745847</v>
          </cell>
          <cell r="R1025" t="str">
            <v>Kle208t</v>
          </cell>
          <cell r="S1025">
            <v>0.90086407644875655</v>
          </cell>
        </row>
        <row r="1026">
          <cell r="B1026" t="str">
            <v>Kle156t</v>
          </cell>
          <cell r="C1026" t="str">
            <v>Kleedruimte</v>
          </cell>
          <cell r="D1026" t="str">
            <v>Tapijt</v>
          </cell>
          <cell r="E1026">
            <v>156</v>
          </cell>
          <cell r="F1026">
            <v>0.92876550647306877</v>
          </cell>
          <cell r="G1026">
            <v>0.26755351193183907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1.1963190184049077</v>
          </cell>
          <cell r="Q1026">
            <v>130.40000000000003</v>
          </cell>
          <cell r="R1026" t="str">
            <v>Kle156t</v>
          </cell>
          <cell r="S1026">
            <v>0.86307584494141643</v>
          </cell>
        </row>
        <row r="1027">
          <cell r="B1027" t="str">
            <v>Kle130t</v>
          </cell>
          <cell r="C1027" t="str">
            <v>Kleedruimte</v>
          </cell>
          <cell r="D1027" t="str">
            <v>Tapijt</v>
          </cell>
          <cell r="E1027">
            <v>130</v>
          </cell>
          <cell r="F1027">
            <v>0.93264194040164805</v>
          </cell>
          <cell r="G1027">
            <v>0.29435192462902687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1.2269938650306749</v>
          </cell>
          <cell r="Q1027">
            <v>105.95</v>
          </cell>
          <cell r="R1027" t="str">
            <v>Kle130t</v>
          </cell>
          <cell r="S1027">
            <v>0.94952233751298998</v>
          </cell>
        </row>
        <row r="1028">
          <cell r="B1028" t="str">
            <v>Kle104t</v>
          </cell>
          <cell r="C1028" t="str">
            <v>Kleedruimte</v>
          </cell>
          <cell r="D1028" t="str">
            <v>Tapijt</v>
          </cell>
          <cell r="E1028">
            <v>104</v>
          </cell>
          <cell r="F1028">
            <v>0.78830231718104293</v>
          </cell>
          <cell r="G1028">
            <v>0.27509236584554214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1.063394683026585</v>
          </cell>
          <cell r="Q1028">
            <v>97.799999999999983</v>
          </cell>
          <cell r="R1028" t="str">
            <v>Kle104t</v>
          </cell>
          <cell r="S1028">
            <v>0.88739472853400692</v>
          </cell>
        </row>
        <row r="1029">
          <cell r="B1029" t="str">
            <v>Kle052t</v>
          </cell>
          <cell r="C1029" t="str">
            <v>Kleedruimte</v>
          </cell>
          <cell r="D1029" t="str">
            <v>Tapijt</v>
          </cell>
          <cell r="E1029">
            <v>52</v>
          </cell>
          <cell r="F1029">
            <v>0.55288923665332201</v>
          </cell>
          <cell r="G1029">
            <v>0.24465677561661672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0.79754601226993871</v>
          </cell>
          <cell r="Q1029">
            <v>65.199999999999989</v>
          </cell>
          <cell r="R1029" t="str">
            <v>Kle052t</v>
          </cell>
          <cell r="S1029">
            <v>0.78921540521489264</v>
          </cell>
        </row>
        <row r="1030">
          <cell r="B1030" t="str">
            <v>Kle026t</v>
          </cell>
          <cell r="C1030" t="str">
            <v>Kleedruimte</v>
          </cell>
          <cell r="D1030" t="str">
            <v>Tapijt</v>
          </cell>
          <cell r="E1030">
            <v>26</v>
          </cell>
          <cell r="F1030">
            <v>0.40933790136244114</v>
          </cell>
          <cell r="G1030">
            <v>0.2286989084535096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0.6380368098159509</v>
          </cell>
          <cell r="Q1030">
            <v>40.75</v>
          </cell>
          <cell r="R1030" t="str">
            <v>Kle026t</v>
          </cell>
          <cell r="S1030">
            <v>0.9943430802326505</v>
          </cell>
        </row>
        <row r="1031">
          <cell r="B1031" t="str">
            <v>Kle012t</v>
          </cell>
          <cell r="C1031" t="str">
            <v>Kleedruimte</v>
          </cell>
          <cell r="D1031" t="str">
            <v>Tapijt</v>
          </cell>
          <cell r="E1031">
            <v>12</v>
          </cell>
          <cell r="F1031">
            <v>0.34220746327461016</v>
          </cell>
          <cell r="G1031">
            <v>0.14859008273765967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0.49079754601226988</v>
          </cell>
          <cell r="Q1031">
            <v>24.450000000000003</v>
          </cell>
          <cell r="R1031" t="str">
            <v>Kle012t</v>
          </cell>
          <cell r="S1031">
            <v>1.3508189339787244</v>
          </cell>
        </row>
        <row r="1032">
          <cell r="B1032" t="str">
            <v>Kle052tz</v>
          </cell>
          <cell r="C1032" t="str">
            <v>Kleedruimte, weekend</v>
          </cell>
          <cell r="D1032" t="str">
            <v>Tapijt</v>
          </cell>
          <cell r="E1032">
            <v>52</v>
          </cell>
          <cell r="F1032">
            <v>0.24539877300613497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0.24539877300613497</v>
          </cell>
          <cell r="Q1032">
            <v>211.9</v>
          </cell>
          <cell r="R1032" t="str">
            <v>Kle052tz</v>
          </cell>
          <cell r="S1032">
            <v>1.3068573710385885</v>
          </cell>
        </row>
        <row r="1033">
          <cell r="B1033" t="str">
            <v>Kle001t</v>
          </cell>
          <cell r="D1033" t="str">
            <v>Tapijt</v>
          </cell>
          <cell r="E1033">
            <v>1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 t="str">
            <v>Kle001t</v>
          </cell>
          <cell r="S1033">
            <v>0.8</v>
          </cell>
        </row>
        <row r="1034">
          <cell r="B1034" t="str">
            <v>Kle002t</v>
          </cell>
          <cell r="D1034" t="str">
            <v>Tapijt</v>
          </cell>
          <cell r="E1034">
            <v>2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 t="str">
            <v>Kle002t</v>
          </cell>
          <cell r="S1034">
            <v>0.8</v>
          </cell>
        </row>
        <row r="1035">
          <cell r="B1035" t="str">
            <v>Kle003t</v>
          </cell>
          <cell r="D1035" t="str">
            <v>Tapijt</v>
          </cell>
          <cell r="E1035">
            <v>3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 t="str">
            <v>Kle003t</v>
          </cell>
          <cell r="S1035">
            <v>0.8</v>
          </cell>
        </row>
        <row r="1036">
          <cell r="B1036" t="str">
            <v>Kle004t</v>
          </cell>
          <cell r="D1036" t="str">
            <v>Tapijt</v>
          </cell>
          <cell r="E1036">
            <v>4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 t="str">
            <v>Kle004t</v>
          </cell>
          <cell r="S1036">
            <v>0.8</v>
          </cell>
        </row>
        <row r="1037">
          <cell r="B1037" t="str">
            <v>Kle005t</v>
          </cell>
          <cell r="D1037" t="str">
            <v>Tapijt</v>
          </cell>
          <cell r="E1037">
            <v>5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Kle005t</v>
          </cell>
          <cell r="S1037">
            <v>0.8</v>
          </cell>
        </row>
        <row r="1038">
          <cell r="B1038" t="str">
            <v>Kle006t</v>
          </cell>
          <cell r="D1038" t="str">
            <v>Tapijt</v>
          </cell>
          <cell r="E1038">
            <v>6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 t="str">
            <v>Kle006t</v>
          </cell>
          <cell r="S1038">
            <v>0.8</v>
          </cell>
        </row>
        <row r="1039">
          <cell r="B1039" t="str">
            <v>Kle007t</v>
          </cell>
          <cell r="D1039" t="str">
            <v>Tapijt</v>
          </cell>
          <cell r="E1039">
            <v>7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Kle007t</v>
          </cell>
          <cell r="S1039">
            <v>0.8</v>
          </cell>
        </row>
        <row r="1040">
          <cell r="B1040" t="str">
            <v>Kle008t</v>
          </cell>
          <cell r="D1040" t="str">
            <v>Tapijt</v>
          </cell>
          <cell r="E1040">
            <v>8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Kle008t</v>
          </cell>
          <cell r="S1040">
            <v>0.8</v>
          </cell>
        </row>
        <row r="1041">
          <cell r="B1041" t="str">
            <v>Kle009t</v>
          </cell>
          <cell r="D1041" t="str">
            <v>Tapijt</v>
          </cell>
          <cell r="E1041">
            <v>9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Kle009t</v>
          </cell>
          <cell r="S1041">
            <v>0.8</v>
          </cell>
        </row>
        <row r="1042">
          <cell r="B1042" t="str">
            <v>Kle010t</v>
          </cell>
          <cell r="D1042" t="str">
            <v>Tapijt</v>
          </cell>
          <cell r="E1042">
            <v>10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Kle010t</v>
          </cell>
          <cell r="S1042">
            <v>0.8</v>
          </cell>
        </row>
        <row r="1043">
          <cell r="B1043" t="str">
            <v>Kle011t</v>
          </cell>
          <cell r="D1043" t="str">
            <v>Tapijt</v>
          </cell>
          <cell r="E1043">
            <v>11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Kle011t</v>
          </cell>
          <cell r="S1043">
            <v>0.8</v>
          </cell>
        </row>
        <row r="1044">
          <cell r="B1044"/>
          <cell r="D1044"/>
          <cell r="E1044"/>
          <cell r="F1044"/>
          <cell r="G1044"/>
          <cell r="H1044"/>
          <cell r="I1044"/>
          <cell r="J1044"/>
          <cell r="K1044"/>
          <cell r="L1044"/>
          <cell r="M1044"/>
          <cell r="N1044"/>
          <cell r="O1044"/>
          <cell r="P1044"/>
          <cell r="R1044"/>
          <cell r="S1044"/>
        </row>
        <row r="1045">
          <cell r="B1045" t="str">
            <v>Klr260l</v>
          </cell>
          <cell r="C1045" t="str">
            <v>Kleedruimte groot</v>
          </cell>
          <cell r="D1045" t="str">
            <v>Lino</v>
          </cell>
          <cell r="E1045">
            <v>260</v>
          </cell>
          <cell r="F1045">
            <v>1.1672635064808381</v>
          </cell>
          <cell r="G1045">
            <v>3.6435235869758761E-2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1.2036987423505969</v>
          </cell>
          <cell r="Q1045">
            <v>216.00089029940247</v>
          </cell>
          <cell r="R1045" t="str">
            <v>Klr260l</v>
          </cell>
          <cell r="S1045">
            <v>1.3663213451159535</v>
          </cell>
        </row>
        <row r="1046">
          <cell r="B1046" t="str">
            <v>Klr260ln</v>
          </cell>
          <cell r="C1046" t="str">
            <v>Kleedruimte groot, naloopronde</v>
          </cell>
          <cell r="D1046" t="str">
            <v>Lino</v>
          </cell>
          <cell r="E1046">
            <v>260</v>
          </cell>
          <cell r="F1046">
            <v>0.92592593125606593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0.92592593125606593</v>
          </cell>
          <cell r="Q1046">
            <v>280.79999838356042</v>
          </cell>
          <cell r="R1046" t="str">
            <v>Klr260ln</v>
          </cell>
          <cell r="S1046">
            <v>1.5154270560655745</v>
          </cell>
        </row>
        <row r="1047">
          <cell r="B1047" t="str">
            <v>Klr208l</v>
          </cell>
          <cell r="C1047" t="str">
            <v>Kleedruimte groot</v>
          </cell>
          <cell r="D1047" t="str">
            <v>Lino</v>
          </cell>
          <cell r="E1047">
            <v>208</v>
          </cell>
          <cell r="F1047">
            <v>1.0323559415984571</v>
          </cell>
          <cell r="G1047">
            <v>3.7602887537354641E-2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1.0699588291358118</v>
          </cell>
          <cell r="Q1047">
            <v>194.40000337956761</v>
          </cell>
          <cell r="R1047" t="str">
            <v>Klr208l</v>
          </cell>
          <cell r="S1047">
            <v>1.4101082826507989</v>
          </cell>
        </row>
        <row r="1048">
          <cell r="B1048" t="str">
            <v>Klr156l</v>
          </cell>
          <cell r="C1048" t="str">
            <v>Kleedruimte groot</v>
          </cell>
          <cell r="D1048" t="str">
            <v>Lino</v>
          </cell>
          <cell r="E1048">
            <v>156</v>
          </cell>
          <cell r="F1048">
            <v>0.86495979307463844</v>
          </cell>
          <cell r="G1048">
            <v>3.7817960784433655E-2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0.902777753859072</v>
          </cell>
          <cell r="Q1048">
            <v>172.80000457826119</v>
          </cell>
          <cell r="R1048" t="str">
            <v>Klr156l</v>
          </cell>
          <cell r="S1048">
            <v>1.4181735294162621</v>
          </cell>
        </row>
        <row r="1049">
          <cell r="B1049" t="str">
            <v>Klr130l</v>
          </cell>
          <cell r="C1049" t="str">
            <v>Kleedruimte groot</v>
          </cell>
          <cell r="D1049" t="str">
            <v>Lino</v>
          </cell>
          <cell r="E1049">
            <v>130</v>
          </cell>
          <cell r="F1049">
            <v>0.88301425128156841</v>
          </cell>
          <cell r="G1049">
            <v>4.2905557529928619E-2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0.92591980881149705</v>
          </cell>
          <cell r="Q1049">
            <v>140.40092755642297</v>
          </cell>
          <cell r="R1049" t="str">
            <v>Klr130l</v>
          </cell>
          <cell r="S1049">
            <v>1.6089584073723231</v>
          </cell>
        </row>
        <row r="1050">
          <cell r="B1050" t="str">
            <v>Klr104l</v>
          </cell>
          <cell r="C1050" t="str">
            <v>Kleedruimte groot</v>
          </cell>
          <cell r="D1050" t="str">
            <v>Lino</v>
          </cell>
          <cell r="E1050">
            <v>104</v>
          </cell>
          <cell r="F1050">
            <v>0.76086513871053596</v>
          </cell>
          <cell r="G1050">
            <v>4.1601957736940968E-2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0.80246709644747694</v>
          </cell>
          <cell r="Q1050">
            <v>129.60032935980573</v>
          </cell>
          <cell r="R1050" t="str">
            <v>Klr104l</v>
          </cell>
          <cell r="S1050">
            <v>1.5600734151352862</v>
          </cell>
        </row>
        <row r="1051">
          <cell r="B1051" t="str">
            <v>Klr052l</v>
          </cell>
          <cell r="C1051" t="str">
            <v>Kleedruimte groot</v>
          </cell>
          <cell r="D1051" t="str">
            <v>Lino</v>
          </cell>
          <cell r="E1051">
            <v>52</v>
          </cell>
          <cell r="F1051">
            <v>0.5609273098743256</v>
          </cell>
          <cell r="G1051">
            <v>4.0923685058924526E-2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0.60185099493325012</v>
          </cell>
          <cell r="Q1051">
            <v>86.400123016772937</v>
          </cell>
          <cell r="R1051" t="str">
            <v>Klr052l</v>
          </cell>
          <cell r="S1051">
            <v>1.5346381897096699</v>
          </cell>
        </row>
        <row r="1052">
          <cell r="B1052" t="str">
            <v>Klr026l</v>
          </cell>
          <cell r="C1052" t="str">
            <v>Kleedruimte groot</v>
          </cell>
          <cell r="D1052" t="str">
            <v>Lino</v>
          </cell>
          <cell r="E1052">
            <v>26</v>
          </cell>
          <cell r="F1052">
            <v>0.43766456152894528</v>
          </cell>
          <cell r="G1052">
            <v>4.3816903245446855E-2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0.48148146477439213</v>
          </cell>
          <cell r="Q1052">
            <v>54.000001873764397</v>
          </cell>
          <cell r="R1052" t="str">
            <v>Klr026l</v>
          </cell>
          <cell r="S1052">
            <v>2.1620182522424432</v>
          </cell>
        </row>
        <row r="1053">
          <cell r="B1053" t="str">
            <v>Klr012l</v>
          </cell>
          <cell r="C1053" t="str">
            <v>Kleedruimte groot</v>
          </cell>
          <cell r="D1053" t="str">
            <v>Lino</v>
          </cell>
          <cell r="E1053">
            <v>12</v>
          </cell>
          <cell r="F1053">
            <v>0.33878223569052801</v>
          </cell>
          <cell r="G1053">
            <v>3.1588087243872069E-2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0.37037032293440009</v>
          </cell>
          <cell r="Q1053">
            <v>32.400004149699214</v>
          </cell>
          <cell r="R1053" t="str">
            <v>Klr012l</v>
          </cell>
          <cell r="S1053">
            <v>2.9613831791130067</v>
          </cell>
        </row>
        <row r="1054">
          <cell r="B1054" t="str">
            <v>Klr052lz</v>
          </cell>
          <cell r="C1054" t="str">
            <v>Kleedruimte groot, weekend</v>
          </cell>
          <cell r="D1054" t="str">
            <v>Lino</v>
          </cell>
          <cell r="E1054">
            <v>52</v>
          </cell>
          <cell r="F1054">
            <v>0.18518518625121319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0.18518518625121319</v>
          </cell>
          <cell r="Q1054">
            <v>280.79999838356042</v>
          </cell>
          <cell r="R1054" t="str">
            <v>Klr052lz</v>
          </cell>
          <cell r="S1054">
            <v>1.5154270560655745</v>
          </cell>
        </row>
        <row r="1055">
          <cell r="B1055" t="str">
            <v>Klr001l</v>
          </cell>
          <cell r="D1055" t="str">
            <v>Lino</v>
          </cell>
          <cell r="E1055">
            <v>1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Klr001l</v>
          </cell>
          <cell r="S1055">
            <v>0.8</v>
          </cell>
        </row>
        <row r="1056">
          <cell r="B1056" t="str">
            <v>Klr002l</v>
          </cell>
          <cell r="D1056" t="str">
            <v>Lino</v>
          </cell>
          <cell r="E1056">
            <v>2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Klr002l</v>
          </cell>
          <cell r="S1056">
            <v>0.8</v>
          </cell>
        </row>
        <row r="1057">
          <cell r="B1057" t="str">
            <v>Klr003l</v>
          </cell>
          <cell r="D1057" t="str">
            <v>Lino</v>
          </cell>
          <cell r="E1057">
            <v>3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Klr003l</v>
          </cell>
          <cell r="S1057">
            <v>0.8</v>
          </cell>
        </row>
        <row r="1058">
          <cell r="B1058" t="str">
            <v>Klr004l</v>
          </cell>
          <cell r="D1058" t="str">
            <v>Lino</v>
          </cell>
          <cell r="E1058">
            <v>4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Klr004l</v>
          </cell>
          <cell r="S1058">
            <v>0.8</v>
          </cell>
        </row>
        <row r="1059">
          <cell r="B1059" t="str">
            <v>Klr005l</v>
          </cell>
          <cell r="D1059" t="str">
            <v>Lino</v>
          </cell>
          <cell r="E1059">
            <v>5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Klr005l</v>
          </cell>
          <cell r="S1059">
            <v>0.8</v>
          </cell>
        </row>
        <row r="1060">
          <cell r="B1060" t="str">
            <v>Klr006l</v>
          </cell>
          <cell r="D1060" t="str">
            <v>Lino</v>
          </cell>
          <cell r="E1060">
            <v>6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Klr006l</v>
          </cell>
          <cell r="S1060">
            <v>0.8</v>
          </cell>
        </row>
        <row r="1061">
          <cell r="B1061" t="str">
            <v>Klr007l</v>
          </cell>
          <cell r="D1061" t="str">
            <v>Lino</v>
          </cell>
          <cell r="E1061">
            <v>7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Klr007l</v>
          </cell>
          <cell r="S1061">
            <v>0.8</v>
          </cell>
        </row>
        <row r="1062">
          <cell r="B1062" t="str">
            <v>Klr008l</v>
          </cell>
          <cell r="D1062" t="str">
            <v>Lino</v>
          </cell>
          <cell r="E1062">
            <v>8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Klr008l</v>
          </cell>
          <cell r="S1062">
            <v>0.8</v>
          </cell>
        </row>
        <row r="1063">
          <cell r="B1063" t="str">
            <v>Klr009</v>
          </cell>
          <cell r="D1063" t="str">
            <v>Lino</v>
          </cell>
          <cell r="E1063">
            <v>9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Klr009</v>
          </cell>
          <cell r="S1063">
            <v>0.8</v>
          </cell>
        </row>
        <row r="1064">
          <cell r="B1064" t="str">
            <v>Klr010l</v>
          </cell>
          <cell r="D1064" t="str">
            <v>Lino</v>
          </cell>
          <cell r="E1064">
            <v>10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 t="str">
            <v>Klr010l</v>
          </cell>
          <cell r="S1064">
            <v>0.8</v>
          </cell>
        </row>
        <row r="1065">
          <cell r="B1065" t="str">
            <v>Klr011l</v>
          </cell>
          <cell r="D1065" t="str">
            <v>Lino</v>
          </cell>
          <cell r="E1065">
            <v>11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 t="str">
            <v>Klr011l</v>
          </cell>
          <cell r="S1065">
            <v>0.8</v>
          </cell>
        </row>
        <row r="1066">
          <cell r="B1066"/>
          <cell r="D1066"/>
          <cell r="E1066"/>
          <cell r="F1066"/>
          <cell r="G1066"/>
          <cell r="H1066"/>
          <cell r="I1066"/>
          <cell r="J1066"/>
          <cell r="K1066"/>
          <cell r="L1066"/>
          <cell r="M1066"/>
          <cell r="N1066"/>
          <cell r="O1066"/>
          <cell r="P1066"/>
          <cell r="R1066"/>
          <cell r="S1066"/>
        </row>
        <row r="1067">
          <cell r="B1067" t="str">
            <v>Klr260l</v>
          </cell>
          <cell r="C1067" t="str">
            <v>Kleedruimte groot</v>
          </cell>
          <cell r="D1067" t="str">
            <v>Steen/PVC</v>
          </cell>
          <cell r="E1067">
            <v>260</v>
          </cell>
          <cell r="F1067">
            <v>1.2315030247502625</v>
          </cell>
          <cell r="G1067">
            <v>3.6789654452446294E-2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1.2682926792027087</v>
          </cell>
          <cell r="Q1067">
            <v>205.00000060194679</v>
          </cell>
          <cell r="R1067" t="str">
            <v>Klr260l</v>
          </cell>
          <cell r="S1067">
            <v>1.3796120419667359</v>
          </cell>
        </row>
        <row r="1068">
          <cell r="B1068" t="str">
            <v>Klr260ln</v>
          </cell>
          <cell r="C1068" t="str">
            <v>Kleedruimte groot, naloopronde</v>
          </cell>
          <cell r="D1068" t="str">
            <v>Steen/PVC</v>
          </cell>
          <cell r="E1068">
            <v>260</v>
          </cell>
          <cell r="F1068">
            <v>0.97560975332003963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0.97560975332003963</v>
          </cell>
          <cell r="Q1068">
            <v>266.50000075871469</v>
          </cell>
          <cell r="R1068" t="str">
            <v>Klr260ln</v>
          </cell>
          <cell r="S1068">
            <v>1.59674264045833</v>
          </cell>
        </row>
        <row r="1069">
          <cell r="B1069" t="str">
            <v>Klr208l</v>
          </cell>
          <cell r="C1069" t="str">
            <v>Kleedruimte groot</v>
          </cell>
          <cell r="D1069" t="str">
            <v>Steen/PVC</v>
          </cell>
          <cell r="E1069">
            <v>260</v>
          </cell>
          <cell r="F1069">
            <v>1.3620698497916248</v>
          </cell>
          <cell r="G1069">
            <v>4.714403864291751E-2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1.4092138884345422</v>
          </cell>
          <cell r="Q1069">
            <v>184.50002667006569</v>
          </cell>
          <cell r="R1069" t="str">
            <v>Klr208l</v>
          </cell>
          <cell r="S1069">
            <v>1.7679014491094065</v>
          </cell>
        </row>
        <row r="1070">
          <cell r="B1070" t="str">
            <v>Klr156l</v>
          </cell>
          <cell r="C1070" t="str">
            <v>Kleedruimte groot</v>
          </cell>
          <cell r="D1070" t="str">
            <v>Steen/PVC</v>
          </cell>
          <cell r="E1070">
            <v>156</v>
          </cell>
          <cell r="F1070">
            <v>0.91363550512382619</v>
          </cell>
          <cell r="G1070">
            <v>3.7583991160693546E-2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0.95121949628451985</v>
          </cell>
          <cell r="Q1070">
            <v>164.00000274315104</v>
          </cell>
          <cell r="R1070" t="str">
            <v>Klr156l</v>
          </cell>
          <cell r="S1070">
            <v>1.4093996685260082</v>
          </cell>
        </row>
        <row r="1071">
          <cell r="B1071" t="str">
            <v>Klr130l</v>
          </cell>
          <cell r="C1071" t="str">
            <v>Kleedruimte groot</v>
          </cell>
          <cell r="D1071" t="str">
            <v>Steen/PVC</v>
          </cell>
          <cell r="E1071">
            <v>130</v>
          </cell>
          <cell r="F1071">
            <v>0.93322065650208597</v>
          </cell>
          <cell r="G1071">
            <v>4.2384602986299161E-2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0.97560525948838517</v>
          </cell>
          <cell r="Q1071">
            <v>133.25061415533264</v>
          </cell>
          <cell r="R1071" t="str">
            <v>Klr130l</v>
          </cell>
          <cell r="S1071">
            <v>1.5894226119862185</v>
          </cell>
        </row>
        <row r="1072">
          <cell r="B1072" t="str">
            <v>Klr104l</v>
          </cell>
          <cell r="C1072" t="str">
            <v>Kleedruimte groot</v>
          </cell>
          <cell r="D1072" t="str">
            <v>Steen/PVC</v>
          </cell>
          <cell r="E1072">
            <v>104</v>
          </cell>
          <cell r="F1072">
            <v>0.80473320515194091</v>
          </cell>
          <cell r="G1072">
            <v>4.0794180727540097E-2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0.84552738587948095</v>
          </cell>
          <cell r="Q1072">
            <v>123.00015556778649</v>
          </cell>
          <cell r="R1072" t="str">
            <v>Klr104l</v>
          </cell>
          <cell r="S1072">
            <v>1.5297817772827536</v>
          </cell>
        </row>
        <row r="1073">
          <cell r="B1073" t="str">
            <v>Klr052l</v>
          </cell>
          <cell r="C1073" t="str">
            <v>Kleedruimte groot</v>
          </cell>
          <cell r="D1073" t="str">
            <v>Steen/PVC</v>
          </cell>
          <cell r="E1073">
            <v>52</v>
          </cell>
          <cell r="F1073">
            <v>0.59486597846262568</v>
          </cell>
          <cell r="G1073">
            <v>3.9280205478190215E-2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0.6341461839408159</v>
          </cell>
          <cell r="Q1073">
            <v>82.000020368888784</v>
          </cell>
          <cell r="R1073" t="str">
            <v>Klr052l</v>
          </cell>
          <cell r="S1073">
            <v>1.4730077054321331</v>
          </cell>
        </row>
        <row r="1074">
          <cell r="B1074" t="str">
            <v>Klr026l</v>
          </cell>
          <cell r="C1074" t="str">
            <v>Kleedruimte groot</v>
          </cell>
          <cell r="D1074" t="str">
            <v>Steen/PVC</v>
          </cell>
          <cell r="E1074">
            <v>26</v>
          </cell>
          <cell r="F1074">
            <v>0.46792803537837807</v>
          </cell>
          <cell r="G1074">
            <v>3.9388099890634624E-2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0.50731613526901276</v>
          </cell>
          <cell r="Q1074">
            <v>51.250094748539922</v>
          </cell>
          <cell r="R1074" t="str">
            <v>Klr026l</v>
          </cell>
          <cell r="S1074">
            <v>1.9434917709194715</v>
          </cell>
        </row>
        <row r="1075">
          <cell r="B1075" t="str">
            <v>Klr012l</v>
          </cell>
          <cell r="C1075" t="str">
            <v>Kleedruimte groot</v>
          </cell>
          <cell r="D1075" t="str">
            <v>Steen/PVC</v>
          </cell>
          <cell r="E1075">
            <v>12</v>
          </cell>
          <cell r="F1075">
            <v>0.36476869468022033</v>
          </cell>
          <cell r="G1075">
            <v>2.5474897926161179E-2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0.39024359260638147</v>
          </cell>
          <cell r="Q1075">
            <v>30.750024413863418</v>
          </cell>
          <cell r="R1075" t="str">
            <v>Klr012l</v>
          </cell>
          <cell r="S1075">
            <v>2.3882716805776103</v>
          </cell>
        </row>
        <row r="1076">
          <cell r="B1076" t="str">
            <v>Klr052lz</v>
          </cell>
          <cell r="C1076" t="str">
            <v>Kleedruimte groot, weekend</v>
          </cell>
          <cell r="D1076" t="str">
            <v>Steen/PVC</v>
          </cell>
          <cell r="E1076">
            <v>52</v>
          </cell>
          <cell r="F1076">
            <v>0.19512195066400792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0.19512195066400792</v>
          </cell>
          <cell r="Q1076">
            <v>266.50000075871469</v>
          </cell>
          <cell r="R1076" t="str">
            <v>Klr052lz</v>
          </cell>
          <cell r="S1076">
            <v>1.59674264045833</v>
          </cell>
        </row>
        <row r="1077">
          <cell r="B1077" t="str">
            <v>Klr001l</v>
          </cell>
          <cell r="C1077"/>
          <cell r="D1077" t="str">
            <v>Steen/PVC</v>
          </cell>
          <cell r="E1077">
            <v>1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 t="str">
            <v>Klr001l</v>
          </cell>
          <cell r="S1077">
            <v>0.8</v>
          </cell>
        </row>
        <row r="1078">
          <cell r="B1078" t="str">
            <v>Klr002l</v>
          </cell>
          <cell r="C1078"/>
          <cell r="D1078" t="str">
            <v>Steen/PVC</v>
          </cell>
          <cell r="E1078">
            <v>2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 t="str">
            <v>Klr002l</v>
          </cell>
          <cell r="S1078">
            <v>0.8</v>
          </cell>
        </row>
        <row r="1079">
          <cell r="B1079" t="str">
            <v>Klr003l</v>
          </cell>
          <cell r="C1079"/>
          <cell r="D1079" t="str">
            <v>Steen/PVC</v>
          </cell>
          <cell r="E1079">
            <v>3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 t="str">
            <v>Klr003l</v>
          </cell>
          <cell r="S1079">
            <v>0.8</v>
          </cell>
        </row>
        <row r="1080">
          <cell r="B1080" t="str">
            <v>Klr004l</v>
          </cell>
          <cell r="C1080"/>
          <cell r="D1080" t="str">
            <v>Steen/PVC</v>
          </cell>
          <cell r="E1080">
            <v>4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 t="str">
            <v>Klr004l</v>
          </cell>
          <cell r="S1080">
            <v>0.8</v>
          </cell>
        </row>
        <row r="1081">
          <cell r="B1081" t="str">
            <v>Klr005l</v>
          </cell>
          <cell r="C1081"/>
          <cell r="D1081" t="str">
            <v>Steen/PVC</v>
          </cell>
          <cell r="E1081">
            <v>5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 t="str">
            <v>Klr005l</v>
          </cell>
          <cell r="S1081">
            <v>0.8</v>
          </cell>
        </row>
        <row r="1082">
          <cell r="B1082" t="str">
            <v>Klr006l</v>
          </cell>
          <cell r="C1082"/>
          <cell r="D1082" t="str">
            <v>Steen/PVC</v>
          </cell>
          <cell r="E1082">
            <v>6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 t="str">
            <v>Klr006l</v>
          </cell>
          <cell r="S1082">
            <v>0.8</v>
          </cell>
        </row>
        <row r="1083">
          <cell r="B1083" t="str">
            <v>Klr007l</v>
          </cell>
          <cell r="C1083"/>
          <cell r="D1083" t="str">
            <v>Steen/PVC</v>
          </cell>
          <cell r="E1083">
            <v>7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 t="str">
            <v>Klr007l</v>
          </cell>
          <cell r="S1083">
            <v>0.8</v>
          </cell>
        </row>
        <row r="1084">
          <cell r="B1084" t="str">
            <v>Klr008l</v>
          </cell>
          <cell r="C1084"/>
          <cell r="D1084" t="str">
            <v>Steen/PVC</v>
          </cell>
          <cell r="E1084">
            <v>8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 t="str">
            <v>Klr008l</v>
          </cell>
          <cell r="S1084">
            <v>0.8</v>
          </cell>
        </row>
        <row r="1085">
          <cell r="B1085" t="str">
            <v>Klr009</v>
          </cell>
          <cell r="C1085"/>
          <cell r="D1085" t="str">
            <v>Steen/PVC</v>
          </cell>
          <cell r="E1085">
            <v>9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 t="str">
            <v>Klr009</v>
          </cell>
          <cell r="S1085">
            <v>0.8</v>
          </cell>
        </row>
        <row r="1086">
          <cell r="B1086" t="str">
            <v>Klr010l</v>
          </cell>
          <cell r="C1086"/>
          <cell r="D1086" t="str">
            <v>Steen/PVC</v>
          </cell>
          <cell r="E1086">
            <v>10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 t="str">
            <v>Klr010l</v>
          </cell>
          <cell r="S1086">
            <v>0.8</v>
          </cell>
        </row>
        <row r="1087">
          <cell r="B1087" t="str">
            <v>Klr011l</v>
          </cell>
          <cell r="C1087"/>
          <cell r="D1087" t="str">
            <v>Steen/PVC</v>
          </cell>
          <cell r="E1087">
            <v>11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 t="str">
            <v>Klr011l</v>
          </cell>
          <cell r="S1087">
            <v>0.8</v>
          </cell>
        </row>
        <row r="1088">
          <cell r="B1088"/>
          <cell r="D1088"/>
          <cell r="E1088"/>
          <cell r="F1088"/>
          <cell r="G1088"/>
          <cell r="H1088"/>
          <cell r="I1088"/>
          <cell r="J1088"/>
          <cell r="K1088"/>
          <cell r="L1088"/>
          <cell r="M1088"/>
          <cell r="N1088"/>
          <cell r="O1088"/>
          <cell r="P1088"/>
          <cell r="R1088"/>
          <cell r="S1088"/>
        </row>
        <row r="1089">
          <cell r="B1089" t="str">
            <v>Klr260l</v>
          </cell>
          <cell r="C1089" t="str">
            <v>Kleedruimte groot</v>
          </cell>
          <cell r="D1089" t="str">
            <v>Tapijt</v>
          </cell>
          <cell r="E1089">
            <v>260</v>
          </cell>
          <cell r="F1089">
            <v>1.0423415803138096</v>
          </cell>
          <cell r="G1089">
            <v>5.0094513051246424E-2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1.0924360933650563</v>
          </cell>
          <cell r="Q1089">
            <v>238.00019202873091</v>
          </cell>
          <cell r="R1089" t="str">
            <v>Klr260l</v>
          </cell>
          <cell r="S1089">
            <v>1.8785442394217406</v>
          </cell>
        </row>
        <row r="1090">
          <cell r="B1090" t="str">
            <v>Klr260ln</v>
          </cell>
          <cell r="C1090" t="str">
            <v>Kleedruimte groot, naloopronde</v>
          </cell>
          <cell r="D1090" t="str">
            <v>Tapijt</v>
          </cell>
          <cell r="E1090">
            <v>260</v>
          </cell>
          <cell r="F1090">
            <v>0.8403344112291723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0.8403344112291723</v>
          </cell>
          <cell r="Q1090">
            <v>309.40063446847705</v>
          </cell>
          <cell r="R1090" t="str">
            <v>Klr260ln</v>
          </cell>
          <cell r="S1090">
            <v>1.9522482449825891</v>
          </cell>
        </row>
        <row r="1091">
          <cell r="B1091" t="str">
            <v>Klr208l</v>
          </cell>
          <cell r="C1091" t="str">
            <v>Kleedruimte groot</v>
          </cell>
          <cell r="D1091" t="str">
            <v>Tapijt</v>
          </cell>
          <cell r="E1091">
            <v>208</v>
          </cell>
          <cell r="F1091">
            <v>0.91878722319270434</v>
          </cell>
          <cell r="G1091">
            <v>5.226568702684263E-2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0.97105291021954709</v>
          </cell>
          <cell r="Q1091">
            <v>214.20048054124354</v>
          </cell>
          <cell r="R1091" t="str">
            <v>Klr208l</v>
          </cell>
          <cell r="S1091">
            <v>1.9599632635065987</v>
          </cell>
        </row>
        <row r="1092">
          <cell r="B1092" t="str">
            <v>Klr156l</v>
          </cell>
          <cell r="C1092" t="str">
            <v>Kleedruimte groot</v>
          </cell>
          <cell r="D1092" t="str">
            <v>Tapijt</v>
          </cell>
          <cell r="E1092">
            <v>156</v>
          </cell>
          <cell r="F1092">
            <v>0.76595150308268445</v>
          </cell>
          <cell r="G1092">
            <v>5.3373311869184217E-2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0.81932481495186882</v>
          </cell>
          <cell r="Q1092">
            <v>190.40067767160721</v>
          </cell>
          <cell r="R1092" t="str">
            <v>Klr156l</v>
          </cell>
          <cell r="S1092">
            <v>2.0014991950944081</v>
          </cell>
        </row>
        <row r="1093">
          <cell r="B1093" t="str">
            <v>Klr130l</v>
          </cell>
          <cell r="C1093" t="str">
            <v>Kleedruimte groot</v>
          </cell>
          <cell r="D1093" t="str">
            <v>Tapijt</v>
          </cell>
          <cell r="E1093">
            <v>130</v>
          </cell>
          <cell r="F1093">
            <v>0.77916125857670593</v>
          </cell>
          <cell r="G1093">
            <v>6.1174660448315044E-2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0.84033591902502081</v>
          </cell>
          <cell r="Q1093">
            <v>154.70003965893702</v>
          </cell>
          <cell r="R1093" t="str">
            <v>Klr130l</v>
          </cell>
          <cell r="S1093">
            <v>2.2940497668118143</v>
          </cell>
        </row>
        <row r="1094">
          <cell r="B1094" t="str">
            <v>Klr104l</v>
          </cell>
          <cell r="C1094" t="str">
            <v>Kleedruimte groot</v>
          </cell>
          <cell r="D1094" t="str">
            <v>Tapijt</v>
          </cell>
          <cell r="E1094">
            <v>104</v>
          </cell>
          <cell r="F1094">
            <v>0.66821356856773662</v>
          </cell>
          <cell r="G1094">
            <v>6.0077641588468129E-2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0.72829121015620468</v>
          </cell>
          <cell r="Q1094">
            <v>142.8000208566213</v>
          </cell>
          <cell r="R1094" t="str">
            <v>Klr104l</v>
          </cell>
          <cell r="S1094">
            <v>2.2529115595675546</v>
          </cell>
        </row>
        <row r="1095">
          <cell r="B1095" t="str">
            <v>Klr052l</v>
          </cell>
          <cell r="C1095" t="str">
            <v>Kleedruimte groot</v>
          </cell>
          <cell r="D1095" t="str">
            <v>Tapijt</v>
          </cell>
          <cell r="E1095">
            <v>52</v>
          </cell>
          <cell r="F1095">
            <v>0.48480523200086117</v>
          </cell>
          <cell r="G1095">
            <v>6.1413098110528176E-2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0.54621833011138932</v>
          </cell>
          <cell r="Q1095">
            <v>95.200027412840086</v>
          </cell>
          <cell r="R1095" t="str">
            <v>Klr052l</v>
          </cell>
          <cell r="S1095">
            <v>2.3029911791448066</v>
          </cell>
        </row>
        <row r="1096">
          <cell r="B1096" t="str">
            <v>Klr026l</v>
          </cell>
          <cell r="C1096" t="str">
            <v>Kleedruimte groot</v>
          </cell>
          <cell r="D1096" t="str">
            <v>Tapijt</v>
          </cell>
          <cell r="E1096">
            <v>26</v>
          </cell>
          <cell r="F1096">
            <v>0.37023715173153804</v>
          </cell>
          <cell r="G1096">
            <v>6.6737085162399984E-2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0.436974236893938</v>
          </cell>
          <cell r="Q1096">
            <v>59.500075301488991</v>
          </cell>
          <cell r="R1096" t="str">
            <v>Klr026l</v>
          </cell>
          <cell r="S1096">
            <v>3.2929482810394726</v>
          </cell>
        </row>
        <row r="1097">
          <cell r="B1097" t="str">
            <v>Klr012l</v>
          </cell>
          <cell r="C1097" t="str">
            <v>Kleedruimte groot</v>
          </cell>
          <cell r="D1097" t="str">
            <v>Tapijt</v>
          </cell>
          <cell r="E1097">
            <v>12</v>
          </cell>
          <cell r="F1097">
            <v>0.28496214880068832</v>
          </cell>
          <cell r="G1097">
            <v>5.1171654105623049E-2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0.3361338029063114</v>
          </cell>
          <cell r="Q1097">
            <v>35.70006912796179</v>
          </cell>
          <cell r="R1097" t="str">
            <v>Klr012l</v>
          </cell>
          <cell r="S1097">
            <v>4.7973425724021608</v>
          </cell>
        </row>
        <row r="1098">
          <cell r="B1098" t="str">
            <v>Klr052lz</v>
          </cell>
          <cell r="C1098" t="str">
            <v>Kleedruimte groot, weekend</v>
          </cell>
          <cell r="D1098" t="str">
            <v>Tapijt</v>
          </cell>
          <cell r="E1098">
            <v>52</v>
          </cell>
          <cell r="F1098">
            <v>0.16806688224583446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0.16806688224583446</v>
          </cell>
          <cell r="Q1098">
            <v>309.40063446847705</v>
          </cell>
          <cell r="R1098" t="str">
            <v>Klr052lz</v>
          </cell>
          <cell r="S1098">
            <v>1.9522482449825891</v>
          </cell>
        </row>
        <row r="1099">
          <cell r="B1099" t="str">
            <v>Klr001l</v>
          </cell>
          <cell r="C1099"/>
          <cell r="D1099" t="str">
            <v>Tapijt</v>
          </cell>
          <cell r="E1099">
            <v>1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Klr001l</v>
          </cell>
          <cell r="S1099">
            <v>0.8</v>
          </cell>
        </row>
        <row r="1100">
          <cell r="B1100" t="str">
            <v>Klr002l</v>
          </cell>
          <cell r="C1100"/>
          <cell r="D1100" t="str">
            <v>Tapijt</v>
          </cell>
          <cell r="E1100">
            <v>2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Klr002l</v>
          </cell>
          <cell r="S1100">
            <v>0.8</v>
          </cell>
        </row>
        <row r="1101">
          <cell r="B1101" t="str">
            <v>Klr003l</v>
          </cell>
          <cell r="C1101"/>
          <cell r="D1101" t="str">
            <v>Tapijt</v>
          </cell>
          <cell r="E1101">
            <v>3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Klr003l</v>
          </cell>
          <cell r="S1101">
            <v>0.8</v>
          </cell>
        </row>
        <row r="1102">
          <cell r="B1102" t="str">
            <v>Klr004l</v>
          </cell>
          <cell r="C1102"/>
          <cell r="D1102" t="str">
            <v>Tapijt</v>
          </cell>
          <cell r="E1102">
            <v>4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Klr004l</v>
          </cell>
          <cell r="S1102">
            <v>0.8</v>
          </cell>
        </row>
        <row r="1103">
          <cell r="B1103" t="str">
            <v>Klr005l</v>
          </cell>
          <cell r="C1103"/>
          <cell r="D1103" t="str">
            <v>Tapijt</v>
          </cell>
          <cell r="E1103">
            <v>5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Klr005l</v>
          </cell>
          <cell r="S1103">
            <v>0.8</v>
          </cell>
        </row>
        <row r="1104">
          <cell r="B1104" t="str">
            <v>Klr006l</v>
          </cell>
          <cell r="C1104"/>
          <cell r="D1104" t="str">
            <v>Tapijt</v>
          </cell>
          <cell r="E1104">
            <v>6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Klr006l</v>
          </cell>
          <cell r="S1104">
            <v>0.8</v>
          </cell>
        </row>
        <row r="1105">
          <cell r="B1105" t="str">
            <v>Klr007l</v>
          </cell>
          <cell r="C1105"/>
          <cell r="D1105" t="str">
            <v>Tapijt</v>
          </cell>
          <cell r="E1105">
            <v>7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 t="str">
            <v>Klr007l</v>
          </cell>
          <cell r="S1105">
            <v>0.8</v>
          </cell>
        </row>
        <row r="1106">
          <cell r="B1106" t="str">
            <v>Klr008l</v>
          </cell>
          <cell r="C1106"/>
          <cell r="D1106" t="str">
            <v>Tapijt</v>
          </cell>
          <cell r="E1106">
            <v>8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Klr008l</v>
          </cell>
          <cell r="S1106">
            <v>0.8</v>
          </cell>
        </row>
        <row r="1107">
          <cell r="B1107" t="str">
            <v>Klr009</v>
          </cell>
          <cell r="C1107"/>
          <cell r="D1107" t="str">
            <v>Tapijt</v>
          </cell>
          <cell r="E1107">
            <v>9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Klr009</v>
          </cell>
          <cell r="S1107">
            <v>0.8</v>
          </cell>
        </row>
        <row r="1108">
          <cell r="B1108" t="str">
            <v>Klr010l</v>
          </cell>
          <cell r="C1108"/>
          <cell r="D1108" t="str">
            <v>Tapijt</v>
          </cell>
          <cell r="E1108">
            <v>10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Klr010l</v>
          </cell>
          <cell r="S1108">
            <v>0.8</v>
          </cell>
        </row>
        <row r="1109">
          <cell r="B1109" t="str">
            <v>Klr011l</v>
          </cell>
          <cell r="C1109"/>
          <cell r="D1109" t="str">
            <v>Tapijt</v>
          </cell>
          <cell r="E1109">
            <v>11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Klr011l</v>
          </cell>
          <cell r="S1109">
            <v>0.8</v>
          </cell>
        </row>
        <row r="1110">
          <cell r="B1110"/>
          <cell r="D1110"/>
          <cell r="E1110"/>
          <cell r="F1110"/>
          <cell r="G1110"/>
          <cell r="H1110"/>
          <cell r="I1110"/>
          <cell r="J1110"/>
          <cell r="K1110"/>
          <cell r="L1110"/>
          <cell r="M1110"/>
          <cell r="N1110"/>
          <cell r="O1110"/>
          <cell r="P1110"/>
          <cell r="R1110"/>
          <cell r="S1110"/>
        </row>
        <row r="1111">
          <cell r="B1111" t="str">
            <v>Kof260l</v>
          </cell>
          <cell r="C1111" t="str">
            <v>Koffiekamer</v>
          </cell>
          <cell r="D1111" t="str">
            <v>Lino</v>
          </cell>
          <cell r="E1111">
            <v>260</v>
          </cell>
          <cell r="F1111">
            <v>0.80507802529576056</v>
          </cell>
          <cell r="G1111">
            <v>0.22258995889396274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1.0276679841897232</v>
          </cell>
          <cell r="Q1111">
            <v>253.00000000000003</v>
          </cell>
          <cell r="R1111" t="str">
            <v>Kof260l</v>
          </cell>
          <cell r="S1111">
            <v>0.7390104876957595</v>
          </cell>
        </row>
        <row r="1112">
          <cell r="B1112" t="str">
            <v>Kof260ln</v>
          </cell>
          <cell r="C1112" t="str">
            <v>Koffiekamer, naloopronde</v>
          </cell>
          <cell r="D1112" t="str">
            <v>Lino</v>
          </cell>
          <cell r="E1112">
            <v>260</v>
          </cell>
          <cell r="F1112">
            <v>0.79051383399209485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0.79051383399209485</v>
          </cell>
          <cell r="Q1112">
            <v>328.9</v>
          </cell>
          <cell r="R1112" t="str">
            <v>Kof260ln</v>
          </cell>
          <cell r="S1112">
            <v>1.0384797118564959</v>
          </cell>
        </row>
        <row r="1113">
          <cell r="B1113" t="str">
            <v>Kof208l</v>
          </cell>
          <cell r="C1113" t="str">
            <v>Koffiekamer</v>
          </cell>
          <cell r="D1113" t="str">
            <v>Lino</v>
          </cell>
          <cell r="E1113">
            <v>208</v>
          </cell>
          <cell r="F1113">
            <v>0.68941636013378671</v>
          </cell>
          <cell r="G1113">
            <v>0.22406362327962179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0.91347998341340841</v>
          </cell>
          <cell r="Q1113">
            <v>227.70066534218367</v>
          </cell>
          <cell r="R1113" t="str">
            <v>Kof208l</v>
          </cell>
          <cell r="S1113">
            <v>0.74390313173845202</v>
          </cell>
        </row>
        <row r="1114">
          <cell r="B1114" t="str">
            <v>Kof156l</v>
          </cell>
          <cell r="C1114" t="str">
            <v>Koffiekamer</v>
          </cell>
          <cell r="D1114" t="str">
            <v>Lino</v>
          </cell>
          <cell r="E1114">
            <v>156</v>
          </cell>
          <cell r="F1114">
            <v>0.552833240728274</v>
          </cell>
          <cell r="G1114">
            <v>0.21791774741401845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0.77075098814229248</v>
          </cell>
          <cell r="Q1114">
            <v>202.4</v>
          </cell>
          <cell r="R1114" t="str">
            <v>Kof156l</v>
          </cell>
          <cell r="S1114">
            <v>0.72349849739049954</v>
          </cell>
        </row>
        <row r="1115">
          <cell r="B1115" t="str">
            <v>Kof130l</v>
          </cell>
          <cell r="C1115" t="str">
            <v>Koffiekamer</v>
          </cell>
          <cell r="D1115" t="str">
            <v>Lino</v>
          </cell>
          <cell r="E1115">
            <v>130</v>
          </cell>
          <cell r="F1115">
            <v>0.54853674513768469</v>
          </cell>
          <cell r="G1115">
            <v>0.24197708885441011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0.79051383399209474</v>
          </cell>
          <cell r="Q1115">
            <v>164.45000000000002</v>
          </cell>
          <cell r="R1115" t="str">
            <v>Kof130l</v>
          </cell>
          <cell r="S1115">
            <v>0.80337678902526599</v>
          </cell>
        </row>
        <row r="1116">
          <cell r="B1116" t="str">
            <v>Kof104l</v>
          </cell>
          <cell r="C1116" t="str">
            <v>Koffiekamer</v>
          </cell>
          <cell r="D1116" t="str">
            <v>Lino</v>
          </cell>
          <cell r="E1116">
            <v>104</v>
          </cell>
          <cell r="F1116">
            <v>0.45650519711273674</v>
          </cell>
          <cell r="G1116">
            <v>0.22860679234707879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0.68511198945981544</v>
          </cell>
          <cell r="Q1116">
            <v>151.80000000000001</v>
          </cell>
          <cell r="R1116" t="str">
            <v>Kof104l</v>
          </cell>
          <cell r="S1116">
            <v>0.75898669437941158</v>
          </cell>
        </row>
        <row r="1117">
          <cell r="B1117" t="str">
            <v>Kof052l</v>
          </cell>
          <cell r="C1117" t="str">
            <v>Koffiekamer</v>
          </cell>
          <cell r="D1117" t="str">
            <v>Lino</v>
          </cell>
          <cell r="E1117">
            <v>52</v>
          </cell>
          <cell r="F1117">
            <v>0.30469595032873587</v>
          </cell>
          <cell r="G1117">
            <v>0.2091380417661258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0.51383399209486158</v>
          </cell>
          <cell r="Q1117">
            <v>101.20000000000002</v>
          </cell>
          <cell r="R1117" t="str">
            <v>Kof052l</v>
          </cell>
          <cell r="S1117">
            <v>0.69434940825406966</v>
          </cell>
        </row>
        <row r="1118">
          <cell r="B1118" t="str">
            <v>Kof026l</v>
          </cell>
          <cell r="C1118" t="str">
            <v>Koffiekamer</v>
          </cell>
          <cell r="D1118" t="str">
            <v>Lino</v>
          </cell>
          <cell r="E1118">
            <v>26</v>
          </cell>
          <cell r="F1118">
            <v>0.21781518493550286</v>
          </cell>
          <cell r="G1118">
            <v>0.19325200874038642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0.4110671936758894</v>
          </cell>
          <cell r="Q1118">
            <v>63.249999999999986</v>
          </cell>
          <cell r="R1118" t="str">
            <v>Kof026l</v>
          </cell>
          <cell r="S1118">
            <v>0.86119433485020691</v>
          </cell>
        </row>
        <row r="1119">
          <cell r="B1119" t="str">
            <v>Kof012l</v>
          </cell>
          <cell r="C1119" t="str">
            <v>Koffiekamer</v>
          </cell>
          <cell r="D1119" t="str">
            <v>Lino</v>
          </cell>
          <cell r="E1119">
            <v>12</v>
          </cell>
          <cell r="F1119">
            <v>0.18316041054735924</v>
          </cell>
          <cell r="G1119">
            <v>0.13304512304947866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0.31620553359683795</v>
          </cell>
          <cell r="Q1119">
            <v>37.949999999999996</v>
          </cell>
          <cell r="R1119" t="str">
            <v>Kof012l</v>
          </cell>
          <cell r="S1119">
            <v>1.2183619326875337</v>
          </cell>
        </row>
        <row r="1120">
          <cell r="B1120" t="str">
            <v>Kof052lz</v>
          </cell>
          <cell r="C1120" t="str">
            <v>Koffiekamer, weekend</v>
          </cell>
          <cell r="D1120" t="str">
            <v>Lino</v>
          </cell>
          <cell r="E1120">
            <v>52</v>
          </cell>
          <cell r="F1120">
            <v>0.15810276679841898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0.15810276679841898</v>
          </cell>
          <cell r="Q1120">
            <v>328.9</v>
          </cell>
          <cell r="R1120" t="str">
            <v>Kof052lz</v>
          </cell>
          <cell r="S1120">
            <v>1.0384797118564959</v>
          </cell>
        </row>
        <row r="1121">
          <cell r="B1121" t="str">
            <v>Kof001l</v>
          </cell>
          <cell r="D1121" t="str">
            <v>Lino</v>
          </cell>
          <cell r="E1121">
            <v>1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 t="str">
            <v>Kof001l</v>
          </cell>
          <cell r="S1121">
            <v>0.8</v>
          </cell>
        </row>
        <row r="1122">
          <cell r="B1122" t="str">
            <v>Kof002l</v>
          </cell>
          <cell r="D1122" t="str">
            <v>Lino</v>
          </cell>
          <cell r="E1122">
            <v>2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Kof002l</v>
          </cell>
          <cell r="S1122">
            <v>0.8</v>
          </cell>
        </row>
        <row r="1123">
          <cell r="B1123" t="str">
            <v>Kof003l</v>
          </cell>
          <cell r="D1123" t="str">
            <v>Lino</v>
          </cell>
          <cell r="E1123">
            <v>3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Kof003l</v>
          </cell>
          <cell r="S1123">
            <v>0.8</v>
          </cell>
        </row>
        <row r="1124">
          <cell r="B1124" t="str">
            <v>Kof004l</v>
          </cell>
          <cell r="D1124" t="str">
            <v>Lino</v>
          </cell>
          <cell r="E1124">
            <v>4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Kof004l</v>
          </cell>
          <cell r="S1124">
            <v>0.8</v>
          </cell>
        </row>
        <row r="1125">
          <cell r="B1125" t="str">
            <v>Kof005l</v>
          </cell>
          <cell r="D1125" t="str">
            <v>Lino</v>
          </cell>
          <cell r="E1125">
            <v>5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 t="str">
            <v>Kof005l</v>
          </cell>
          <cell r="S1125">
            <v>0.8</v>
          </cell>
        </row>
        <row r="1126">
          <cell r="B1126" t="str">
            <v>Kof006l</v>
          </cell>
          <cell r="D1126" t="str">
            <v>Lino</v>
          </cell>
          <cell r="E1126">
            <v>6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Kof006l</v>
          </cell>
          <cell r="S1126">
            <v>0.8</v>
          </cell>
        </row>
        <row r="1127">
          <cell r="B1127" t="str">
            <v>Kof007l</v>
          </cell>
          <cell r="D1127" t="str">
            <v>Lino</v>
          </cell>
          <cell r="E1127">
            <v>7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Kof007l</v>
          </cell>
          <cell r="S1127">
            <v>0.8</v>
          </cell>
        </row>
        <row r="1128">
          <cell r="B1128" t="str">
            <v>Kof008l</v>
          </cell>
          <cell r="D1128" t="str">
            <v>Lino</v>
          </cell>
          <cell r="E1128">
            <v>8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 t="str">
            <v>Kof008l</v>
          </cell>
          <cell r="S1128">
            <v>0.8</v>
          </cell>
        </row>
        <row r="1129">
          <cell r="B1129" t="str">
            <v>Kof009l</v>
          </cell>
          <cell r="D1129" t="str">
            <v>Lino</v>
          </cell>
          <cell r="E1129">
            <v>9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Kof009l</v>
          </cell>
          <cell r="S1129">
            <v>0.8</v>
          </cell>
        </row>
        <row r="1130">
          <cell r="B1130" t="str">
            <v>Kof010l</v>
          </cell>
          <cell r="D1130" t="str">
            <v>Lino</v>
          </cell>
          <cell r="E1130">
            <v>10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 t="str">
            <v>Kof010l</v>
          </cell>
          <cell r="S1130">
            <v>0.8</v>
          </cell>
        </row>
        <row r="1131">
          <cell r="B1131" t="str">
            <v>Kof011l</v>
          </cell>
          <cell r="D1131" t="str">
            <v>Lino</v>
          </cell>
          <cell r="E1131">
            <v>11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 t="str">
            <v>Kof011l</v>
          </cell>
          <cell r="S1131">
            <v>0.8</v>
          </cell>
        </row>
        <row r="1132">
          <cell r="D1132"/>
          <cell r="E1132"/>
          <cell r="F1132"/>
          <cell r="G1132"/>
          <cell r="H1132"/>
          <cell r="I1132"/>
          <cell r="J1132"/>
          <cell r="K1132"/>
          <cell r="L1132"/>
          <cell r="M1132"/>
          <cell r="N1132"/>
          <cell r="O1132"/>
          <cell r="P1132"/>
          <cell r="R1132"/>
          <cell r="S1132"/>
        </row>
        <row r="1133">
          <cell r="B1133" t="str">
            <v>Kof260s</v>
          </cell>
          <cell r="C1133" t="str">
            <v>Koffiekamer</v>
          </cell>
          <cell r="D1133" t="str">
            <v>Steen/PVC</v>
          </cell>
          <cell r="E1133">
            <v>260</v>
          </cell>
          <cell r="F1133">
            <v>0.85320067653669474</v>
          </cell>
          <cell r="G1133">
            <v>0.22787660537909588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1.0810772819157903</v>
          </cell>
          <cell r="Q1133">
            <v>240.50084517477862</v>
          </cell>
          <cell r="R1133" t="str">
            <v>Kof260s</v>
          </cell>
          <cell r="S1133">
            <v>0.75656243485755603</v>
          </cell>
        </row>
        <row r="1134">
          <cell r="B1134" t="str">
            <v>Kof260sn</v>
          </cell>
          <cell r="C1134" t="str">
            <v>Koffiekamer, naloopronde</v>
          </cell>
          <cell r="D1134" t="str">
            <v>Steen/PVC</v>
          </cell>
          <cell r="E1134">
            <v>260</v>
          </cell>
          <cell r="F1134">
            <v>0.83159856170830704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0.83159856170830704</v>
          </cell>
          <cell r="Q1134">
            <v>312.65085339481146</v>
          </cell>
          <cell r="R1134" t="str">
            <v>Kof260sn</v>
          </cell>
          <cell r="S1134">
            <v>1.0924517669500458</v>
          </cell>
        </row>
        <row r="1135">
          <cell r="B1135" t="str">
            <v>Kof208s</v>
          </cell>
          <cell r="C1135" t="str">
            <v>Koffiekamer</v>
          </cell>
          <cell r="D1135" t="str">
            <v>Steen/PVC</v>
          </cell>
          <cell r="E1135">
            <v>208</v>
          </cell>
          <cell r="F1135">
            <v>0.73238639023659746</v>
          </cell>
          <cell r="G1135">
            <v>0.22857457305641024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0.96096096329300795</v>
          </cell>
          <cell r="Q1135">
            <v>216.44999947472209</v>
          </cell>
          <cell r="R1135" t="str">
            <v>Kof208s</v>
          </cell>
          <cell r="S1135">
            <v>0.75887972462287601</v>
          </cell>
        </row>
        <row r="1136">
          <cell r="B1136" t="str">
            <v>Kof156s</v>
          </cell>
          <cell r="C1136" t="str">
            <v>Koffiekamer</v>
          </cell>
          <cell r="D1136" t="str">
            <v>Steen/PVC</v>
          </cell>
          <cell r="E1136">
            <v>156</v>
          </cell>
          <cell r="F1136">
            <v>0.589529118056213</v>
          </cell>
          <cell r="G1136">
            <v>0.22128157480293303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0.81081069285914609</v>
          </cell>
          <cell r="Q1136">
            <v>192.40002798914776</v>
          </cell>
          <cell r="R1136" t="str">
            <v>Kof156s</v>
          </cell>
          <cell r="S1136">
            <v>0.7346665830110658</v>
          </cell>
        </row>
        <row r="1137">
          <cell r="B1137" t="str">
            <v>Kof130s</v>
          </cell>
          <cell r="C1137" t="str">
            <v>Koffiekamer</v>
          </cell>
          <cell r="D1137" t="str">
            <v>Steen/PVC</v>
          </cell>
          <cell r="E1137">
            <v>130</v>
          </cell>
          <cell r="F1137">
            <v>0.58657313114509246</v>
          </cell>
          <cell r="G1137">
            <v>0.24500122400396246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0.83157435514905498</v>
          </cell>
          <cell r="Q1137">
            <v>156.3299772233816</v>
          </cell>
          <cell r="R1137" t="str">
            <v>Kof130s</v>
          </cell>
          <cell r="S1137">
            <v>0.8134170783664092</v>
          </cell>
        </row>
        <row r="1138">
          <cell r="B1138" t="str">
            <v>Kof104s</v>
          </cell>
          <cell r="C1138" t="str">
            <v>Koffiekamer</v>
          </cell>
          <cell r="D1138" t="str">
            <v>Steen/PVC</v>
          </cell>
          <cell r="E1138">
            <v>104</v>
          </cell>
          <cell r="F1138">
            <v>0.49002884482876963</v>
          </cell>
          <cell r="G1138">
            <v>0.23069191632139016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0.72072076115015993</v>
          </cell>
          <cell r="Q1138">
            <v>144.29999190536975</v>
          </cell>
          <cell r="R1138" t="str">
            <v>Kof104s</v>
          </cell>
          <cell r="S1138">
            <v>0.7659094167376832</v>
          </cell>
        </row>
        <row r="1139">
          <cell r="B1139" t="str">
            <v>Kof052s</v>
          </cell>
          <cell r="C1139" t="str">
            <v>Koffiekamer</v>
          </cell>
          <cell r="D1139" t="str">
            <v>Steen/PVC</v>
          </cell>
          <cell r="E1139">
            <v>52</v>
          </cell>
          <cell r="F1139">
            <v>0.33136774644145051</v>
          </cell>
          <cell r="G1139">
            <v>0.20917280343085973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0.54054054987231026</v>
          </cell>
          <cell r="Q1139">
            <v>96.199998339224976</v>
          </cell>
          <cell r="R1139" t="str">
            <v>Kof052s</v>
          </cell>
          <cell r="S1139">
            <v>0.69446481882755551</v>
          </cell>
        </row>
        <row r="1140">
          <cell r="B1140" t="str">
            <v>Kof026s</v>
          </cell>
          <cell r="C1140" t="str">
            <v>Koffiekamer</v>
          </cell>
          <cell r="D1140" t="str">
            <v>Steen/PVC</v>
          </cell>
          <cell r="E1140">
            <v>26</v>
          </cell>
          <cell r="F1140">
            <v>0.24423114007433766</v>
          </cell>
          <cell r="G1140">
            <v>0.18816969080003523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0.43240083087437287</v>
          </cell>
          <cell r="Q1140">
            <v>60.129394172126105</v>
          </cell>
          <cell r="R1140" t="str">
            <v>Kof026s</v>
          </cell>
          <cell r="S1140">
            <v>0.83854585918019264</v>
          </cell>
        </row>
        <row r="1141">
          <cell r="B1141" t="str">
            <v>Kof012s</v>
          </cell>
          <cell r="C1141" t="str">
            <v>Koffiekamer</v>
          </cell>
          <cell r="D1141" t="str">
            <v>Steen/PVC</v>
          </cell>
          <cell r="E1141">
            <v>12</v>
          </cell>
          <cell r="F1141">
            <v>0.21066231013457745</v>
          </cell>
          <cell r="G1141">
            <v>0.12193104734997805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0.33259335748455554</v>
          </cell>
          <cell r="Q1141">
            <v>36.080095197202603</v>
          </cell>
          <cell r="R1141" t="str">
            <v>Kof012s</v>
          </cell>
          <cell r="S1141">
            <v>1.1165846826921066</v>
          </cell>
        </row>
        <row r="1142">
          <cell r="B1142" t="str">
            <v>Kof052sz</v>
          </cell>
          <cell r="C1142" t="str">
            <v>Koffiekamer, weekend</v>
          </cell>
          <cell r="D1142" t="str">
            <v>Steen/PVC</v>
          </cell>
          <cell r="E1142">
            <v>52</v>
          </cell>
          <cell r="F1142">
            <v>0.1663197123416614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0.1663197123416614</v>
          </cell>
          <cell r="Q1142">
            <v>312.65085339481152</v>
          </cell>
          <cell r="R1142" t="str">
            <v>Kof052sz</v>
          </cell>
          <cell r="S1142">
            <v>1.0924517669500458</v>
          </cell>
        </row>
        <row r="1143">
          <cell r="B1143" t="str">
            <v>Kof001s</v>
          </cell>
          <cell r="D1143" t="str">
            <v>Steen/PVC</v>
          </cell>
          <cell r="E1143">
            <v>1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 t="str">
            <v>Kof001s</v>
          </cell>
          <cell r="S1143">
            <v>0.8</v>
          </cell>
        </row>
        <row r="1144">
          <cell r="B1144" t="str">
            <v>Kof002s</v>
          </cell>
          <cell r="D1144" t="str">
            <v>Steen/PVC</v>
          </cell>
          <cell r="E1144">
            <v>2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 t="str">
            <v>Kof002s</v>
          </cell>
          <cell r="S1144">
            <v>0.8</v>
          </cell>
        </row>
        <row r="1145">
          <cell r="B1145" t="str">
            <v>Kof003s</v>
          </cell>
          <cell r="D1145" t="str">
            <v>Steen/PVC</v>
          </cell>
          <cell r="E1145">
            <v>3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 t="str">
            <v>Kof003s</v>
          </cell>
          <cell r="S1145">
            <v>0.8</v>
          </cell>
        </row>
        <row r="1146">
          <cell r="B1146" t="str">
            <v>Kof004s</v>
          </cell>
          <cell r="D1146" t="str">
            <v>Steen/PVC</v>
          </cell>
          <cell r="E1146">
            <v>4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Kof004s</v>
          </cell>
          <cell r="S1146">
            <v>0.8</v>
          </cell>
        </row>
        <row r="1147">
          <cell r="B1147" t="str">
            <v>Kof005s</v>
          </cell>
          <cell r="D1147" t="str">
            <v>Steen/PVC</v>
          </cell>
          <cell r="E1147">
            <v>5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Kof005s</v>
          </cell>
          <cell r="S1147">
            <v>0.8</v>
          </cell>
        </row>
        <row r="1148">
          <cell r="B1148" t="str">
            <v>Kof006s</v>
          </cell>
          <cell r="D1148" t="str">
            <v>Steen/PVC</v>
          </cell>
          <cell r="E1148">
            <v>6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Kof006s</v>
          </cell>
          <cell r="S1148">
            <v>0.8</v>
          </cell>
        </row>
        <row r="1149">
          <cell r="B1149" t="str">
            <v>Kof007s</v>
          </cell>
          <cell r="D1149" t="str">
            <v>Steen/PVC</v>
          </cell>
          <cell r="E1149">
            <v>7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Kof007s</v>
          </cell>
          <cell r="S1149">
            <v>0.8</v>
          </cell>
        </row>
        <row r="1150">
          <cell r="B1150" t="str">
            <v>Kof008s</v>
          </cell>
          <cell r="D1150" t="str">
            <v>Steen/PVC</v>
          </cell>
          <cell r="E1150">
            <v>8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Kof008s</v>
          </cell>
          <cell r="S1150">
            <v>0.8</v>
          </cell>
        </row>
        <row r="1151">
          <cell r="B1151" t="str">
            <v>Kof009s</v>
          </cell>
          <cell r="D1151" t="str">
            <v>Steen/PVC</v>
          </cell>
          <cell r="E1151">
            <v>9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Kof009s</v>
          </cell>
          <cell r="S1151">
            <v>0.8</v>
          </cell>
        </row>
        <row r="1152">
          <cell r="B1152" t="str">
            <v>Kof010s</v>
          </cell>
          <cell r="D1152" t="str">
            <v>Steen/PVC</v>
          </cell>
          <cell r="E1152">
            <v>10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Kof010s</v>
          </cell>
          <cell r="S1152">
            <v>0.8</v>
          </cell>
        </row>
        <row r="1153">
          <cell r="B1153" t="str">
            <v>Kof011s</v>
          </cell>
          <cell r="D1153" t="str">
            <v>Steen/PVC</v>
          </cell>
          <cell r="E1153">
            <v>11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Kof011s</v>
          </cell>
          <cell r="S1153">
            <v>0.8</v>
          </cell>
        </row>
        <row r="1154">
          <cell r="D1154"/>
          <cell r="E1154"/>
          <cell r="F1154"/>
          <cell r="G1154"/>
          <cell r="H1154"/>
          <cell r="I1154"/>
          <cell r="J1154"/>
          <cell r="K1154"/>
          <cell r="L1154"/>
          <cell r="M1154"/>
          <cell r="N1154"/>
          <cell r="O1154"/>
          <cell r="P1154"/>
          <cell r="R1154"/>
          <cell r="S1154"/>
        </row>
        <row r="1155">
          <cell r="B1155" t="str">
            <v>Kof260t</v>
          </cell>
          <cell r="C1155" t="str">
            <v>Koffiekamer</v>
          </cell>
          <cell r="D1155" t="str">
            <v>Tapijt</v>
          </cell>
          <cell r="E1155">
            <v>260</v>
          </cell>
          <cell r="F1155">
            <v>0.67103346476681269</v>
          </cell>
          <cell r="G1155">
            <v>0.26421833022831764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0.93525179499513011</v>
          </cell>
          <cell r="Q1155">
            <v>278.000001059986</v>
          </cell>
          <cell r="R1155" t="str">
            <v>Kof260t</v>
          </cell>
          <cell r="S1155">
            <v>0.87721889186028423</v>
          </cell>
        </row>
        <row r="1156">
          <cell r="B1156" t="str">
            <v>Kof260tn</v>
          </cell>
          <cell r="C1156" t="str">
            <v>Koffiekamer, naloopronde</v>
          </cell>
          <cell r="D1156" t="str">
            <v>Tapijt</v>
          </cell>
          <cell r="E1156">
            <v>260</v>
          </cell>
          <cell r="F1156">
            <v>0.71942445768856145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0.71942445768856145</v>
          </cell>
          <cell r="Q1156">
            <v>361.40000137798194</v>
          </cell>
          <cell r="R1156" t="str">
            <v>Kof260tn</v>
          </cell>
          <cell r="S1156">
            <v>1.2389629007265699</v>
          </cell>
        </row>
        <row r="1157">
          <cell r="B1157" t="str">
            <v>Kof208t</v>
          </cell>
          <cell r="C1157" t="str">
            <v>Koffiekamer</v>
          </cell>
          <cell r="D1157" t="str">
            <v>Tapijt</v>
          </cell>
          <cell r="E1157">
            <v>208</v>
          </cell>
          <cell r="F1157">
            <v>0.5648468960793942</v>
          </cell>
          <cell r="G1157">
            <v>0.26648803750426781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0.83133493358366195</v>
          </cell>
          <cell r="Q1157">
            <v>250.1999995397376</v>
          </cell>
          <cell r="R1157" t="str">
            <v>Kof208t</v>
          </cell>
          <cell r="S1157">
            <v>0.88475444058521846</v>
          </cell>
        </row>
        <row r="1158">
          <cell r="B1158" t="str">
            <v>Kof156t</v>
          </cell>
          <cell r="C1158" t="str">
            <v>Koffiekamer</v>
          </cell>
          <cell r="D1158" t="str">
            <v>Tapijt</v>
          </cell>
          <cell r="E1158">
            <v>156</v>
          </cell>
          <cell r="F1158">
            <v>0.44159839906213932</v>
          </cell>
          <cell r="G1158">
            <v>0.25984044718420823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0.70143884624634756</v>
          </cell>
          <cell r="Q1158">
            <v>222.40000084798882</v>
          </cell>
          <cell r="R1158" t="str">
            <v>Kof156t</v>
          </cell>
          <cell r="S1158">
            <v>0.86268408759697279</v>
          </cell>
        </row>
        <row r="1159">
          <cell r="B1159" t="str">
            <v>Kof130t</v>
          </cell>
          <cell r="C1159" t="str">
            <v>Koffiekamer</v>
          </cell>
          <cell r="D1159" t="str">
            <v>Tapijt</v>
          </cell>
          <cell r="E1159">
            <v>130</v>
          </cell>
          <cell r="F1159">
            <v>0.43043509429840199</v>
          </cell>
          <cell r="G1159">
            <v>0.28898936339015957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0.71942445768856178</v>
          </cell>
          <cell r="Q1159">
            <v>180.70000068899088</v>
          </cell>
          <cell r="R1159" t="str">
            <v>Kof130t</v>
          </cell>
          <cell r="S1159">
            <v>0.95946003781593481</v>
          </cell>
        </row>
        <row r="1160">
          <cell r="B1160" t="str">
            <v>Kof104t</v>
          </cell>
          <cell r="C1160" t="str">
            <v>Koffiekamer</v>
          </cell>
          <cell r="D1160" t="str">
            <v>Tapijt</v>
          </cell>
          <cell r="E1160">
            <v>104</v>
          </cell>
          <cell r="F1160">
            <v>0.34996596726547191</v>
          </cell>
          <cell r="G1160">
            <v>0.273538937795756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0.6235049050612278</v>
          </cell>
          <cell r="Q1160">
            <v>166.79900856559783</v>
          </cell>
          <cell r="R1160" t="str">
            <v>Kof104t</v>
          </cell>
          <cell r="S1160">
            <v>0.90816380410277553</v>
          </cell>
        </row>
        <row r="1161">
          <cell r="B1161" t="str">
            <v>Kof052t</v>
          </cell>
          <cell r="C1161" t="str">
            <v>Koffiekamer</v>
          </cell>
          <cell r="D1161" t="str">
            <v>Tapijt</v>
          </cell>
          <cell r="E1161">
            <v>52</v>
          </cell>
          <cell r="F1161">
            <v>0.21612123415483878</v>
          </cell>
          <cell r="G1161">
            <v>0.25150744464108227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0.46762867879592107</v>
          </cell>
          <cell r="Q1161">
            <v>111.19933904373184</v>
          </cell>
          <cell r="R1161" t="str">
            <v>Kof052t</v>
          </cell>
          <cell r="S1161">
            <v>0.83501807649761706</v>
          </cell>
        </row>
        <row r="1162">
          <cell r="B1162" t="str">
            <v>Kof026t</v>
          </cell>
          <cell r="C1162" t="str">
            <v>Koffiekamer</v>
          </cell>
          <cell r="D1162" t="str">
            <v>Tapijt</v>
          </cell>
          <cell r="E1162">
            <v>26</v>
          </cell>
          <cell r="F1162">
            <v>0.14240669238293152</v>
          </cell>
          <cell r="G1162">
            <v>0.23169625065380525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0.3741029430367368</v>
          </cell>
          <cell r="Q1162">
            <v>69.49958690233241</v>
          </cell>
          <cell r="R1162" t="str">
            <v>Kof026t</v>
          </cell>
          <cell r="S1162">
            <v>1.0325144859795243</v>
          </cell>
        </row>
        <row r="1163">
          <cell r="B1163" t="str">
            <v>Kof012t</v>
          </cell>
          <cell r="C1163" t="str">
            <v>Koffiekamer</v>
          </cell>
          <cell r="D1163" t="str">
            <v>Tapijt</v>
          </cell>
          <cell r="E1163">
            <v>12</v>
          </cell>
          <cell r="F1163">
            <v>0.11273632634572746</v>
          </cell>
          <cell r="G1163">
            <v>0.17503516829791621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0.28777149464364365</v>
          </cell>
          <cell r="Q1163">
            <v>41.699752141399451</v>
          </cell>
          <cell r="R1163" t="str">
            <v>Kof012t</v>
          </cell>
          <cell r="S1163">
            <v>1.6028861565743242</v>
          </cell>
        </row>
        <row r="1164">
          <cell r="B1164" t="str">
            <v>Kof052tz</v>
          </cell>
          <cell r="C1164" t="str">
            <v>Koffiekamer, weekend</v>
          </cell>
          <cell r="D1164" t="str">
            <v>Tapijt</v>
          </cell>
          <cell r="E1164">
            <v>52</v>
          </cell>
          <cell r="F1164">
            <v>0.14388489153771233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0.14388489153771233</v>
          </cell>
          <cell r="Q1164">
            <v>361.40000137798182</v>
          </cell>
          <cell r="R1164" t="str">
            <v>Kof052tz</v>
          </cell>
          <cell r="S1164">
            <v>1.2389629007265699</v>
          </cell>
        </row>
        <row r="1165">
          <cell r="B1165" t="str">
            <v>Kof001t</v>
          </cell>
          <cell r="D1165" t="str">
            <v>Tapijt</v>
          </cell>
          <cell r="E1165">
            <v>1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Kof001t</v>
          </cell>
          <cell r="S1165">
            <v>0.8</v>
          </cell>
        </row>
        <row r="1166">
          <cell r="B1166" t="str">
            <v>Kof002t</v>
          </cell>
          <cell r="D1166" t="str">
            <v>Tapijt</v>
          </cell>
          <cell r="E1166">
            <v>2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 t="str">
            <v>Kof002t</v>
          </cell>
          <cell r="S1166">
            <v>0.8</v>
          </cell>
        </row>
        <row r="1167">
          <cell r="B1167" t="str">
            <v>Kof003t</v>
          </cell>
          <cell r="D1167" t="str">
            <v>Tapijt</v>
          </cell>
          <cell r="E1167">
            <v>3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Kof003t</v>
          </cell>
          <cell r="S1167">
            <v>0.8</v>
          </cell>
        </row>
        <row r="1168">
          <cell r="B1168" t="str">
            <v>Kof004t</v>
          </cell>
          <cell r="D1168" t="str">
            <v>Tapijt</v>
          </cell>
          <cell r="E1168">
            <v>4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 t="str">
            <v>Kof004t</v>
          </cell>
          <cell r="S1168">
            <v>0.8</v>
          </cell>
        </row>
        <row r="1169">
          <cell r="B1169" t="str">
            <v>Kof005t</v>
          </cell>
          <cell r="D1169" t="str">
            <v>Tapijt</v>
          </cell>
          <cell r="E1169">
            <v>5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Kof005t</v>
          </cell>
          <cell r="S1169">
            <v>0.8</v>
          </cell>
        </row>
        <row r="1170">
          <cell r="B1170" t="str">
            <v>Kof006t</v>
          </cell>
          <cell r="D1170" t="str">
            <v>Tapijt</v>
          </cell>
          <cell r="E1170">
            <v>6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 t="str">
            <v>Kof006t</v>
          </cell>
          <cell r="S1170">
            <v>0.8</v>
          </cell>
        </row>
        <row r="1171">
          <cell r="B1171" t="str">
            <v>Kof007t</v>
          </cell>
          <cell r="D1171" t="str">
            <v>Tapijt</v>
          </cell>
          <cell r="E1171">
            <v>7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 t="str">
            <v>Kof007t</v>
          </cell>
          <cell r="S1171">
            <v>0.8</v>
          </cell>
        </row>
        <row r="1172">
          <cell r="B1172" t="str">
            <v>Kof008t</v>
          </cell>
          <cell r="D1172" t="str">
            <v>Tapijt</v>
          </cell>
          <cell r="E1172">
            <v>8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 t="str">
            <v>Kof008t</v>
          </cell>
          <cell r="S1172">
            <v>0.8</v>
          </cell>
        </row>
        <row r="1173">
          <cell r="B1173" t="str">
            <v>Kof009t</v>
          </cell>
          <cell r="D1173" t="str">
            <v>Tapijt</v>
          </cell>
          <cell r="E1173">
            <v>9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 t="str">
            <v>Kof009t</v>
          </cell>
          <cell r="S1173">
            <v>0.8</v>
          </cell>
        </row>
        <row r="1174">
          <cell r="B1174" t="str">
            <v>Kof010t</v>
          </cell>
          <cell r="D1174" t="str">
            <v>Tapijt</v>
          </cell>
          <cell r="E1174">
            <v>10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Kof010t</v>
          </cell>
          <cell r="S1174">
            <v>0.8</v>
          </cell>
        </row>
        <row r="1175">
          <cell r="B1175" t="str">
            <v>Kof011t</v>
          </cell>
          <cell r="D1175" t="str">
            <v>Tapijt</v>
          </cell>
          <cell r="E1175">
            <v>11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 t="str">
            <v>Kof011t</v>
          </cell>
          <cell r="S1175">
            <v>0.8</v>
          </cell>
        </row>
        <row r="1176">
          <cell r="D1176"/>
          <cell r="E1176"/>
          <cell r="F1176"/>
          <cell r="G1176"/>
          <cell r="H1176"/>
          <cell r="I1176"/>
          <cell r="J1176"/>
          <cell r="K1176"/>
          <cell r="L1176"/>
          <cell r="M1176"/>
          <cell r="N1176"/>
          <cell r="O1176"/>
          <cell r="P1176"/>
          <cell r="R1176"/>
          <cell r="S1176"/>
        </row>
        <row r="1177">
          <cell r="B1177" t="str">
            <v>Lab260l</v>
          </cell>
          <cell r="C1177" t="str">
            <v>Laboratorium</v>
          </cell>
          <cell r="D1177" t="str">
            <v>Lino</v>
          </cell>
          <cell r="E1177">
            <v>260</v>
          </cell>
          <cell r="F1177">
            <v>0.67695164978153621</v>
          </cell>
          <cell r="G1177">
            <v>5.394730371009672E-2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0.73089895349163281</v>
          </cell>
          <cell r="Q1177">
            <v>355.72632681704397</v>
          </cell>
          <cell r="R1177" t="str">
            <v>Lab260l</v>
          </cell>
          <cell r="S1177">
            <v>0.58007853451716895</v>
          </cell>
        </row>
        <row r="1178">
          <cell r="B1178" t="str">
            <v>Lab260ln</v>
          </cell>
          <cell r="C1178" t="str">
            <v>Laboratorium, naloopronde</v>
          </cell>
          <cell r="D1178" t="str">
            <v>Lino</v>
          </cell>
          <cell r="E1178">
            <v>260</v>
          </cell>
          <cell r="F1178">
            <v>0.59418555399073658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0.59418555399073658</v>
          </cell>
          <cell r="Q1178">
            <v>437.5737482235279</v>
          </cell>
          <cell r="R1178" t="str">
            <v>Lab260ln</v>
          </cell>
          <cell r="S1178">
            <v>0.66616879301359444</v>
          </cell>
        </row>
        <row r="1179">
          <cell r="B1179" t="str">
            <v>Lab208l</v>
          </cell>
          <cell r="C1179" t="str">
            <v>Laboratorium</v>
          </cell>
          <cell r="D1179" t="str">
            <v>Lino</v>
          </cell>
          <cell r="E1179">
            <v>208</v>
          </cell>
          <cell r="F1179">
            <v>0.53870821557618931</v>
          </cell>
          <cell r="G1179">
            <v>5.6176263182865581E-2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0.59488447875905504</v>
          </cell>
          <cell r="Q1179">
            <v>349.64771720703419</v>
          </cell>
          <cell r="R1179" t="str">
            <v>Lab208l</v>
          </cell>
          <cell r="S1179">
            <v>0.604045840675974</v>
          </cell>
        </row>
        <row r="1180">
          <cell r="B1180" t="str">
            <v>Lab156l</v>
          </cell>
          <cell r="C1180" t="str">
            <v>Laboratorium</v>
          </cell>
          <cell r="D1180" t="str">
            <v>Lino</v>
          </cell>
          <cell r="E1180">
            <v>156</v>
          </cell>
          <cell r="F1180">
            <v>0.42821198891168688</v>
          </cell>
          <cell r="G1180">
            <v>5.7208848319087305E-2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0.48542083723077417</v>
          </cell>
          <cell r="Q1180">
            <v>321.37062943145963</v>
          </cell>
          <cell r="R1180" t="str">
            <v>Lab156l</v>
          </cell>
          <cell r="S1180">
            <v>0.61514890665685273</v>
          </cell>
        </row>
        <row r="1181">
          <cell r="B1181" t="str">
            <v>Lab130l</v>
          </cell>
          <cell r="C1181" t="str">
            <v>Laboratorium</v>
          </cell>
          <cell r="D1181" t="str">
            <v>Lino</v>
          </cell>
          <cell r="E1181">
            <v>130</v>
          </cell>
          <cell r="F1181">
            <v>0.42101818137491964</v>
          </cell>
          <cell r="G1181">
            <v>6.5448710184483949E-2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0.48646689155940359</v>
          </cell>
          <cell r="Q1181">
            <v>267.23298595568531</v>
          </cell>
          <cell r="R1181" t="str">
            <v>Lab130l</v>
          </cell>
          <cell r="S1181">
            <v>0.70374957187617149</v>
          </cell>
        </row>
        <row r="1182">
          <cell r="B1182" t="str">
            <v>Lab104l</v>
          </cell>
          <cell r="C1182" t="str">
            <v>Laboratorium</v>
          </cell>
          <cell r="D1182" t="str">
            <v>Lino</v>
          </cell>
          <cell r="E1182">
            <v>104</v>
          </cell>
          <cell r="F1182">
            <v>0.34502130730870595</v>
          </cell>
          <cell r="G1182">
            <v>6.4124088868077467E-2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0.40914539617678347</v>
          </cell>
          <cell r="Q1182">
            <v>254.18836670732986</v>
          </cell>
          <cell r="R1182" t="str">
            <v>Lab104l</v>
          </cell>
          <cell r="S1182">
            <v>0.68950633191481148</v>
          </cell>
        </row>
        <row r="1183">
          <cell r="B1183" t="str">
            <v>Lab052l</v>
          </cell>
          <cell r="C1183" t="str">
            <v>Laboratorium</v>
          </cell>
          <cell r="D1183" t="str">
            <v>Lino</v>
          </cell>
          <cell r="E1183">
            <v>52</v>
          </cell>
          <cell r="F1183">
            <v>0.21319264646892289</v>
          </cell>
          <cell r="G1183">
            <v>6.5077405213161382E-2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0.2782700516820843</v>
          </cell>
          <cell r="Q1183">
            <v>186.86883365878171</v>
          </cell>
          <cell r="R1183" t="str">
            <v>Lab052l</v>
          </cell>
          <cell r="S1183">
            <v>0.69975704530281058</v>
          </cell>
        </row>
        <row r="1184">
          <cell r="B1184" t="str">
            <v>Lab026l</v>
          </cell>
          <cell r="C1184" t="str">
            <v>Laboratorium</v>
          </cell>
          <cell r="D1184" t="str">
            <v>Lino</v>
          </cell>
          <cell r="E1184">
            <v>26</v>
          </cell>
          <cell r="F1184">
            <v>0.19776944752002215</v>
          </cell>
          <cell r="G1184">
            <v>6.6158414603694704E-2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0.26392786212371677</v>
          </cell>
          <cell r="Q1184">
            <v>98.511766778955845</v>
          </cell>
          <cell r="R1184" t="str">
            <v>Lab026l</v>
          </cell>
          <cell r="S1184">
            <v>0.95881760295209706</v>
          </cell>
        </row>
        <row r="1185">
          <cell r="B1185" t="str">
            <v>Lab012l</v>
          </cell>
          <cell r="C1185" t="str">
            <v>Laboratorium</v>
          </cell>
          <cell r="D1185" t="str">
            <v>Lino</v>
          </cell>
          <cell r="E1185">
            <v>12</v>
          </cell>
          <cell r="F1185">
            <v>0.14362673560342168</v>
          </cell>
          <cell r="G1185">
            <v>4.5500949839163987E-2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0.18912768544258568</v>
          </cell>
          <cell r="Q1185">
            <v>63.449198206588811</v>
          </cell>
          <cell r="R1185" t="str">
            <v>Lab012l</v>
          </cell>
          <cell r="S1185">
            <v>1.3788166617928481</v>
          </cell>
        </row>
        <row r="1186">
          <cell r="B1186" t="str">
            <v>Lab052lz</v>
          </cell>
          <cell r="C1186" t="str">
            <v>Laboratorium, weekend</v>
          </cell>
          <cell r="D1186" t="str">
            <v>Lino</v>
          </cell>
          <cell r="E1186">
            <v>52</v>
          </cell>
          <cell r="F1186">
            <v>0.11883711079814732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0.11883711079814732</v>
          </cell>
          <cell r="Q1186">
            <v>437.57374822352784</v>
          </cell>
          <cell r="R1186" t="str">
            <v>Lab052lz</v>
          </cell>
          <cell r="S1186">
            <v>0.66616879301359444</v>
          </cell>
        </row>
        <row r="1187">
          <cell r="B1187" t="str">
            <v>Lab001l</v>
          </cell>
          <cell r="D1187" t="str">
            <v>Lino</v>
          </cell>
          <cell r="E1187">
            <v>1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 t="str">
            <v>Lab001l</v>
          </cell>
          <cell r="S1187">
            <v>0.8</v>
          </cell>
        </row>
        <row r="1188">
          <cell r="B1188" t="str">
            <v>Lab002l</v>
          </cell>
          <cell r="D1188" t="str">
            <v>Lino</v>
          </cell>
          <cell r="E1188">
            <v>2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 t="str">
            <v>Lab002l</v>
          </cell>
          <cell r="S1188">
            <v>0.8</v>
          </cell>
        </row>
        <row r="1189">
          <cell r="B1189" t="str">
            <v>Lab003l</v>
          </cell>
          <cell r="D1189" t="str">
            <v>Lino</v>
          </cell>
          <cell r="E1189">
            <v>3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 t="str">
            <v>Lab003l</v>
          </cell>
          <cell r="S1189">
            <v>0.8</v>
          </cell>
        </row>
        <row r="1190">
          <cell r="B1190" t="str">
            <v>Lab004l</v>
          </cell>
          <cell r="D1190" t="str">
            <v>Lino</v>
          </cell>
          <cell r="E1190">
            <v>4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 t="str">
            <v>Lab004l</v>
          </cell>
          <cell r="S1190">
            <v>0.8</v>
          </cell>
        </row>
        <row r="1191">
          <cell r="B1191" t="str">
            <v>Lab005l</v>
          </cell>
          <cell r="D1191" t="str">
            <v>Lino</v>
          </cell>
          <cell r="E1191">
            <v>5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 t="str">
            <v>Lab005l</v>
          </cell>
          <cell r="S1191">
            <v>0.75</v>
          </cell>
        </row>
        <row r="1192">
          <cell r="B1192" t="str">
            <v>Lab006l</v>
          </cell>
          <cell r="D1192" t="str">
            <v>Lino</v>
          </cell>
          <cell r="E1192">
            <v>6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 t="str">
            <v>Lab006l</v>
          </cell>
          <cell r="S1192">
            <v>0.8</v>
          </cell>
        </row>
        <row r="1193">
          <cell r="B1193" t="str">
            <v>Lab007l</v>
          </cell>
          <cell r="D1193" t="str">
            <v>Lino</v>
          </cell>
          <cell r="E1193">
            <v>7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 t="str">
            <v>Lab007l</v>
          </cell>
          <cell r="S1193">
            <v>0.8</v>
          </cell>
        </row>
        <row r="1194">
          <cell r="B1194" t="str">
            <v>Lab008l</v>
          </cell>
          <cell r="D1194" t="str">
            <v>Lino</v>
          </cell>
          <cell r="E1194">
            <v>8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 t="str">
            <v>Lab008l</v>
          </cell>
          <cell r="S1194">
            <v>0.8</v>
          </cell>
        </row>
        <row r="1195">
          <cell r="B1195" t="str">
            <v>Lab009l</v>
          </cell>
          <cell r="D1195" t="str">
            <v>Lino</v>
          </cell>
          <cell r="E1195">
            <v>9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Lab009l</v>
          </cell>
          <cell r="S1195">
            <v>0.8</v>
          </cell>
        </row>
        <row r="1196">
          <cell r="B1196" t="str">
            <v>Lab010l</v>
          </cell>
          <cell r="D1196" t="str">
            <v>Lino</v>
          </cell>
          <cell r="E1196">
            <v>10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 t="str">
            <v>Lab010l</v>
          </cell>
          <cell r="S1196">
            <v>0.8</v>
          </cell>
        </row>
        <row r="1197">
          <cell r="B1197" t="str">
            <v>Lab011l</v>
          </cell>
          <cell r="D1197" t="str">
            <v>Lino</v>
          </cell>
          <cell r="E1197">
            <v>11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Lab011l</v>
          </cell>
          <cell r="S1197">
            <v>0.8</v>
          </cell>
        </row>
        <row r="1198">
          <cell r="D1198"/>
          <cell r="E1198"/>
          <cell r="F1198"/>
          <cell r="G1198"/>
          <cell r="H1198"/>
          <cell r="I1198"/>
          <cell r="J1198"/>
          <cell r="K1198"/>
          <cell r="L1198"/>
          <cell r="M1198"/>
          <cell r="N1198"/>
          <cell r="O1198"/>
          <cell r="P1198"/>
          <cell r="R1198"/>
          <cell r="S1198"/>
        </row>
        <row r="1199">
          <cell r="B1199" t="str">
            <v>Lab260s</v>
          </cell>
          <cell r="C1199" t="str">
            <v>Laboratorium</v>
          </cell>
          <cell r="D1199" t="str">
            <v>Steen/PVC</v>
          </cell>
          <cell r="E1199">
            <v>260</v>
          </cell>
          <cell r="F1199">
            <v>0.70052135667157622</v>
          </cell>
          <cell r="G1199">
            <v>5.5825609400562623E-2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0.7563469660721388</v>
          </cell>
          <cell r="Q1199">
            <v>343.75757643377887</v>
          </cell>
          <cell r="R1199" t="str">
            <v>Lab260s</v>
          </cell>
          <cell r="S1199">
            <v>0.60027536989852281</v>
          </cell>
        </row>
        <row r="1200">
          <cell r="B1200" t="str">
            <v>Lab260sn</v>
          </cell>
          <cell r="C1200" t="str">
            <v>Laboratorium, naloopronde</v>
          </cell>
          <cell r="D1200" t="str">
            <v>Steen/PVC</v>
          </cell>
          <cell r="E1200">
            <v>260</v>
          </cell>
          <cell r="F1200">
            <v>0.62331131009450025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0.62331131009450025</v>
          </cell>
          <cell r="Q1200">
            <v>417.12703714710614</v>
          </cell>
          <cell r="R1200" t="str">
            <v>Lab260sn</v>
          </cell>
          <cell r="S1200">
            <v>0.69882301972600469</v>
          </cell>
        </row>
        <row r="1201">
          <cell r="B1201" t="str">
            <v>Lab208s</v>
          </cell>
          <cell r="C1201" t="str">
            <v>Laboratorium</v>
          </cell>
          <cell r="D1201" t="str">
            <v>Steen/PVC</v>
          </cell>
          <cell r="E1201">
            <v>208</v>
          </cell>
          <cell r="F1201">
            <v>0.55617194833841199</v>
          </cell>
          <cell r="G1201">
            <v>5.7997373794213013E-2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0.6141693221326251</v>
          </cell>
          <cell r="Q1201">
            <v>338.6688206401231</v>
          </cell>
          <cell r="R1201" t="str">
            <v>Lab208s</v>
          </cell>
          <cell r="S1201">
            <v>0.62362767520659157</v>
          </cell>
        </row>
        <row r="1202">
          <cell r="B1202" t="str">
            <v>Lab156s</v>
          </cell>
          <cell r="C1202" t="str">
            <v>Laboratorium</v>
          </cell>
          <cell r="D1202" t="str">
            <v>Steen/PVC</v>
          </cell>
          <cell r="E1202">
            <v>156</v>
          </cell>
          <cell r="F1202">
            <v>0.44065030191280635</v>
          </cell>
          <cell r="G1202">
            <v>5.887059899457605E-2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0.49952090090738244</v>
          </cell>
          <cell r="Q1202">
            <v>312.29924456939671</v>
          </cell>
          <cell r="R1202" t="str">
            <v>Lab156s</v>
          </cell>
          <cell r="S1202">
            <v>0.63301719349006502</v>
          </cell>
        </row>
        <row r="1203">
          <cell r="B1203" t="str">
            <v>Lab130s</v>
          </cell>
          <cell r="C1203" t="str">
            <v>Laboratorium</v>
          </cell>
          <cell r="D1203" t="str">
            <v>Steen/PVC</v>
          </cell>
          <cell r="E1203">
            <v>130</v>
          </cell>
          <cell r="F1203">
            <v>0.43229747895284126</v>
          </cell>
          <cell r="G1203">
            <v>6.7202115407629312E-2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0.49949959436047059</v>
          </cell>
          <cell r="Q1203">
            <v>260.26047161548593</v>
          </cell>
          <cell r="R1203" t="str">
            <v>Lab130s</v>
          </cell>
          <cell r="S1203">
            <v>0.72260339147988506</v>
          </cell>
        </row>
        <row r="1204">
          <cell r="B1204" t="str">
            <v>Lab104s</v>
          </cell>
          <cell r="C1204" t="str">
            <v>Laboratorium</v>
          </cell>
          <cell r="D1204" t="str">
            <v>Steen/PVC</v>
          </cell>
          <cell r="E1204">
            <v>104</v>
          </cell>
          <cell r="F1204">
            <v>0.3532864765351883</v>
          </cell>
          <cell r="G1204">
            <v>6.5660215578983591E-2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0.4189466921141719</v>
          </cell>
          <cell r="Q1204">
            <v>248.24160676666182</v>
          </cell>
          <cell r="R1204" t="str">
            <v>Lab104s</v>
          </cell>
          <cell r="S1204">
            <v>0.70602382342993109</v>
          </cell>
        </row>
        <row r="1205">
          <cell r="B1205" t="str">
            <v>Lab052s</v>
          </cell>
          <cell r="C1205" t="str">
            <v>Laboratorium</v>
          </cell>
          <cell r="D1205" t="str">
            <v>Steen/PVC</v>
          </cell>
          <cell r="E1205">
            <v>52</v>
          </cell>
          <cell r="F1205">
            <v>0.21647420216616861</v>
          </cell>
          <cell r="G1205">
            <v>6.6079105475230909E-2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0.28255330764139952</v>
          </cell>
          <cell r="Q1205">
            <v>184.03606892471925</v>
          </cell>
          <cell r="R1205" t="str">
            <v>Lab052s</v>
          </cell>
          <cell r="S1205">
            <v>0.71052801586269787</v>
          </cell>
        </row>
        <row r="1206">
          <cell r="B1206" t="str">
            <v>Lab026s</v>
          </cell>
          <cell r="C1206" t="str">
            <v>Laboratorium</v>
          </cell>
          <cell r="D1206" t="str">
            <v>Steen/PVC</v>
          </cell>
          <cell r="E1206">
            <v>26</v>
          </cell>
          <cell r="F1206">
            <v>0.19632813189434781</v>
          </cell>
          <cell r="G1206">
            <v>6.5676261480783787E-2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0.26200439337513159</v>
          </cell>
          <cell r="Q1206">
            <v>99.234977189003942</v>
          </cell>
          <cell r="R1206" t="str">
            <v>Lab026s</v>
          </cell>
          <cell r="S1206">
            <v>0.95182987653309814</v>
          </cell>
        </row>
        <row r="1207">
          <cell r="B1207" t="str">
            <v>Lab012s</v>
          </cell>
          <cell r="C1207" t="str">
            <v>Laboratorium</v>
          </cell>
          <cell r="D1207" t="str">
            <v>Steen/PVC</v>
          </cell>
          <cell r="E1207">
            <v>12</v>
          </cell>
          <cell r="F1207">
            <v>0.13622304062889409</v>
          </cell>
          <cell r="G1207">
            <v>4.3155459271233654E-2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0.17937849990012772</v>
          </cell>
          <cell r="Q1207">
            <v>66.897649421091273</v>
          </cell>
          <cell r="R1207" t="str">
            <v>Lab012s</v>
          </cell>
          <cell r="S1207">
            <v>1.3077411900373834</v>
          </cell>
        </row>
        <row r="1208">
          <cell r="B1208" t="str">
            <v>Lab052sz</v>
          </cell>
          <cell r="C1208" t="str">
            <v>Laboratorium, weekend</v>
          </cell>
          <cell r="D1208" t="str">
            <v>Steen/PVC</v>
          </cell>
          <cell r="E1208">
            <v>52</v>
          </cell>
          <cell r="F1208">
            <v>0.12466226201890004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0.12466226201890004</v>
          </cell>
          <cell r="Q1208">
            <v>417.12703714710614</v>
          </cell>
          <cell r="R1208" t="str">
            <v>Lab052sz</v>
          </cell>
          <cell r="S1208">
            <v>0.69882301972600469</v>
          </cell>
        </row>
        <row r="1209">
          <cell r="B1209" t="str">
            <v>Lab001s</v>
          </cell>
          <cell r="D1209" t="str">
            <v>Steen/PVC</v>
          </cell>
          <cell r="E1209">
            <v>1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Lab001s</v>
          </cell>
          <cell r="S1209">
            <v>0.8</v>
          </cell>
        </row>
        <row r="1210">
          <cell r="B1210" t="str">
            <v>Lab002s</v>
          </cell>
          <cell r="D1210" t="str">
            <v>Steen/PVC</v>
          </cell>
          <cell r="E1210">
            <v>2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Lab002s</v>
          </cell>
          <cell r="S1210">
            <v>0.8</v>
          </cell>
        </row>
        <row r="1211">
          <cell r="B1211" t="str">
            <v>Lab003s</v>
          </cell>
          <cell r="D1211" t="str">
            <v>Steen/PVC</v>
          </cell>
          <cell r="E1211">
            <v>3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Lab003s</v>
          </cell>
          <cell r="S1211">
            <v>0.8</v>
          </cell>
        </row>
        <row r="1212">
          <cell r="B1212" t="str">
            <v>Lab004s</v>
          </cell>
          <cell r="D1212" t="str">
            <v>Steen/PVC</v>
          </cell>
          <cell r="E1212">
            <v>4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Lab004s</v>
          </cell>
          <cell r="S1212">
            <v>0.8</v>
          </cell>
        </row>
        <row r="1213">
          <cell r="B1213" t="str">
            <v>Lab005s</v>
          </cell>
          <cell r="D1213" t="str">
            <v>Steen/PVC</v>
          </cell>
          <cell r="E1213">
            <v>5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 t="str">
            <v>Lab005s</v>
          </cell>
          <cell r="S1213">
            <v>0.8</v>
          </cell>
        </row>
        <row r="1214">
          <cell r="B1214" t="str">
            <v>Lab006s</v>
          </cell>
          <cell r="D1214" t="str">
            <v>Steen/PVC</v>
          </cell>
          <cell r="E1214">
            <v>6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 t="str">
            <v>Lab006s</v>
          </cell>
          <cell r="S1214">
            <v>0.8</v>
          </cell>
        </row>
        <row r="1215">
          <cell r="B1215" t="str">
            <v>Lab007s</v>
          </cell>
          <cell r="D1215" t="str">
            <v>Steen/PVC</v>
          </cell>
          <cell r="E1215">
            <v>7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Lab007s</v>
          </cell>
          <cell r="S1215">
            <v>0.8</v>
          </cell>
        </row>
        <row r="1216">
          <cell r="B1216" t="str">
            <v>Lab008s</v>
          </cell>
          <cell r="D1216" t="str">
            <v>Steen/PVC</v>
          </cell>
          <cell r="E1216">
            <v>8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Lab008s</v>
          </cell>
          <cell r="S1216">
            <v>0.8</v>
          </cell>
        </row>
        <row r="1217">
          <cell r="B1217" t="str">
            <v>Lab009s</v>
          </cell>
          <cell r="D1217" t="str">
            <v>Steen/PVC</v>
          </cell>
          <cell r="E1217">
            <v>9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Lab009s</v>
          </cell>
          <cell r="S1217">
            <v>0.8</v>
          </cell>
        </row>
        <row r="1218">
          <cell r="B1218" t="str">
            <v>Lab010s</v>
          </cell>
          <cell r="D1218" t="str">
            <v>Steen/PVC</v>
          </cell>
          <cell r="E1218">
            <v>10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Lab010s</v>
          </cell>
          <cell r="S1218">
            <v>0.8</v>
          </cell>
        </row>
        <row r="1219">
          <cell r="B1219" t="str">
            <v>Lab011s</v>
          </cell>
          <cell r="D1219" t="str">
            <v>Steen/PVC</v>
          </cell>
          <cell r="E1219">
            <v>11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Lab011s</v>
          </cell>
          <cell r="S1219">
            <v>0.8</v>
          </cell>
        </row>
        <row r="1220">
          <cell r="D1220"/>
          <cell r="R1220"/>
        </row>
        <row r="1221">
          <cell r="B1221" t="str">
            <v>Les260l</v>
          </cell>
          <cell r="C1221" t="str">
            <v>Leslokaal</v>
          </cell>
          <cell r="D1221" t="str">
            <v>Lino</v>
          </cell>
          <cell r="E1221">
            <v>260</v>
          </cell>
          <cell r="F1221">
            <v>0.67089982607650944</v>
          </cell>
          <cell r="G1221">
            <v>5.3334156433819058E-2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0.72423398251032856</v>
          </cell>
          <cell r="Q1221">
            <v>359.0000003849475</v>
          </cell>
          <cell r="R1221" t="str">
            <v>Les260l</v>
          </cell>
          <cell r="S1221">
            <v>1.0078895704028799</v>
          </cell>
        </row>
        <row r="1222">
          <cell r="B1222" t="str">
            <v>Les260ln</v>
          </cell>
          <cell r="C1222" t="str">
            <v>Leslokaal, naloopronde</v>
          </cell>
          <cell r="D1222" t="str">
            <v>Lino</v>
          </cell>
          <cell r="E1222">
            <v>260</v>
          </cell>
          <cell r="F1222">
            <v>0.5571032066787488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0.5571032066787488</v>
          </cell>
          <cell r="Q1222">
            <v>466.69988053026572</v>
          </cell>
          <cell r="R1222" t="str">
            <v>Les260ln</v>
          </cell>
          <cell r="S1222">
            <v>1.037141069964316</v>
          </cell>
        </row>
        <row r="1223">
          <cell r="B1223" t="str">
            <v>Les208l</v>
          </cell>
          <cell r="C1223" t="str">
            <v>Leslokaal</v>
          </cell>
          <cell r="D1223" t="str">
            <v>Lino</v>
          </cell>
          <cell r="E1223">
            <v>208</v>
          </cell>
          <cell r="F1223">
            <v>0.58735496189023018</v>
          </cell>
          <cell r="G1223">
            <v>5.6408580552076044E-2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0.64376354244230616</v>
          </cell>
          <cell r="Q1223">
            <v>323.09999912528576</v>
          </cell>
          <cell r="R1223" t="str">
            <v>Les208l</v>
          </cell>
          <cell r="S1223">
            <v>1.0659889238187599</v>
          </cell>
        </row>
        <row r="1224">
          <cell r="B1224" t="str">
            <v>Les156l</v>
          </cell>
          <cell r="C1224" t="str">
            <v>Leslokaal</v>
          </cell>
          <cell r="D1224" t="str">
            <v>Lino</v>
          </cell>
          <cell r="E1224">
            <v>156</v>
          </cell>
          <cell r="F1224">
            <v>0.48392177096352068</v>
          </cell>
          <cell r="G1224">
            <v>5.8686746335416894E-2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0.54260851729893755</v>
          </cell>
          <cell r="Q1224">
            <v>287.50009450009321</v>
          </cell>
          <cell r="R1224" t="str">
            <v>Les156l</v>
          </cell>
          <cell r="S1224">
            <v>1.1090408756299255</v>
          </cell>
        </row>
        <row r="1225">
          <cell r="B1225" t="str">
            <v>Les130l</v>
          </cell>
          <cell r="C1225" t="str">
            <v>Leslokaal</v>
          </cell>
          <cell r="D1225" t="str">
            <v>Lino</v>
          </cell>
          <cell r="E1225">
            <v>130</v>
          </cell>
          <cell r="F1225">
            <v>0.48885098347344869</v>
          </cell>
          <cell r="G1225">
            <v>6.8251341998980294E-2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0.55710232547242899</v>
          </cell>
          <cell r="Q1225">
            <v>233.35030937047077</v>
          </cell>
          <cell r="R1225" t="str">
            <v>Les130l</v>
          </cell>
          <cell r="S1225">
            <v>1.2897891401382102</v>
          </cell>
        </row>
        <row r="1226">
          <cell r="B1226" t="str">
            <v>Les104l</v>
          </cell>
          <cell r="C1226" t="str">
            <v>Leslokaal</v>
          </cell>
          <cell r="D1226" t="str">
            <v>Lino</v>
          </cell>
          <cell r="E1226">
            <v>104</v>
          </cell>
          <cell r="F1226">
            <v>0.41461944174418019</v>
          </cell>
          <cell r="G1226">
            <v>6.8203212479470102E-2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0.48282265422365039</v>
          </cell>
          <cell r="Q1226">
            <v>215.40000058039055</v>
          </cell>
          <cell r="R1226" t="str">
            <v>Les104l</v>
          </cell>
          <cell r="S1226">
            <v>1.288879605911246</v>
          </cell>
        </row>
        <row r="1227">
          <cell r="B1227" t="str">
            <v>Les052l</v>
          </cell>
          <cell r="C1227" t="str">
            <v>Leslokaal</v>
          </cell>
          <cell r="D1227" t="str">
            <v>Lino</v>
          </cell>
          <cell r="E1227">
            <v>52</v>
          </cell>
          <cell r="F1227">
            <v>0.28840293765465225</v>
          </cell>
          <cell r="G1227">
            <v>7.3713004861195766E-2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0.362115942515848</v>
          </cell>
          <cell r="Q1227">
            <v>143.60041604002072</v>
          </cell>
          <cell r="R1227" t="str">
            <v>Les052l</v>
          </cell>
          <cell r="S1227">
            <v>1.3930016666682665</v>
          </cell>
        </row>
        <row r="1228">
          <cell r="B1228" t="str">
            <v>Les026l</v>
          </cell>
          <cell r="C1228" t="str">
            <v>Leslokaal</v>
          </cell>
          <cell r="D1228" t="str">
            <v>Lino</v>
          </cell>
          <cell r="E1228">
            <v>26</v>
          </cell>
          <cell r="F1228">
            <v>0.21860547724588994</v>
          </cell>
          <cell r="G1228">
            <v>7.1087832288765182E-2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0.28969330953465511</v>
          </cell>
          <cell r="Q1228">
            <v>89.750087918028711</v>
          </cell>
          <cell r="R1228" t="str">
            <v>Les026l</v>
          </cell>
          <cell r="S1228">
            <v>1.7959031315056468</v>
          </cell>
        </row>
        <row r="1229">
          <cell r="B1229" t="str">
            <v>Les012l</v>
          </cell>
          <cell r="C1229" t="str">
            <v>Leslokaal</v>
          </cell>
          <cell r="D1229" t="str">
            <v>Lino</v>
          </cell>
          <cell r="E1229">
            <v>12</v>
          </cell>
          <cell r="F1229">
            <v>0.17639511766912208</v>
          </cell>
          <cell r="G1229">
            <v>4.6445773279824853E-2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0.22284089094894691</v>
          </cell>
          <cell r="Q1229">
            <v>53.850080875637914</v>
          </cell>
          <cell r="R1229" t="str">
            <v>Les012l</v>
          </cell>
          <cell r="S1229">
            <v>2.3716990610974396</v>
          </cell>
        </row>
        <row r="1230">
          <cell r="B1230" t="str">
            <v>Les052lz</v>
          </cell>
          <cell r="C1230" t="str">
            <v>Leslokaal, weekend</v>
          </cell>
          <cell r="D1230" t="str">
            <v>Lino</v>
          </cell>
          <cell r="E1230">
            <v>52</v>
          </cell>
          <cell r="F1230">
            <v>0.11142064133574979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0.11142064133574979</v>
          </cell>
          <cell r="Q1230">
            <v>466.6998805302656</v>
          </cell>
          <cell r="R1230" t="str">
            <v>Les052lz</v>
          </cell>
          <cell r="S1230">
            <v>1.037141069964316</v>
          </cell>
        </row>
        <row r="1231">
          <cell r="B1231" t="str">
            <v>Les001l</v>
          </cell>
          <cell r="D1231" t="str">
            <v>Lino</v>
          </cell>
          <cell r="E1231">
            <v>1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Les001l</v>
          </cell>
          <cell r="S1231">
            <v>0.8</v>
          </cell>
        </row>
        <row r="1232">
          <cell r="B1232" t="str">
            <v>Les002l</v>
          </cell>
          <cell r="D1232" t="str">
            <v>Lino</v>
          </cell>
          <cell r="E1232">
            <v>2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 t="str">
            <v>Les002l</v>
          </cell>
          <cell r="S1232">
            <v>0.8</v>
          </cell>
        </row>
        <row r="1233">
          <cell r="B1233" t="str">
            <v>Les003l</v>
          </cell>
          <cell r="D1233" t="str">
            <v>Lino</v>
          </cell>
          <cell r="E1233">
            <v>3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Les003l</v>
          </cell>
          <cell r="S1233">
            <v>0.8</v>
          </cell>
        </row>
        <row r="1234">
          <cell r="B1234" t="str">
            <v>Les004l</v>
          </cell>
          <cell r="D1234" t="str">
            <v>Lino</v>
          </cell>
          <cell r="E1234">
            <v>4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Les004l</v>
          </cell>
          <cell r="S1234">
            <v>0.8</v>
          </cell>
        </row>
        <row r="1235">
          <cell r="B1235" t="str">
            <v>Les005l</v>
          </cell>
          <cell r="D1235" t="str">
            <v>Lino</v>
          </cell>
          <cell r="E1235">
            <v>5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 t="str">
            <v>Les005l</v>
          </cell>
          <cell r="S1235">
            <v>0.8</v>
          </cell>
        </row>
        <row r="1236">
          <cell r="B1236" t="str">
            <v>Les006l</v>
          </cell>
          <cell r="D1236" t="str">
            <v>Lino</v>
          </cell>
          <cell r="E1236">
            <v>6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 t="str">
            <v>Les006l</v>
          </cell>
          <cell r="S1236">
            <v>0.8</v>
          </cell>
        </row>
        <row r="1237">
          <cell r="B1237" t="str">
            <v>Les007l</v>
          </cell>
          <cell r="D1237" t="str">
            <v>Lino</v>
          </cell>
          <cell r="E1237">
            <v>7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 t="str">
            <v>Les007l</v>
          </cell>
          <cell r="S1237">
            <v>0.8</v>
          </cell>
        </row>
        <row r="1238">
          <cell r="B1238" t="str">
            <v>Les008l</v>
          </cell>
          <cell r="D1238" t="str">
            <v>Lino</v>
          </cell>
          <cell r="E1238">
            <v>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 t="str">
            <v>Les008l</v>
          </cell>
          <cell r="S1238">
            <v>0.8</v>
          </cell>
        </row>
        <row r="1239">
          <cell r="B1239" t="str">
            <v>Les009l</v>
          </cell>
          <cell r="D1239" t="str">
            <v>Lino</v>
          </cell>
          <cell r="E1239">
            <v>9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 t="str">
            <v>Les009l</v>
          </cell>
          <cell r="S1239">
            <v>0.8</v>
          </cell>
        </row>
        <row r="1240">
          <cell r="B1240" t="str">
            <v>Les010l</v>
          </cell>
          <cell r="D1240" t="str">
            <v>Lino</v>
          </cell>
          <cell r="E1240">
            <v>10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Les010l</v>
          </cell>
          <cell r="S1240">
            <v>0.8</v>
          </cell>
        </row>
        <row r="1241">
          <cell r="B1241" t="str">
            <v>Les011l</v>
          </cell>
          <cell r="D1241" t="str">
            <v>Lino</v>
          </cell>
          <cell r="E1241">
            <v>11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Les011l</v>
          </cell>
          <cell r="S1241">
            <v>0.8</v>
          </cell>
        </row>
        <row r="1242">
          <cell r="D1242"/>
          <cell r="E1242"/>
          <cell r="F1242"/>
          <cell r="G1242"/>
          <cell r="H1242"/>
          <cell r="I1242"/>
          <cell r="J1242"/>
          <cell r="K1242"/>
          <cell r="L1242"/>
          <cell r="M1242"/>
          <cell r="N1242"/>
          <cell r="O1242"/>
          <cell r="P1242"/>
          <cell r="R1242"/>
          <cell r="S1242"/>
        </row>
        <row r="1243">
          <cell r="B1243" t="str">
            <v>Les260t</v>
          </cell>
          <cell r="C1243" t="str">
            <v>Leslokaal</v>
          </cell>
          <cell r="D1243" t="str">
            <v>Tapijt</v>
          </cell>
          <cell r="E1243">
            <v>260</v>
          </cell>
          <cell r="F1243">
            <v>0.64018179556142918</v>
          </cell>
          <cell r="G1243">
            <v>6.633978171593051E-2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0.70652157727735965</v>
          </cell>
          <cell r="Q1243">
            <v>368.00008430306104</v>
          </cell>
          <cell r="R1243" t="str">
            <v>Les260t</v>
          </cell>
          <cell r="S1243">
            <v>1.2536651662853011</v>
          </cell>
        </row>
        <row r="1244">
          <cell r="B1244" t="str">
            <v>Les260tn</v>
          </cell>
          <cell r="C1244" t="str">
            <v>Leslokaal, naloopronde</v>
          </cell>
          <cell r="D1244" t="str">
            <v>Tapijt</v>
          </cell>
          <cell r="E1244">
            <v>260</v>
          </cell>
          <cell r="F1244">
            <v>0.54347825985631504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0.54347825985631504</v>
          </cell>
          <cell r="Q1244">
            <v>478.40000089191955</v>
          </cell>
          <cell r="R1244" t="str">
            <v>Les260tn</v>
          </cell>
          <cell r="S1244">
            <v>1.5240675641540287</v>
          </cell>
        </row>
        <row r="1245">
          <cell r="B1245" t="str">
            <v>Les208t</v>
          </cell>
          <cell r="C1245" t="str">
            <v>Leslokaal</v>
          </cell>
          <cell r="D1245" t="str">
            <v>Tapijt</v>
          </cell>
          <cell r="E1245">
            <v>208</v>
          </cell>
          <cell r="F1245">
            <v>0.55950169711411701</v>
          </cell>
          <cell r="G1245">
            <v>6.8517752161722359E-2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0.6280194492758393</v>
          </cell>
          <cell r="Q1245">
            <v>331.19993375976168</v>
          </cell>
          <cell r="R1245" t="str">
            <v>Les208t</v>
          </cell>
          <cell r="S1245">
            <v>1.2948236628986902</v>
          </cell>
        </row>
        <row r="1246">
          <cell r="B1246" t="str">
            <v>Les156t</v>
          </cell>
          <cell r="C1246" t="str">
            <v>Leslokaal</v>
          </cell>
          <cell r="D1246" t="str">
            <v>Tapijt</v>
          </cell>
          <cell r="E1246">
            <v>156</v>
          </cell>
          <cell r="F1246">
            <v>0.46090887058765512</v>
          </cell>
          <cell r="G1246">
            <v>6.8982432772252161E-2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0.5298913033599072</v>
          </cell>
          <cell r="Q1246">
            <v>294.40000054887355</v>
          </cell>
          <cell r="R1246" t="str">
            <v>Les156t</v>
          </cell>
          <cell r="S1246">
            <v>1.30360502876697</v>
          </cell>
        </row>
        <row r="1247">
          <cell r="B1247" t="str">
            <v>Les130t</v>
          </cell>
          <cell r="C1247" t="str">
            <v>Leslokaal</v>
          </cell>
          <cell r="D1247" t="str">
            <v>Tapijt</v>
          </cell>
          <cell r="E1247">
            <v>130</v>
          </cell>
          <cell r="F1247">
            <v>0.46516065642507137</v>
          </cell>
          <cell r="G1247">
            <v>7.8317603431243846E-2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0.54347825985631515</v>
          </cell>
          <cell r="Q1247">
            <v>239.20000044595972</v>
          </cell>
          <cell r="R1247" t="str">
            <v>Les130t</v>
          </cell>
          <cell r="S1247">
            <v>1.4800177026376788</v>
          </cell>
        </row>
        <row r="1248">
          <cell r="B1248" t="str">
            <v>Les104t</v>
          </cell>
          <cell r="C1248" t="str">
            <v>Leslokaal</v>
          </cell>
          <cell r="D1248" t="str">
            <v>Tapijt</v>
          </cell>
          <cell r="E1248">
            <v>104</v>
          </cell>
          <cell r="F1248">
            <v>0.39501116524122937</v>
          </cell>
          <cell r="G1248">
            <v>7.6003326634243792E-2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0.47101449187547323</v>
          </cell>
          <cell r="Q1248">
            <v>220.80000041165508</v>
          </cell>
          <cell r="R1248" t="str">
            <v>Les104t</v>
          </cell>
          <cell r="S1248">
            <v>1.4362833379699613</v>
          </cell>
        </row>
        <row r="1249">
          <cell r="B1249" t="str">
            <v>Les052t</v>
          </cell>
          <cell r="C1249" t="str">
            <v>Leslokaal</v>
          </cell>
          <cell r="D1249" t="str">
            <v>Tapijt</v>
          </cell>
          <cell r="E1249">
            <v>52</v>
          </cell>
          <cell r="F1249">
            <v>0.27830542033628319</v>
          </cell>
          <cell r="G1249">
            <v>7.495360401611019E-2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0.35325902435239342</v>
          </cell>
          <cell r="Q1249">
            <v>147.2007688843284</v>
          </cell>
          <cell r="R1249" t="str">
            <v>Les052t</v>
          </cell>
          <cell r="S1249">
            <v>1.4164460601469644</v>
          </cell>
        </row>
        <row r="1250">
          <cell r="B1250" t="str">
            <v>Les026t</v>
          </cell>
          <cell r="C1250" t="str">
            <v>Leslokaal</v>
          </cell>
          <cell r="D1250" t="str">
            <v>Tapijt</v>
          </cell>
          <cell r="E1250">
            <v>26</v>
          </cell>
          <cell r="F1250">
            <v>0.20466861044811516</v>
          </cell>
          <cell r="G1250">
            <v>7.7938609033799552E-2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0.28260721948191475</v>
          </cell>
          <cell r="Q1250">
            <v>92.000480552705241</v>
          </cell>
          <cell r="R1250" t="str">
            <v>Les026t</v>
          </cell>
          <cell r="S1250">
            <v>1.9689753861170416</v>
          </cell>
        </row>
        <row r="1251">
          <cell r="B1251" t="str">
            <v>Les012t</v>
          </cell>
          <cell r="C1251" t="str">
            <v>Leslokaal</v>
          </cell>
          <cell r="D1251" t="str">
            <v>Tapijt</v>
          </cell>
          <cell r="E1251">
            <v>12</v>
          </cell>
          <cell r="F1251">
            <v>0.1585006130102514</v>
          </cell>
          <cell r="G1251">
            <v>5.8889555821990645E-2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0.21739016883224202</v>
          </cell>
          <cell r="Q1251">
            <v>55.20028833162317</v>
          </cell>
          <cell r="R1251" t="str">
            <v>Les012t</v>
          </cell>
          <cell r="S1251">
            <v>3.0071262547399478</v>
          </cell>
        </row>
        <row r="1252">
          <cell r="B1252" t="str">
            <v>Les052tz</v>
          </cell>
          <cell r="C1252" t="str">
            <v>Leslokaal, weekend</v>
          </cell>
          <cell r="D1252" t="str">
            <v>Tapijt</v>
          </cell>
          <cell r="E1252">
            <v>52</v>
          </cell>
          <cell r="F1252">
            <v>0.10869565197126302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0.10869565197126302</v>
          </cell>
          <cell r="Q1252">
            <v>478.40000089191949</v>
          </cell>
          <cell r="R1252" t="str">
            <v>Les052tz</v>
          </cell>
          <cell r="S1252">
            <v>1.5240675641540287</v>
          </cell>
        </row>
        <row r="1253">
          <cell r="B1253" t="str">
            <v>Les001t</v>
          </cell>
          <cell r="D1253" t="str">
            <v>Tapijt</v>
          </cell>
          <cell r="E1253">
            <v>1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 t="str">
            <v>Les001t</v>
          </cell>
          <cell r="S1253">
            <v>0.8</v>
          </cell>
        </row>
        <row r="1254">
          <cell r="B1254" t="str">
            <v>Les002t</v>
          </cell>
          <cell r="D1254" t="str">
            <v>Tapijt</v>
          </cell>
          <cell r="E1254">
            <v>2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 t="str">
            <v>Les002t</v>
          </cell>
          <cell r="S1254">
            <v>0.8</v>
          </cell>
        </row>
        <row r="1255">
          <cell r="B1255" t="str">
            <v>Les003t</v>
          </cell>
          <cell r="D1255" t="str">
            <v>Tapijt</v>
          </cell>
          <cell r="E1255">
            <v>3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 t="str">
            <v>Les003t</v>
          </cell>
          <cell r="S1255">
            <v>0.8</v>
          </cell>
        </row>
        <row r="1256">
          <cell r="B1256" t="str">
            <v>Les004t</v>
          </cell>
          <cell r="D1256" t="str">
            <v>Tapijt</v>
          </cell>
          <cell r="E1256">
            <v>4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Les004t</v>
          </cell>
          <cell r="S1256">
            <v>0.8</v>
          </cell>
        </row>
        <row r="1257">
          <cell r="B1257" t="str">
            <v>Les005t</v>
          </cell>
          <cell r="D1257" t="str">
            <v>Tapijt</v>
          </cell>
          <cell r="E1257">
            <v>5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 t="str">
            <v>Les005t</v>
          </cell>
          <cell r="S1257">
            <v>0.8</v>
          </cell>
        </row>
        <row r="1258">
          <cell r="B1258" t="str">
            <v>Les006t</v>
          </cell>
          <cell r="D1258" t="str">
            <v>Tapijt</v>
          </cell>
          <cell r="E1258">
            <v>6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 t="str">
            <v>Les006t</v>
          </cell>
          <cell r="S1258">
            <v>0.8</v>
          </cell>
        </row>
        <row r="1259">
          <cell r="B1259" t="str">
            <v>Les007t</v>
          </cell>
          <cell r="D1259" t="str">
            <v>Tapijt</v>
          </cell>
          <cell r="E1259">
            <v>7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 t="str">
            <v>Les007t</v>
          </cell>
          <cell r="S1259">
            <v>0.8</v>
          </cell>
        </row>
        <row r="1260">
          <cell r="B1260" t="str">
            <v>Les008t</v>
          </cell>
          <cell r="D1260" t="str">
            <v>Tapijt</v>
          </cell>
          <cell r="E1260">
            <v>8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 t="str">
            <v>Les008t</v>
          </cell>
          <cell r="S1260">
            <v>0.8</v>
          </cell>
        </row>
        <row r="1261">
          <cell r="B1261" t="str">
            <v>Les009t</v>
          </cell>
          <cell r="D1261" t="str">
            <v>Tapijt</v>
          </cell>
          <cell r="E1261">
            <v>9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 t="str">
            <v>Les009t</v>
          </cell>
          <cell r="S1261">
            <v>0.8</v>
          </cell>
        </row>
        <row r="1262">
          <cell r="B1262" t="str">
            <v>Les010t</v>
          </cell>
          <cell r="D1262" t="str">
            <v>Tapijt</v>
          </cell>
          <cell r="E1262">
            <v>10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 t="str">
            <v>Les010t</v>
          </cell>
          <cell r="S1262">
            <v>0.8</v>
          </cell>
        </row>
        <row r="1263">
          <cell r="B1263" t="str">
            <v>Les011t</v>
          </cell>
          <cell r="D1263" t="str">
            <v>Tapijt</v>
          </cell>
          <cell r="E1263">
            <v>11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 t="str">
            <v>Les011t</v>
          </cell>
          <cell r="S1263">
            <v>0.8</v>
          </cell>
        </row>
        <row r="1264">
          <cell r="D1264"/>
          <cell r="E1264"/>
          <cell r="F1264"/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R1264"/>
          <cell r="S1264"/>
        </row>
        <row r="1265">
          <cell r="B1265" t="str">
            <v>Lif260l</v>
          </cell>
          <cell r="C1265" t="str">
            <v>Lift</v>
          </cell>
          <cell r="D1265" t="str">
            <v>Lino</v>
          </cell>
          <cell r="E1265">
            <v>260</v>
          </cell>
          <cell r="F1265">
            <v>1.5715499770158923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1.5715499770158923</v>
          </cell>
          <cell r="Q1265">
            <v>165.44176373804927</v>
          </cell>
          <cell r="R1265" t="str">
            <v>Lif260l</v>
          </cell>
          <cell r="S1265">
            <v>0.73762450029429094</v>
          </cell>
        </row>
        <row r="1266">
          <cell r="B1266" t="str">
            <v>Lif260ln</v>
          </cell>
          <cell r="C1266" t="str">
            <v>Lift, naloopronde</v>
          </cell>
          <cell r="D1266" t="str">
            <v>Lino</v>
          </cell>
          <cell r="E1266">
            <v>260</v>
          </cell>
          <cell r="F1266">
            <v>1.5527950310559002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1.5527950310559002</v>
          </cell>
          <cell r="Q1266">
            <v>167.44000000000005</v>
          </cell>
          <cell r="R1266" t="str">
            <v>Lif260ln</v>
          </cell>
          <cell r="S1266">
            <v>0.93479299528448856</v>
          </cell>
        </row>
        <row r="1267">
          <cell r="B1267" t="str">
            <v>Lif208l</v>
          </cell>
          <cell r="C1267" t="str">
            <v>Lift</v>
          </cell>
          <cell r="D1267" t="str">
            <v>Lino</v>
          </cell>
          <cell r="E1267">
            <v>208</v>
          </cell>
          <cell r="F1267">
            <v>1.3587579393917208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1.3587579393917208</v>
          </cell>
          <cell r="Q1267">
            <v>153.08098224847612</v>
          </cell>
          <cell r="R1267" t="str">
            <v>Lif208l</v>
          </cell>
          <cell r="S1267">
            <v>0.75556511921689751</v>
          </cell>
        </row>
        <row r="1268">
          <cell r="B1268" t="str">
            <v>Lif156l</v>
          </cell>
          <cell r="C1268" t="str">
            <v>Lift</v>
          </cell>
          <cell r="D1268" t="str">
            <v>Lino</v>
          </cell>
          <cell r="E1268">
            <v>156</v>
          </cell>
          <cell r="F1268">
            <v>1.2446765817413472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1.2446765817413472</v>
          </cell>
          <cell r="Q1268">
            <v>125.33376323490428</v>
          </cell>
          <cell r="R1268" t="str">
            <v>Lif156l</v>
          </cell>
          <cell r="S1268">
            <v>0.84896470145298408</v>
          </cell>
        </row>
        <row r="1269">
          <cell r="B1269" t="str">
            <v>Lif130l</v>
          </cell>
          <cell r="C1269" t="str">
            <v>Lift</v>
          </cell>
          <cell r="D1269" t="str">
            <v>Lino</v>
          </cell>
          <cell r="E1269">
            <v>130</v>
          </cell>
          <cell r="F1269">
            <v>1.3065602299862109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1.3065602299862109</v>
          </cell>
          <cell r="Q1269">
            <v>99.497900683363056</v>
          </cell>
          <cell r="R1269" t="str">
            <v>Lif130l</v>
          </cell>
          <cell r="S1269">
            <v>1.0050463307586239</v>
          </cell>
        </row>
        <row r="1270">
          <cell r="B1270" t="str">
            <v>Lif104l</v>
          </cell>
          <cell r="C1270" t="str">
            <v>Lift</v>
          </cell>
          <cell r="D1270" t="str">
            <v>Lino</v>
          </cell>
          <cell r="E1270">
            <v>104</v>
          </cell>
          <cell r="F1270">
            <v>1.1678093056274865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1.1678093056274865</v>
          </cell>
          <cell r="Q1270">
            <v>89.055635623762043</v>
          </cell>
          <cell r="R1270" t="str">
            <v>Lif104l</v>
          </cell>
          <cell r="S1270">
            <v>1.029915115203075</v>
          </cell>
        </row>
        <row r="1271">
          <cell r="B1271" t="str">
            <v>Lif052l</v>
          </cell>
          <cell r="C1271" t="str">
            <v>Lift</v>
          </cell>
          <cell r="D1271" t="str">
            <v>Lino</v>
          </cell>
          <cell r="E1271">
            <v>52</v>
          </cell>
          <cell r="F1271">
            <v>0.97486218164583782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0.97486218164583782</v>
          </cell>
          <cell r="Q1271">
            <v>53.340873180873189</v>
          </cell>
          <cell r="R1271" t="str">
            <v>Lif052l</v>
          </cell>
          <cell r="S1271">
            <v>1.2160443014293194</v>
          </cell>
        </row>
        <row r="1272">
          <cell r="B1272" t="str">
            <v>Lif026l</v>
          </cell>
          <cell r="C1272" t="str">
            <v>Lift</v>
          </cell>
          <cell r="D1272" t="str">
            <v>Lino</v>
          </cell>
          <cell r="E1272">
            <v>26</v>
          </cell>
          <cell r="F1272">
            <v>0.74152930979294884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0.74152930979294884</v>
          </cell>
          <cell r="Q1272">
            <v>35.06267339218158</v>
          </cell>
          <cell r="R1272" t="str">
            <v>Lif026l</v>
          </cell>
          <cell r="S1272">
            <v>1.683168672922204</v>
          </cell>
        </row>
        <row r="1273">
          <cell r="B1273" t="str">
            <v>Lif012l</v>
          </cell>
          <cell r="C1273" t="str">
            <v>Lift</v>
          </cell>
          <cell r="D1273" t="str">
            <v>Lino</v>
          </cell>
          <cell r="E1273">
            <v>12</v>
          </cell>
          <cell r="F1273">
            <v>0.52418051915413066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0.52418051915413066</v>
          </cell>
          <cell r="Q1273">
            <v>22.892876712328764</v>
          </cell>
          <cell r="R1273" t="str">
            <v>Lif012l</v>
          </cell>
          <cell r="S1273">
            <v>2.1541665170717699</v>
          </cell>
        </row>
        <row r="1274">
          <cell r="B1274" t="str">
            <v>Lif052lz</v>
          </cell>
          <cell r="C1274" t="str">
            <v>Lift, weekend</v>
          </cell>
          <cell r="D1274" t="str">
            <v>Lino</v>
          </cell>
          <cell r="E1274">
            <v>52</v>
          </cell>
          <cell r="F1274">
            <v>0.3105590062111801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0.3105590062111801</v>
          </cell>
          <cell r="Q1274">
            <v>167.44000000000003</v>
          </cell>
          <cell r="R1274" t="str">
            <v>Lif052lz</v>
          </cell>
          <cell r="S1274">
            <v>0.93479299528448856</v>
          </cell>
        </row>
        <row r="1275">
          <cell r="B1275" t="str">
            <v>Lif001l</v>
          </cell>
          <cell r="D1275" t="str">
            <v>Lino</v>
          </cell>
          <cell r="E1275">
            <v>1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Lif001l</v>
          </cell>
          <cell r="S1275">
            <v>0.8</v>
          </cell>
        </row>
        <row r="1276">
          <cell r="B1276" t="str">
            <v>Lif002l</v>
          </cell>
          <cell r="D1276" t="str">
            <v>Lino</v>
          </cell>
          <cell r="E1276">
            <v>2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Lif002l</v>
          </cell>
          <cell r="S1276">
            <v>0.8</v>
          </cell>
        </row>
        <row r="1277">
          <cell r="B1277" t="str">
            <v>Lif003l</v>
          </cell>
          <cell r="D1277" t="str">
            <v>Lino</v>
          </cell>
          <cell r="E1277">
            <v>3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Lif003l</v>
          </cell>
          <cell r="S1277">
            <v>0.8</v>
          </cell>
        </row>
        <row r="1278">
          <cell r="B1278" t="str">
            <v>Lif004l</v>
          </cell>
          <cell r="D1278" t="str">
            <v>Lino</v>
          </cell>
          <cell r="E1278">
            <v>4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Lif004l</v>
          </cell>
          <cell r="S1278">
            <v>0.8</v>
          </cell>
        </row>
        <row r="1279">
          <cell r="B1279" t="str">
            <v>Lif005l</v>
          </cell>
          <cell r="D1279" t="str">
            <v>Lino</v>
          </cell>
          <cell r="E1279">
            <v>5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Lif005l</v>
          </cell>
          <cell r="S1279">
            <v>0.8</v>
          </cell>
        </row>
        <row r="1280">
          <cell r="B1280" t="str">
            <v>Lif006l</v>
          </cell>
          <cell r="D1280" t="str">
            <v>Lino</v>
          </cell>
          <cell r="E1280">
            <v>6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Lif006l</v>
          </cell>
          <cell r="S1280">
            <v>0.8</v>
          </cell>
        </row>
        <row r="1281">
          <cell r="B1281" t="str">
            <v>Lif007l</v>
          </cell>
          <cell r="D1281" t="str">
            <v>Lino</v>
          </cell>
          <cell r="E1281">
            <v>7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Lif007l</v>
          </cell>
          <cell r="S1281">
            <v>0.8</v>
          </cell>
        </row>
        <row r="1282">
          <cell r="B1282" t="str">
            <v>Lif008l</v>
          </cell>
          <cell r="D1282" t="str">
            <v>Lino</v>
          </cell>
          <cell r="E1282">
            <v>8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Lif008l</v>
          </cell>
          <cell r="S1282">
            <v>0.8</v>
          </cell>
        </row>
        <row r="1283">
          <cell r="B1283" t="str">
            <v>Lif009l</v>
          </cell>
          <cell r="D1283" t="str">
            <v>Lino</v>
          </cell>
          <cell r="E1283">
            <v>9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Lif009l</v>
          </cell>
          <cell r="S1283">
            <v>0.8</v>
          </cell>
        </row>
        <row r="1284">
          <cell r="B1284" t="str">
            <v>Lif010l</v>
          </cell>
          <cell r="D1284" t="str">
            <v>Lino</v>
          </cell>
          <cell r="E1284">
            <v>10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Lif010l</v>
          </cell>
          <cell r="S1284">
            <v>0.8</v>
          </cell>
        </row>
        <row r="1285">
          <cell r="B1285" t="str">
            <v>Lif011l</v>
          </cell>
          <cell r="D1285" t="str">
            <v>Lino</v>
          </cell>
          <cell r="E1285">
            <v>11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 t="str">
            <v>Lif011l</v>
          </cell>
          <cell r="S1285">
            <v>0.8</v>
          </cell>
        </row>
        <row r="1286">
          <cell r="D1286"/>
          <cell r="E1286"/>
          <cell r="F1286"/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R1286"/>
          <cell r="S1286"/>
        </row>
        <row r="1287">
          <cell r="B1287" t="str">
            <v>Lif260s</v>
          </cell>
          <cell r="C1287" t="str">
            <v>Lift</v>
          </cell>
          <cell r="D1287" t="str">
            <v>Steen/PVC</v>
          </cell>
          <cell r="E1287">
            <v>260</v>
          </cell>
          <cell r="F1287">
            <v>2.0933967815925234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2.0933967815925234</v>
          </cell>
          <cell r="Q1287">
            <v>124.20005719231521</v>
          </cell>
          <cell r="R1287" t="str">
            <v>Lif260s</v>
          </cell>
          <cell r="S1287">
            <v>0.75437721859190043</v>
          </cell>
        </row>
        <row r="1288">
          <cell r="B1288" t="str">
            <v>Lif260sn</v>
          </cell>
          <cell r="C1288" t="str">
            <v>Lift, naloopronde</v>
          </cell>
          <cell r="D1288" t="str">
            <v>Steen/PVC</v>
          </cell>
          <cell r="E1288">
            <v>260</v>
          </cell>
          <cell r="F1288">
            <v>1.6103059581320449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1.6103059581320449</v>
          </cell>
          <cell r="Q1288">
            <v>161.46</v>
          </cell>
          <cell r="R1288" t="str">
            <v>Lif260sn</v>
          </cell>
          <cell r="S1288">
            <v>0.96941495807280298</v>
          </cell>
        </row>
        <row r="1289">
          <cell r="B1289" t="str">
            <v>Lif208s</v>
          </cell>
          <cell r="C1289" t="str">
            <v>Lift</v>
          </cell>
          <cell r="D1289" t="str">
            <v>Steen/PVC</v>
          </cell>
          <cell r="E1289">
            <v>208</v>
          </cell>
          <cell r="F1289">
            <v>1.8607979816094651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1.8607979816094651</v>
          </cell>
          <cell r="Q1289">
            <v>111.78000086828017</v>
          </cell>
          <cell r="R1289" t="str">
            <v>Lif208s</v>
          </cell>
          <cell r="S1289">
            <v>0.80962928859005001</v>
          </cell>
        </row>
        <row r="1290">
          <cell r="B1290" t="str">
            <v>Lif156s</v>
          </cell>
          <cell r="C1290" t="str">
            <v>Lift</v>
          </cell>
          <cell r="D1290" t="str">
            <v>Steen/PVC</v>
          </cell>
          <cell r="E1290">
            <v>156</v>
          </cell>
          <cell r="F1290">
            <v>1.5700577349308382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1.5700577349308382</v>
          </cell>
          <cell r="Q1290">
            <v>99.359403497905049</v>
          </cell>
          <cell r="R1290" t="str">
            <v>Lif156s</v>
          </cell>
          <cell r="S1290">
            <v>0.86187981789433032</v>
          </cell>
        </row>
        <row r="1291">
          <cell r="B1291" t="str">
            <v>Lif130s</v>
          </cell>
          <cell r="C1291" t="str">
            <v>Lift</v>
          </cell>
          <cell r="D1291" t="str">
            <v>Steen/PVC</v>
          </cell>
          <cell r="E1291">
            <v>130</v>
          </cell>
          <cell r="F1291">
            <v>1.6103070038962517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1.6103070038962517</v>
          </cell>
          <cell r="Q1291">
            <v>80.729947572391978</v>
          </cell>
          <cell r="R1291" t="str">
            <v>Lif130s</v>
          </cell>
          <cell r="S1291">
            <v>1.0170360024607905</v>
          </cell>
        </row>
        <row r="1292">
          <cell r="B1292" t="str">
            <v>Lif104s</v>
          </cell>
          <cell r="C1292" t="str">
            <v>Lift</v>
          </cell>
          <cell r="D1292" t="str">
            <v>Steen/PVC</v>
          </cell>
          <cell r="E1292">
            <v>104</v>
          </cell>
          <cell r="F1292">
            <v>1.3955997953634263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1.3955997953634263</v>
          </cell>
          <cell r="Q1292">
            <v>74.519930674622586</v>
          </cell>
          <cell r="R1292" t="str">
            <v>Lif104s</v>
          </cell>
          <cell r="S1292">
            <v>1.0376206656977147</v>
          </cell>
        </row>
        <row r="1293">
          <cell r="B1293" t="str">
            <v>Lif052s</v>
          </cell>
          <cell r="C1293" t="str">
            <v>Lift</v>
          </cell>
          <cell r="D1293" t="str">
            <v>Steen/PVC</v>
          </cell>
          <cell r="E1293">
            <v>52</v>
          </cell>
          <cell r="F1293">
            <v>1.0466988727858286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1.0466988727858286</v>
          </cell>
          <cell r="Q1293">
            <v>49.680000000000035</v>
          </cell>
          <cell r="R1293" t="str">
            <v>Lif052s</v>
          </cell>
          <cell r="S1293">
            <v>1.2054113698109354</v>
          </cell>
        </row>
        <row r="1294">
          <cell r="B1294" t="str">
            <v>Lif026s</v>
          </cell>
          <cell r="C1294" t="str">
            <v>Lift</v>
          </cell>
          <cell r="D1294" t="str">
            <v>Steen/PVC</v>
          </cell>
          <cell r="E1294">
            <v>26</v>
          </cell>
          <cell r="F1294">
            <v>0.8373590982286635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0.8373590982286635</v>
          </cell>
          <cell r="Q1294">
            <v>31.049999999999997</v>
          </cell>
          <cell r="R1294" t="str">
            <v>Lif026s</v>
          </cell>
          <cell r="S1294">
            <v>1.6163500019427286</v>
          </cell>
        </row>
        <row r="1295">
          <cell r="B1295" t="str">
            <v>Lif012s</v>
          </cell>
          <cell r="C1295" t="str">
            <v>Lift</v>
          </cell>
          <cell r="D1295" t="str">
            <v>Steen/PVC</v>
          </cell>
          <cell r="E1295">
            <v>12</v>
          </cell>
          <cell r="F1295">
            <v>0.64412238325281812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0.64412238325281812</v>
          </cell>
          <cell r="Q1295">
            <v>18.63</v>
          </cell>
          <cell r="R1295" t="str">
            <v>Lif012s</v>
          </cell>
          <cell r="S1295">
            <v>1.9718032140392392</v>
          </cell>
        </row>
        <row r="1296">
          <cell r="B1296" t="str">
            <v>Lif052sz</v>
          </cell>
          <cell r="C1296" t="str">
            <v>Lift, weekend</v>
          </cell>
          <cell r="D1296" t="str">
            <v>Steen/PVC</v>
          </cell>
          <cell r="E1296">
            <v>52</v>
          </cell>
          <cell r="F1296">
            <v>0.32206119162640895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0.32206119162640895</v>
          </cell>
          <cell r="Q1296">
            <v>161.46000000000004</v>
          </cell>
          <cell r="R1296" t="str">
            <v>Lif052sz</v>
          </cell>
          <cell r="S1296">
            <v>0.96941495807280298</v>
          </cell>
        </row>
        <row r="1297">
          <cell r="B1297" t="str">
            <v>Lif001s</v>
          </cell>
          <cell r="D1297" t="str">
            <v>Steen/PVC</v>
          </cell>
          <cell r="E1297">
            <v>1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 t="str">
            <v>Lif001s</v>
          </cell>
          <cell r="S1297">
            <v>0.8</v>
          </cell>
        </row>
        <row r="1298">
          <cell r="B1298" t="str">
            <v>Lif002s</v>
          </cell>
          <cell r="D1298" t="str">
            <v>Steen/PVC</v>
          </cell>
          <cell r="E1298">
            <v>2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Lif002s</v>
          </cell>
          <cell r="S1298">
            <v>0.8</v>
          </cell>
        </row>
        <row r="1299">
          <cell r="B1299" t="str">
            <v>Lif003s</v>
          </cell>
          <cell r="D1299" t="str">
            <v>Steen/PVC</v>
          </cell>
          <cell r="E1299">
            <v>3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 t="str">
            <v>Lif003s</v>
          </cell>
          <cell r="S1299">
            <v>0.8</v>
          </cell>
        </row>
        <row r="1300">
          <cell r="B1300" t="str">
            <v>Lif004s</v>
          </cell>
          <cell r="D1300" t="str">
            <v>Steen/PVC</v>
          </cell>
          <cell r="E1300">
            <v>4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Lif004s</v>
          </cell>
          <cell r="S1300">
            <v>0.8</v>
          </cell>
        </row>
        <row r="1301">
          <cell r="B1301" t="str">
            <v>Lif005s</v>
          </cell>
          <cell r="D1301" t="str">
            <v>Steen/PVC</v>
          </cell>
          <cell r="E1301">
            <v>5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 t="str">
            <v>Lif005s</v>
          </cell>
          <cell r="S1301">
            <v>0.8</v>
          </cell>
        </row>
        <row r="1302">
          <cell r="B1302" t="str">
            <v>Lif006s</v>
          </cell>
          <cell r="D1302" t="str">
            <v>Steen/PVC</v>
          </cell>
          <cell r="E1302">
            <v>6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 t="str">
            <v>Lif006s</v>
          </cell>
          <cell r="S1302">
            <v>0.8</v>
          </cell>
        </row>
        <row r="1303">
          <cell r="B1303" t="str">
            <v>Lif007s</v>
          </cell>
          <cell r="D1303" t="str">
            <v>Steen/PVC</v>
          </cell>
          <cell r="E1303">
            <v>7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Lif007s</v>
          </cell>
          <cell r="S1303">
            <v>0.8</v>
          </cell>
        </row>
        <row r="1304">
          <cell r="B1304" t="str">
            <v>Lif008s</v>
          </cell>
          <cell r="D1304" t="str">
            <v>Steen/PVC</v>
          </cell>
          <cell r="E1304">
            <v>8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 t="str">
            <v>Lif008s</v>
          </cell>
          <cell r="S1304">
            <v>0.8</v>
          </cell>
        </row>
        <row r="1305">
          <cell r="B1305" t="str">
            <v>Lif009s</v>
          </cell>
          <cell r="D1305" t="str">
            <v>Steen/PVC</v>
          </cell>
          <cell r="E1305">
            <v>9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Lif009s</v>
          </cell>
          <cell r="S1305">
            <v>0.8</v>
          </cell>
        </row>
        <row r="1306">
          <cell r="B1306" t="str">
            <v>Lif010s</v>
          </cell>
          <cell r="D1306" t="str">
            <v>Steen/PVC</v>
          </cell>
          <cell r="E1306">
            <v>10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Lif010s</v>
          </cell>
          <cell r="S1306">
            <v>0.8</v>
          </cell>
        </row>
        <row r="1307">
          <cell r="B1307" t="str">
            <v>Lif011s</v>
          </cell>
          <cell r="D1307" t="str">
            <v>Steen/PVC</v>
          </cell>
          <cell r="E1307">
            <v>11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 t="str">
            <v>Lif011s</v>
          </cell>
          <cell r="S1307">
            <v>0.8</v>
          </cell>
        </row>
        <row r="1308">
          <cell r="B1308"/>
          <cell r="D1308"/>
          <cell r="E1308"/>
          <cell r="F1308"/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R1308"/>
          <cell r="S1308"/>
        </row>
        <row r="1309">
          <cell r="B1309" t="str">
            <v>Lif260t</v>
          </cell>
          <cell r="C1309" t="str">
            <v>Lift</v>
          </cell>
          <cell r="D1309" t="str">
            <v>Tapijt</v>
          </cell>
          <cell r="E1309">
            <v>260</v>
          </cell>
          <cell r="F1309">
            <v>1.7127799516818396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1.7127799516818396</v>
          </cell>
          <cell r="Q1309">
            <v>151.80000194694989</v>
          </cell>
          <cell r="R1309" t="str">
            <v>Lif260t</v>
          </cell>
          <cell r="S1309">
            <v>0.84097215303527306</v>
          </cell>
        </row>
        <row r="1310">
          <cell r="B1310" t="str">
            <v>Lif260tn</v>
          </cell>
          <cell r="C1310" t="str">
            <v>Lift, naloopronde</v>
          </cell>
          <cell r="D1310" t="str">
            <v>Tapijt</v>
          </cell>
          <cell r="E1310">
            <v>260</v>
          </cell>
          <cell r="F1310">
            <v>1.317523056653491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1.317523056653491</v>
          </cell>
          <cell r="Q1310">
            <v>197.34000000000006</v>
          </cell>
          <cell r="R1310" t="str">
            <v>Lif260tn</v>
          </cell>
          <cell r="S1310">
            <v>0.88988424089166385</v>
          </cell>
        </row>
        <row r="1311">
          <cell r="B1311" t="str">
            <v>Lif208t</v>
          </cell>
          <cell r="C1311" t="str">
            <v>Lift</v>
          </cell>
          <cell r="D1311" t="str">
            <v>Tapijt</v>
          </cell>
          <cell r="E1311">
            <v>208</v>
          </cell>
          <cell r="F1311">
            <v>1.5224709880069482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1.5224709880069482</v>
          </cell>
          <cell r="Q1311">
            <v>136.62000894499195</v>
          </cell>
          <cell r="R1311" t="str">
            <v>Lif208t</v>
          </cell>
          <cell r="S1311">
            <v>0.90087040710470312</v>
          </cell>
        </row>
        <row r="1312">
          <cell r="B1312" t="str">
            <v>Lif156t</v>
          </cell>
          <cell r="C1312" t="str">
            <v>Lift</v>
          </cell>
          <cell r="D1312" t="str">
            <v>Tapijt</v>
          </cell>
          <cell r="E1312">
            <v>156</v>
          </cell>
          <cell r="F1312">
            <v>1.2845879727273539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1.2845879727273539</v>
          </cell>
          <cell r="Q1312">
            <v>121.43971710150058</v>
          </cell>
          <cell r="R1312" t="str">
            <v>Lif156t</v>
          </cell>
          <cell r="S1312">
            <v>0.95626896232805514</v>
          </cell>
        </row>
        <row r="1313">
          <cell r="B1313" t="str">
            <v>Lif130t</v>
          </cell>
          <cell r="C1313" t="str">
            <v>Lift</v>
          </cell>
          <cell r="D1313" t="str">
            <v>Tapijt</v>
          </cell>
          <cell r="E1313">
            <v>130</v>
          </cell>
          <cell r="F1313">
            <v>1.3175243310734237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1.3175243310734237</v>
          </cell>
          <cell r="Q1313">
            <v>98.669904558108144</v>
          </cell>
          <cell r="R1313" t="str">
            <v>Lif130t</v>
          </cell>
          <cell r="S1313">
            <v>1.1260891718576271</v>
          </cell>
        </row>
        <row r="1314">
          <cell r="B1314" t="str">
            <v>Lif104t</v>
          </cell>
          <cell r="C1314" t="str">
            <v>Lift</v>
          </cell>
          <cell r="D1314" t="str">
            <v>Tapijt</v>
          </cell>
          <cell r="E1314">
            <v>104</v>
          </cell>
          <cell r="F1314">
            <v>1.1418535731961867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1.1418535731961867</v>
          </cell>
          <cell r="Q1314">
            <v>91.079979466098592</v>
          </cell>
          <cell r="R1314" t="str">
            <v>Lif104t</v>
          </cell>
          <cell r="S1314">
            <v>1.1456724814677459</v>
          </cell>
        </row>
        <row r="1315">
          <cell r="B1315" t="str">
            <v>Lif052t</v>
          </cell>
          <cell r="C1315" t="str">
            <v>Lift</v>
          </cell>
          <cell r="D1315" t="str">
            <v>Tapijt</v>
          </cell>
          <cell r="E1315">
            <v>52</v>
          </cell>
          <cell r="F1315">
            <v>0.85638998682476908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0.85638998682476908</v>
          </cell>
          <cell r="Q1315">
            <v>60.720000000000027</v>
          </cell>
          <cell r="R1315" t="str">
            <v>Lif052t</v>
          </cell>
          <cell r="S1315">
            <v>1.3175230566534912</v>
          </cell>
        </row>
        <row r="1316">
          <cell r="B1316" t="str">
            <v>Lif026t</v>
          </cell>
          <cell r="C1316" t="str">
            <v>Lift</v>
          </cell>
          <cell r="D1316" t="str">
            <v>Tapijt</v>
          </cell>
          <cell r="E1316">
            <v>26</v>
          </cell>
          <cell r="F1316">
            <v>0.68511198945981555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0.68511198945981555</v>
          </cell>
          <cell r="Q1316">
            <v>37.950000000000003</v>
          </cell>
          <cell r="R1316" t="str">
            <v>Lif026t</v>
          </cell>
          <cell r="S1316">
            <v>1.8784487144366611</v>
          </cell>
        </row>
        <row r="1317">
          <cell r="B1317" t="str">
            <v>Lif012t</v>
          </cell>
          <cell r="C1317" t="str">
            <v>Lift</v>
          </cell>
          <cell r="D1317" t="str">
            <v>Tapijt</v>
          </cell>
          <cell r="E1317">
            <v>12</v>
          </cell>
          <cell r="F1317">
            <v>0.52700922266139671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0.52700922266139671</v>
          </cell>
          <cell r="Q1317">
            <v>22.769999999999992</v>
          </cell>
          <cell r="R1317" t="str">
            <v>Lif012t</v>
          </cell>
          <cell r="S1317">
            <v>2.5296442687747041</v>
          </cell>
        </row>
        <row r="1318">
          <cell r="B1318" t="str">
            <v>Lif052tz</v>
          </cell>
          <cell r="C1318" t="str">
            <v>Lift, weekend</v>
          </cell>
          <cell r="D1318" t="str">
            <v>Tapijt</v>
          </cell>
          <cell r="E1318">
            <v>52</v>
          </cell>
          <cell r="F1318">
            <v>0.2635046113306983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0.2635046113306983</v>
          </cell>
          <cell r="Q1318">
            <v>197.33999999999997</v>
          </cell>
          <cell r="R1318" t="str">
            <v>Lif052tz</v>
          </cell>
          <cell r="S1318">
            <v>0.88988424089166396</v>
          </cell>
        </row>
        <row r="1319">
          <cell r="B1319" t="str">
            <v>Lif001t</v>
          </cell>
          <cell r="D1319" t="str">
            <v>Tapijt</v>
          </cell>
          <cell r="E1319">
            <v>1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 t="str">
            <v>Lif001t</v>
          </cell>
          <cell r="S1319">
            <v>0.8</v>
          </cell>
        </row>
        <row r="1320">
          <cell r="B1320" t="str">
            <v>Lif002t</v>
          </cell>
          <cell r="D1320" t="str">
            <v>Tapijt</v>
          </cell>
          <cell r="E1320">
            <v>2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 t="str">
            <v>Lif002t</v>
          </cell>
          <cell r="S1320">
            <v>0.8</v>
          </cell>
        </row>
        <row r="1321">
          <cell r="B1321" t="str">
            <v>Lif003t</v>
          </cell>
          <cell r="D1321" t="str">
            <v>Tapijt</v>
          </cell>
          <cell r="E1321">
            <v>3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 t="str">
            <v>Lif003t</v>
          </cell>
          <cell r="S1321">
            <v>0.8</v>
          </cell>
        </row>
        <row r="1322">
          <cell r="B1322" t="str">
            <v>Lif004t</v>
          </cell>
          <cell r="D1322" t="str">
            <v>Tapijt</v>
          </cell>
          <cell r="E1322">
            <v>4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 t="str">
            <v>Lif004t</v>
          </cell>
          <cell r="S1322">
            <v>0.8</v>
          </cell>
        </row>
        <row r="1323">
          <cell r="B1323" t="str">
            <v>Lif005t</v>
          </cell>
          <cell r="D1323" t="str">
            <v>Tapijt</v>
          </cell>
          <cell r="E1323">
            <v>5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 t="str">
            <v>Lif005t</v>
          </cell>
          <cell r="S1323">
            <v>0.8</v>
          </cell>
        </row>
        <row r="1324">
          <cell r="B1324" t="str">
            <v>Lif006t</v>
          </cell>
          <cell r="D1324" t="str">
            <v>Tapijt</v>
          </cell>
          <cell r="E1324">
            <v>6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Lif006t</v>
          </cell>
          <cell r="S1324">
            <v>0.8</v>
          </cell>
        </row>
        <row r="1325">
          <cell r="B1325" t="str">
            <v>Lif007t</v>
          </cell>
          <cell r="D1325" t="str">
            <v>Tapijt</v>
          </cell>
          <cell r="E1325">
            <v>7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 t="str">
            <v>Lif007t</v>
          </cell>
          <cell r="S1325">
            <v>0.8</v>
          </cell>
        </row>
        <row r="1326">
          <cell r="B1326" t="str">
            <v>Lif008t</v>
          </cell>
          <cell r="D1326" t="str">
            <v>Tapijt</v>
          </cell>
          <cell r="E1326">
            <v>8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 t="str">
            <v>Lif008t</v>
          </cell>
          <cell r="S1326">
            <v>0.8</v>
          </cell>
        </row>
        <row r="1327">
          <cell r="B1327" t="str">
            <v>Lif009t</v>
          </cell>
          <cell r="D1327" t="str">
            <v>Tapijt</v>
          </cell>
          <cell r="E1327">
            <v>9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 t="str">
            <v>Lif009t</v>
          </cell>
          <cell r="S1327">
            <v>0.8</v>
          </cell>
        </row>
        <row r="1328">
          <cell r="B1328" t="str">
            <v>Lif010t</v>
          </cell>
          <cell r="D1328" t="str">
            <v>Tapijt</v>
          </cell>
          <cell r="E1328">
            <v>10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 t="str">
            <v>Lif010t</v>
          </cell>
          <cell r="S1328">
            <v>0.8</v>
          </cell>
        </row>
        <row r="1329">
          <cell r="B1329" t="str">
            <v>Lif011t</v>
          </cell>
          <cell r="D1329" t="str">
            <v>Tapijt</v>
          </cell>
          <cell r="E1329">
            <v>11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 t="str">
            <v>Lif011t</v>
          </cell>
          <cell r="S1329">
            <v>0.8</v>
          </cell>
        </row>
        <row r="1330">
          <cell r="D1330"/>
          <cell r="R1330"/>
        </row>
        <row r="1331">
          <cell r="B1331" t="str">
            <v>Mag260l</v>
          </cell>
          <cell r="C1331" t="str">
            <v>Magazijn/berging</v>
          </cell>
          <cell r="D1331" t="str">
            <v>Lino</v>
          </cell>
          <cell r="E1331">
            <v>260</v>
          </cell>
          <cell r="F1331">
            <v>0.44462611560686333</v>
          </cell>
          <cell r="G1331">
            <v>1.4738152116611331E-2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0.45936426772347472</v>
          </cell>
          <cell r="Q1331">
            <v>565.9996178817139</v>
          </cell>
          <cell r="R1331" t="str">
            <v>Mag260l</v>
          </cell>
          <cell r="S1331">
            <v>0.56685200448505113</v>
          </cell>
        </row>
        <row r="1332">
          <cell r="B1332" t="str">
            <v>Mag260ln</v>
          </cell>
          <cell r="C1332" t="str">
            <v>Magazijn/berging, naloopronde</v>
          </cell>
          <cell r="D1332" t="str">
            <v>Lino</v>
          </cell>
          <cell r="E1332">
            <v>260</v>
          </cell>
          <cell r="F1332">
            <v>0.35335686195134136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0.35335686195134136</v>
          </cell>
          <cell r="Q1332">
            <v>735.80005936265934</v>
          </cell>
          <cell r="R1332" t="str">
            <v>Mag260ln</v>
          </cell>
          <cell r="S1332">
            <v>0.68524278335748168</v>
          </cell>
        </row>
        <row r="1333">
          <cell r="B1333" t="str">
            <v>Mag208l</v>
          </cell>
          <cell r="C1333" t="str">
            <v>Magazijn/berging</v>
          </cell>
          <cell r="D1333" t="str">
            <v>Lino</v>
          </cell>
          <cell r="E1333">
            <v>208</v>
          </cell>
          <cell r="F1333">
            <v>0.39312633571734534</v>
          </cell>
          <cell r="G1333">
            <v>1.5197178774509157E-2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0.4083235144918545</v>
          </cell>
          <cell r="Q1333">
            <v>509.40000420707906</v>
          </cell>
          <cell r="R1333" t="str">
            <v>Mag208l</v>
          </cell>
          <cell r="S1333">
            <v>0.58450687594265982</v>
          </cell>
        </row>
        <row r="1334">
          <cell r="B1334" t="str">
            <v>Mag156l</v>
          </cell>
          <cell r="C1334" t="str">
            <v>Magazijn/berging</v>
          </cell>
          <cell r="D1334" t="str">
            <v>Lino</v>
          </cell>
          <cell r="E1334">
            <v>156</v>
          </cell>
          <cell r="F1334">
            <v>0.32925723161415776</v>
          </cell>
          <cell r="G1334">
            <v>1.5265740479039612E-2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0.34452297209319738</v>
          </cell>
          <cell r="Q1334">
            <v>452.79999488045814</v>
          </cell>
          <cell r="R1334" t="str">
            <v>Mag156l</v>
          </cell>
          <cell r="S1334">
            <v>0.58714386457844658</v>
          </cell>
        </row>
        <row r="1335">
          <cell r="B1335" t="str">
            <v>Mag130l</v>
          </cell>
          <cell r="C1335" t="str">
            <v>Magazijn/berging</v>
          </cell>
          <cell r="D1335" t="str">
            <v>Lino</v>
          </cell>
          <cell r="E1335">
            <v>130</v>
          </cell>
          <cell r="F1335">
            <v>0.33605108908110354</v>
          </cell>
          <cell r="G1335">
            <v>1.7305828659296689E-2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0.35335691774040023</v>
          </cell>
          <cell r="Q1335">
            <v>367.8999715961603</v>
          </cell>
          <cell r="R1335" t="str">
            <v>Mag130l</v>
          </cell>
          <cell r="S1335">
            <v>0.66560879458833422</v>
          </cell>
        </row>
        <row r="1336">
          <cell r="B1336" t="str">
            <v>Mag104l</v>
          </cell>
          <cell r="C1336" t="str">
            <v>Magazijn/berging</v>
          </cell>
          <cell r="D1336" t="str">
            <v>Lino</v>
          </cell>
          <cell r="E1336">
            <v>104</v>
          </cell>
          <cell r="F1336">
            <v>0.28947909683587475</v>
          </cell>
          <cell r="G1336">
            <v>1.6763539066421175E-2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0.30624263590229595</v>
          </cell>
          <cell r="Q1336">
            <v>339.60000276767568</v>
          </cell>
          <cell r="R1336" t="str">
            <v>Mag104l</v>
          </cell>
          <cell r="S1336">
            <v>0.64475150255466063</v>
          </cell>
        </row>
        <row r="1337">
          <cell r="B1337" t="str">
            <v>Mag052l</v>
          </cell>
          <cell r="C1337" t="str">
            <v>Magazijn/berging</v>
          </cell>
          <cell r="D1337" t="str">
            <v>Lino</v>
          </cell>
          <cell r="E1337">
            <v>52</v>
          </cell>
          <cell r="F1337">
            <v>0.21323948228401407</v>
          </cell>
          <cell r="G1337">
            <v>1.6443036596078327E-2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0.22968251888009242</v>
          </cell>
          <cell r="Q1337">
            <v>226.39946763709523</v>
          </cell>
          <cell r="R1337" t="str">
            <v>Mag052l</v>
          </cell>
          <cell r="S1337">
            <v>0.63242448446455102</v>
          </cell>
        </row>
        <row r="1338">
          <cell r="B1338" t="str">
            <v>Mag026l</v>
          </cell>
          <cell r="C1338" t="str">
            <v>Magazijn/berging</v>
          </cell>
          <cell r="D1338" t="str">
            <v>Lino</v>
          </cell>
          <cell r="E1338">
            <v>26</v>
          </cell>
          <cell r="F1338">
            <v>0.16531738291068479</v>
          </cell>
          <cell r="G1338">
            <v>1.8427795478954057E-2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0.18374517838963883</v>
          </cell>
          <cell r="Q1338">
            <v>141.50031161561139</v>
          </cell>
          <cell r="R1338" t="str">
            <v>Mag026l</v>
          </cell>
          <cell r="S1338">
            <v>0.94019364688541107</v>
          </cell>
        </row>
        <row r="1339">
          <cell r="B1339" t="str">
            <v>Mag012l</v>
          </cell>
          <cell r="C1339" t="str">
            <v>Magazijn/berging</v>
          </cell>
          <cell r="D1339" t="str">
            <v>Lino</v>
          </cell>
          <cell r="E1339">
            <v>12</v>
          </cell>
          <cell r="F1339">
            <v>0.12686091027948224</v>
          </cell>
          <cell r="G1339">
            <v>1.4481839073000255E-2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0.14134274935248251</v>
          </cell>
          <cell r="Q1339">
            <v>84.900004103317912</v>
          </cell>
          <cell r="R1339" t="str">
            <v>Mag012l</v>
          </cell>
          <cell r="S1339">
            <v>1.4481839073000256</v>
          </cell>
        </row>
        <row r="1340">
          <cell r="B1340" t="str">
            <v>Mag052lz</v>
          </cell>
          <cell r="C1340" t="str">
            <v>Magazijn/berging, weekend</v>
          </cell>
          <cell r="D1340" t="str">
            <v>Lino</v>
          </cell>
          <cell r="E1340">
            <v>52</v>
          </cell>
          <cell r="F1340">
            <v>7.0671372390268272E-2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7.0671372390268272E-2</v>
          </cell>
          <cell r="Q1340">
            <v>735.80005936265934</v>
          </cell>
          <cell r="R1340" t="str">
            <v>Mag052lz</v>
          </cell>
          <cell r="S1340">
            <v>0.68524278335748168</v>
          </cell>
        </row>
        <row r="1341">
          <cell r="B1341" t="str">
            <v>Mag001l</v>
          </cell>
          <cell r="D1341" t="str">
            <v>Lino</v>
          </cell>
          <cell r="E1341">
            <v>1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Mag001l</v>
          </cell>
          <cell r="S1341">
            <v>0.8</v>
          </cell>
        </row>
        <row r="1342">
          <cell r="B1342" t="str">
            <v>Mag002l</v>
          </cell>
          <cell r="D1342" t="str">
            <v>Lino</v>
          </cell>
          <cell r="E1342">
            <v>2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 t="str">
            <v>Mag002l</v>
          </cell>
          <cell r="S1342">
            <v>0.8</v>
          </cell>
        </row>
        <row r="1343">
          <cell r="B1343" t="str">
            <v>Mag003l</v>
          </cell>
          <cell r="D1343" t="str">
            <v>Lino</v>
          </cell>
          <cell r="E1343">
            <v>3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Mag003l</v>
          </cell>
          <cell r="S1343">
            <v>0.8</v>
          </cell>
        </row>
        <row r="1344">
          <cell r="B1344" t="str">
            <v>Mag004l</v>
          </cell>
          <cell r="D1344" t="str">
            <v>Lino</v>
          </cell>
          <cell r="E1344">
            <v>4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Mag004l</v>
          </cell>
          <cell r="S1344">
            <v>0.8</v>
          </cell>
        </row>
        <row r="1345">
          <cell r="B1345" t="str">
            <v>Mag005l</v>
          </cell>
          <cell r="D1345" t="str">
            <v>Lino</v>
          </cell>
          <cell r="E1345">
            <v>5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Mag005l</v>
          </cell>
          <cell r="S1345">
            <v>2</v>
          </cell>
        </row>
        <row r="1346">
          <cell r="B1346" t="str">
            <v>Mag006l</v>
          </cell>
          <cell r="D1346" t="str">
            <v>Lino</v>
          </cell>
          <cell r="E1346">
            <v>6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Mag006l</v>
          </cell>
          <cell r="S1346">
            <v>0.8</v>
          </cell>
        </row>
        <row r="1347">
          <cell r="B1347" t="str">
            <v>Mag007l</v>
          </cell>
          <cell r="D1347" t="str">
            <v>Lino</v>
          </cell>
          <cell r="E1347">
            <v>7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Mag007l</v>
          </cell>
          <cell r="S1347">
            <v>0.8</v>
          </cell>
        </row>
        <row r="1348">
          <cell r="B1348" t="str">
            <v>Mag008l</v>
          </cell>
          <cell r="D1348" t="str">
            <v>Lino</v>
          </cell>
          <cell r="E1348">
            <v>8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Mag008l</v>
          </cell>
          <cell r="S1348">
            <v>0.8</v>
          </cell>
        </row>
        <row r="1349">
          <cell r="B1349" t="str">
            <v>Mag009l</v>
          </cell>
          <cell r="D1349" t="str">
            <v>Lino</v>
          </cell>
          <cell r="E1349">
            <v>9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Mag009l</v>
          </cell>
          <cell r="S1349">
            <v>0.8</v>
          </cell>
        </row>
        <row r="1350">
          <cell r="B1350" t="str">
            <v>Mag010l</v>
          </cell>
          <cell r="D1350" t="str">
            <v>Lino</v>
          </cell>
          <cell r="E1350">
            <v>10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Mag010l</v>
          </cell>
          <cell r="S1350">
            <v>0.8</v>
          </cell>
        </row>
        <row r="1351">
          <cell r="B1351" t="str">
            <v>Mag011l</v>
          </cell>
          <cell r="D1351" t="str">
            <v>Lino</v>
          </cell>
          <cell r="E1351">
            <v>11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Mag011l</v>
          </cell>
          <cell r="S1351">
            <v>0.8</v>
          </cell>
        </row>
        <row r="1352">
          <cell r="D1352"/>
          <cell r="R1352"/>
        </row>
        <row r="1353">
          <cell r="B1353" t="str">
            <v>Mag260s</v>
          </cell>
          <cell r="C1353" t="str">
            <v>Magazijn/berging</v>
          </cell>
          <cell r="D1353" t="str">
            <v>Steen/PVC</v>
          </cell>
          <cell r="E1353">
            <v>260</v>
          </cell>
          <cell r="F1353">
            <v>0.46802717032824837</v>
          </cell>
          <cell r="G1353">
            <v>1.5513833733293214E-2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0.48354100406154155</v>
          </cell>
          <cell r="Q1353">
            <v>537.70000437627641</v>
          </cell>
          <cell r="R1353" t="str">
            <v>Mag260s</v>
          </cell>
          <cell r="S1353">
            <v>0.59668591281896977</v>
          </cell>
        </row>
        <row r="1354">
          <cell r="B1354" t="str">
            <v>Mag260sn</v>
          </cell>
          <cell r="C1354" t="str">
            <v>Magazijn/berging, naloopronde</v>
          </cell>
          <cell r="D1354" t="str">
            <v>Steen/PVC</v>
          </cell>
          <cell r="E1354">
            <v>260</v>
          </cell>
          <cell r="F1354">
            <v>0.37195461850887818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0.37195461850887818</v>
          </cell>
          <cell r="Q1354">
            <v>699.01000568915924</v>
          </cell>
          <cell r="R1354" t="str">
            <v>Mag260sn</v>
          </cell>
          <cell r="S1354">
            <v>0.7213082453307269</v>
          </cell>
        </row>
        <row r="1355">
          <cell r="B1355" t="str">
            <v>Mag208s</v>
          </cell>
          <cell r="C1355" t="str">
            <v>Magazijn/berging</v>
          </cell>
          <cell r="D1355" t="str">
            <v>Steen/PVC</v>
          </cell>
          <cell r="E1355">
            <v>208</v>
          </cell>
          <cell r="F1355">
            <v>0.41381719931757988</v>
          </cell>
          <cell r="G1355">
            <v>1.599703043684559E-2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0.42981422975442557</v>
          </cell>
          <cell r="Q1355">
            <v>483.92999952291211</v>
          </cell>
          <cell r="R1355" t="str">
            <v>Mag208s</v>
          </cell>
          <cell r="S1355">
            <v>0.61527040141713796</v>
          </cell>
        </row>
        <row r="1356">
          <cell r="B1356" t="str">
            <v>Mag156s</v>
          </cell>
          <cell r="C1356" t="str">
            <v>Magazijn/berging</v>
          </cell>
          <cell r="D1356" t="str">
            <v>Steen/PVC</v>
          </cell>
          <cell r="E1356">
            <v>156</v>
          </cell>
          <cell r="F1356">
            <v>0.34658655285437417</v>
          </cell>
          <cell r="G1356">
            <v>1.6069200191781961E-2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0.3626557530461561</v>
          </cell>
          <cell r="Q1356">
            <v>430.16000350102121</v>
          </cell>
          <cell r="R1356" t="str">
            <v>Mag156s</v>
          </cell>
          <cell r="S1356">
            <v>0.61804616122238309</v>
          </cell>
        </row>
        <row r="1357">
          <cell r="B1357" t="str">
            <v>Mag130s</v>
          </cell>
          <cell r="C1357" t="str">
            <v>Magazijn/berging</v>
          </cell>
          <cell r="D1357" t="str">
            <v>Steen/PVC</v>
          </cell>
          <cell r="E1357">
            <v>130</v>
          </cell>
          <cell r="F1357">
            <v>0.35373289784524542</v>
          </cell>
          <cell r="G1357">
            <v>1.821639958973293E-2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0.37194929743497845</v>
          </cell>
          <cell r="Q1357">
            <v>349.5100028323771</v>
          </cell>
          <cell r="R1357" t="str">
            <v>Mag130s</v>
          </cell>
          <cell r="S1357">
            <v>0.70063075345126646</v>
          </cell>
        </row>
        <row r="1358">
          <cell r="B1358" t="str">
            <v>Mag104s</v>
          </cell>
          <cell r="C1358" t="str">
            <v>Magazijn/berging</v>
          </cell>
          <cell r="D1358" t="str">
            <v>Steen/PVC</v>
          </cell>
          <cell r="E1358">
            <v>104</v>
          </cell>
          <cell r="F1358">
            <v>0.30471483877793532</v>
          </cell>
          <cell r="G1358">
            <v>1.7645830596425677E-2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0.32236066937436098</v>
          </cell>
          <cell r="Q1358">
            <v>322.62000262576595</v>
          </cell>
          <cell r="R1358" t="str">
            <v>Mag104s</v>
          </cell>
          <cell r="S1358">
            <v>0.67868579217021829</v>
          </cell>
        </row>
        <row r="1359">
          <cell r="B1359" t="str">
            <v>Mag052s</v>
          </cell>
          <cell r="C1359" t="str">
            <v>Magazijn/berging</v>
          </cell>
          <cell r="D1359" t="str">
            <v>Steen/PVC</v>
          </cell>
          <cell r="E1359">
            <v>52</v>
          </cell>
          <cell r="F1359">
            <v>0.224462083296389</v>
          </cell>
          <cell r="G1359">
            <v>1.7308418734381804E-2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0.2417705020307708</v>
          </cell>
          <cell r="Q1359">
            <v>215.08000175051055</v>
          </cell>
          <cell r="R1359" t="str">
            <v>Mag052s</v>
          </cell>
          <cell r="S1359">
            <v>0.66570841286083859</v>
          </cell>
        </row>
        <row r="1360">
          <cell r="B1360" t="str">
            <v>Mag026s</v>
          </cell>
          <cell r="C1360" t="str">
            <v>Magazijn/berging</v>
          </cell>
          <cell r="D1360" t="str">
            <v>Steen/PVC</v>
          </cell>
          <cell r="E1360">
            <v>26</v>
          </cell>
          <cell r="F1360">
            <v>0.17401220716415083</v>
          </cell>
          <cell r="G1360">
            <v>1.9397000533179273E-2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0.19340920769733011</v>
          </cell>
          <cell r="Q1360">
            <v>134.43000108189221</v>
          </cell>
          <cell r="R1360" t="str">
            <v>Mag026s</v>
          </cell>
          <cell r="S1360">
            <v>0.98964288434588132</v>
          </cell>
        </row>
        <row r="1361">
          <cell r="B1361" t="str">
            <v>Mag012s</v>
          </cell>
          <cell r="C1361" t="str">
            <v>Magazijn/berging</v>
          </cell>
          <cell r="D1361" t="str">
            <v>Steen/PVC</v>
          </cell>
          <cell r="E1361">
            <v>12</v>
          </cell>
          <cell r="F1361">
            <v>0.13353067021789333</v>
          </cell>
          <cell r="G1361">
            <v>1.5243227193823438E-2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0.14877389741171676</v>
          </cell>
          <cell r="Q1361">
            <v>80.659310596610979</v>
          </cell>
          <cell r="R1361" t="str">
            <v>Mag012s</v>
          </cell>
          <cell r="S1361">
            <v>1.5243227193823439</v>
          </cell>
        </row>
        <row r="1362">
          <cell r="B1362" t="str">
            <v>Mag052sz</v>
          </cell>
          <cell r="C1362" t="str">
            <v>Magazijn/berging, weekend</v>
          </cell>
          <cell r="D1362" t="str">
            <v>Steen/PVC</v>
          </cell>
          <cell r="E1362">
            <v>52</v>
          </cell>
          <cell r="F1362">
            <v>7.4390923701775635E-2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7.4390923701775635E-2</v>
          </cell>
          <cell r="Q1362">
            <v>699.01000568915924</v>
          </cell>
          <cell r="R1362" t="str">
            <v>Mag052sz</v>
          </cell>
          <cell r="S1362">
            <v>0.7213082453307269</v>
          </cell>
        </row>
        <row r="1363">
          <cell r="B1363" t="str">
            <v>Mag001s</v>
          </cell>
          <cell r="D1363" t="str">
            <v>Steen/PVC</v>
          </cell>
          <cell r="E1363">
            <v>1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Mag001s</v>
          </cell>
          <cell r="S1363">
            <v>0.7</v>
          </cell>
        </row>
        <row r="1364">
          <cell r="B1364" t="str">
            <v>Mag002s</v>
          </cell>
          <cell r="D1364" t="str">
            <v>Steen/PVC</v>
          </cell>
          <cell r="E1364">
            <v>2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Mag002s</v>
          </cell>
          <cell r="S1364">
            <v>0.8</v>
          </cell>
        </row>
        <row r="1365">
          <cell r="B1365" t="str">
            <v>Mag003s</v>
          </cell>
          <cell r="D1365" t="str">
            <v>Steen/PVC</v>
          </cell>
          <cell r="E1365">
            <v>3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Mag003s</v>
          </cell>
          <cell r="S1365">
            <v>0.8</v>
          </cell>
        </row>
        <row r="1366">
          <cell r="B1366" t="str">
            <v>Mag004s</v>
          </cell>
          <cell r="D1366" t="str">
            <v>Steen/PVC</v>
          </cell>
          <cell r="E1366">
            <v>4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Mag004s</v>
          </cell>
          <cell r="S1366">
            <v>0.8</v>
          </cell>
        </row>
        <row r="1367">
          <cell r="B1367" t="str">
            <v>Mag005s</v>
          </cell>
          <cell r="D1367" t="str">
            <v>Steen/PVC</v>
          </cell>
          <cell r="E1367">
            <v>5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 t="str">
            <v>Mag005s</v>
          </cell>
          <cell r="S1367">
            <v>0.8</v>
          </cell>
        </row>
        <row r="1368">
          <cell r="B1368" t="str">
            <v>Mag006s</v>
          </cell>
          <cell r="D1368" t="str">
            <v>Steen/PVC</v>
          </cell>
          <cell r="E1368">
            <v>6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 t="str">
            <v>Mag006s</v>
          </cell>
          <cell r="S1368">
            <v>0.8</v>
          </cell>
        </row>
        <row r="1369">
          <cell r="B1369" t="str">
            <v>Mag007s</v>
          </cell>
          <cell r="D1369" t="str">
            <v>Steen/PVC</v>
          </cell>
          <cell r="E1369">
            <v>7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 t="str">
            <v>Mag007s</v>
          </cell>
          <cell r="S1369">
            <v>0.8</v>
          </cell>
        </row>
        <row r="1370">
          <cell r="B1370" t="str">
            <v>Mag008s</v>
          </cell>
          <cell r="D1370" t="str">
            <v>Steen/PVC</v>
          </cell>
          <cell r="E1370">
            <v>8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Mag008s</v>
          </cell>
          <cell r="S1370">
            <v>0.8</v>
          </cell>
        </row>
        <row r="1371">
          <cell r="B1371" t="str">
            <v>Mag009s</v>
          </cell>
          <cell r="D1371" t="str">
            <v>Steen/PVC</v>
          </cell>
          <cell r="E1371">
            <v>9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 t="str">
            <v>Mag009s</v>
          </cell>
          <cell r="S1371">
            <v>0.8</v>
          </cell>
        </row>
        <row r="1372">
          <cell r="B1372" t="str">
            <v>Mag010s</v>
          </cell>
          <cell r="D1372" t="str">
            <v>Steen/PVC</v>
          </cell>
          <cell r="E1372">
            <v>10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 t="str">
            <v>Mag010s</v>
          </cell>
          <cell r="S1372">
            <v>0.8</v>
          </cell>
        </row>
        <row r="1373">
          <cell r="B1373" t="str">
            <v>Mag011s</v>
          </cell>
          <cell r="D1373" t="str">
            <v>Steen/PVC</v>
          </cell>
          <cell r="E1373">
            <v>11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 t="str">
            <v>Mag011s</v>
          </cell>
          <cell r="S1373">
            <v>0.8</v>
          </cell>
        </row>
        <row r="1374">
          <cell r="D1374"/>
          <cell r="E1374"/>
          <cell r="F1374"/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R1374"/>
          <cell r="S1374"/>
        </row>
        <row r="1375">
          <cell r="B1375" t="str">
            <v>Mag260t</v>
          </cell>
          <cell r="C1375" t="str">
            <v>Magazijn/berging</v>
          </cell>
          <cell r="D1375" t="str">
            <v>Tapijt</v>
          </cell>
          <cell r="E1375">
            <v>260</v>
          </cell>
          <cell r="F1375">
            <v>0.39734418579740682</v>
          </cell>
          <cell r="G1375">
            <v>2.0259410702181811E-2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0.41760359649958856</v>
          </cell>
          <cell r="Q1375">
            <v>622.60000196204282</v>
          </cell>
          <cell r="R1375" t="str">
            <v>Mag260t</v>
          </cell>
          <cell r="S1375">
            <v>0.77920810393006967</v>
          </cell>
        </row>
        <row r="1376">
          <cell r="B1376" t="str">
            <v>Mag260tn</v>
          </cell>
          <cell r="C1376" t="str">
            <v>Magazijn/berging, naloopronde</v>
          </cell>
          <cell r="D1376" t="str">
            <v>Tapijt</v>
          </cell>
          <cell r="E1376">
            <v>260</v>
          </cell>
          <cell r="F1376">
            <v>0.32123353576891434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0.32123353576891434</v>
          </cell>
          <cell r="Q1376">
            <v>809.3800025506556</v>
          </cell>
          <cell r="R1376" t="str">
            <v>Mag260tn</v>
          </cell>
          <cell r="S1376">
            <v>0.95858813724145531</v>
          </cell>
        </row>
        <row r="1377">
          <cell r="B1377" t="str">
            <v>Mag208t</v>
          </cell>
          <cell r="C1377" t="str">
            <v>Magazijn/berging</v>
          </cell>
          <cell r="D1377" t="str">
            <v>Tapijt</v>
          </cell>
          <cell r="E1377">
            <v>208</v>
          </cell>
          <cell r="F1377">
            <v>0.37120319947130836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0.37120319947130836</v>
          </cell>
          <cell r="Q1377">
            <v>560.33999786706329</v>
          </cell>
          <cell r="R1377" t="str">
            <v>Mag208t</v>
          </cell>
          <cell r="S1377">
            <v>1.107701855186265</v>
          </cell>
        </row>
        <row r="1378">
          <cell r="B1378" t="str">
            <v>Mag156t</v>
          </cell>
          <cell r="C1378" t="str">
            <v>Magazijn/berging</v>
          </cell>
          <cell r="D1378" t="str">
            <v>Tapijt</v>
          </cell>
          <cell r="E1378">
            <v>156</v>
          </cell>
          <cell r="F1378">
            <v>0.29202690101939593</v>
          </cell>
          <cell r="G1378">
            <v>2.1175796355295526E-2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0.31320269737469153</v>
          </cell>
          <cell r="Q1378">
            <v>498.08000156963413</v>
          </cell>
          <cell r="R1378" t="str">
            <v>Mag156t</v>
          </cell>
          <cell r="S1378">
            <v>0.81445370597290478</v>
          </cell>
        </row>
        <row r="1379">
          <cell r="B1379" t="str">
            <v>Mag130t</v>
          </cell>
          <cell r="C1379" t="str">
            <v>Magazijn/berging</v>
          </cell>
          <cell r="D1379" t="str">
            <v>Tapijt</v>
          </cell>
          <cell r="E1379">
            <v>130</v>
          </cell>
          <cell r="F1379">
            <v>0.29714410897429638</v>
          </cell>
          <cell r="G1379">
            <v>2.408942679461799E-2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0.32123353576891439</v>
          </cell>
          <cell r="Q1379">
            <v>404.69000127532775</v>
          </cell>
          <cell r="R1379" t="str">
            <v>Mag130t</v>
          </cell>
          <cell r="S1379">
            <v>0.92651641517761485</v>
          </cell>
        </row>
        <row r="1380">
          <cell r="B1380" t="str">
            <v>Mag104t</v>
          </cell>
          <cell r="C1380" t="str">
            <v>Magazijn/berging</v>
          </cell>
          <cell r="D1380" t="str">
            <v>Tapijt</v>
          </cell>
          <cell r="E1380">
            <v>104</v>
          </cell>
          <cell r="F1380">
            <v>0.25496684077239429</v>
          </cell>
          <cell r="G1380">
            <v>2.3435556893998059E-2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0.27840239766639235</v>
          </cell>
          <cell r="Q1380">
            <v>373.56000117722573</v>
          </cell>
          <cell r="R1380" t="str">
            <v>Mag104t</v>
          </cell>
          <cell r="S1380">
            <v>0.90136757284607927</v>
          </cell>
        </row>
        <row r="1381">
          <cell r="B1381" t="str">
            <v>Mag052t</v>
          </cell>
          <cell r="C1381" t="str">
            <v>Magazijn/berging</v>
          </cell>
          <cell r="D1381" t="str">
            <v>Tapijt</v>
          </cell>
          <cell r="E1381">
            <v>52</v>
          </cell>
          <cell r="F1381">
            <v>0.18551979082081696</v>
          </cell>
          <cell r="G1381">
            <v>2.3282007428977351E-2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0.20880179824979433</v>
          </cell>
          <cell r="Q1381">
            <v>249.0400007848171</v>
          </cell>
          <cell r="R1381" t="str">
            <v>Mag052t</v>
          </cell>
          <cell r="S1381">
            <v>0.89546182419143661</v>
          </cell>
        </row>
        <row r="1382">
          <cell r="B1382" t="str">
            <v>Mag026t</v>
          </cell>
          <cell r="C1382" t="str">
            <v>Magazijn/berging</v>
          </cell>
          <cell r="D1382" t="str">
            <v>Tapijt</v>
          </cell>
          <cell r="E1382">
            <v>26</v>
          </cell>
          <cell r="F1382">
            <v>0.14194119431252677</v>
          </cell>
          <cell r="G1382">
            <v>2.5101179625794209E-2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0.167042373938321</v>
          </cell>
          <cell r="Q1382">
            <v>155.64912894257768</v>
          </cell>
          <cell r="R1382" t="str">
            <v>Mag026t</v>
          </cell>
          <cell r="S1382">
            <v>1.2806724298874597</v>
          </cell>
        </row>
        <row r="1383">
          <cell r="B1383" t="str">
            <v>Mag012t</v>
          </cell>
          <cell r="C1383" t="str">
            <v>Magazijn/berging</v>
          </cell>
          <cell r="D1383" t="str">
            <v>Tapijt</v>
          </cell>
          <cell r="E1383">
            <v>12</v>
          </cell>
          <cell r="F1383">
            <v>0.10948612584031965</v>
          </cell>
          <cell r="G1383">
            <v>1.900800795838883E-2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0.1284941337987085</v>
          </cell>
          <cell r="Q1383">
            <v>93.389477365546568</v>
          </cell>
          <cell r="R1383" t="str">
            <v>Mag012t</v>
          </cell>
          <cell r="S1383">
            <v>1.9008007958388831</v>
          </cell>
        </row>
        <row r="1384">
          <cell r="B1384" t="str">
            <v>Mag052tz</v>
          </cell>
          <cell r="C1384" t="str">
            <v>Magazijn/berging, weekend</v>
          </cell>
          <cell r="D1384" t="str">
            <v>Tapijt</v>
          </cell>
          <cell r="E1384">
            <v>52</v>
          </cell>
          <cell r="F1384">
            <v>6.4246707153782875E-2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6.4246707153782875E-2</v>
          </cell>
          <cell r="Q1384">
            <v>809.38000255065549</v>
          </cell>
          <cell r="R1384" t="str">
            <v>Mag052tz</v>
          </cell>
          <cell r="S1384">
            <v>0.95858813724145531</v>
          </cell>
        </row>
        <row r="1385">
          <cell r="B1385" t="str">
            <v>Mag001t</v>
          </cell>
          <cell r="D1385" t="str">
            <v>Tapijt</v>
          </cell>
          <cell r="E1385">
            <v>1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Mag001t</v>
          </cell>
          <cell r="S1385">
            <v>0.8</v>
          </cell>
        </row>
        <row r="1386">
          <cell r="B1386" t="str">
            <v>Mag002t</v>
          </cell>
          <cell r="D1386" t="str">
            <v>Tapijt</v>
          </cell>
          <cell r="E1386">
            <v>2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Mag002t</v>
          </cell>
          <cell r="S1386">
            <v>0.8</v>
          </cell>
        </row>
        <row r="1387">
          <cell r="B1387" t="str">
            <v>Mag003t</v>
          </cell>
          <cell r="D1387" t="str">
            <v>Tapijt</v>
          </cell>
          <cell r="E1387">
            <v>3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Mag003t</v>
          </cell>
          <cell r="S1387">
            <v>0.8</v>
          </cell>
        </row>
        <row r="1388">
          <cell r="B1388" t="str">
            <v>Mag004t</v>
          </cell>
          <cell r="D1388" t="str">
            <v>Tapijt</v>
          </cell>
          <cell r="E1388">
            <v>4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Mag004t</v>
          </cell>
          <cell r="S1388">
            <v>0.8</v>
          </cell>
        </row>
        <row r="1389">
          <cell r="B1389" t="str">
            <v>Mag005t</v>
          </cell>
          <cell r="D1389" t="str">
            <v>Tapijt</v>
          </cell>
          <cell r="E1389">
            <v>5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Mag005t</v>
          </cell>
          <cell r="S1389">
            <v>0.8</v>
          </cell>
        </row>
        <row r="1390">
          <cell r="B1390" t="str">
            <v>Mag006t</v>
          </cell>
          <cell r="D1390" t="str">
            <v>Tapijt</v>
          </cell>
          <cell r="E1390">
            <v>6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Mag006t</v>
          </cell>
          <cell r="S1390">
            <v>0.8</v>
          </cell>
        </row>
        <row r="1391">
          <cell r="B1391" t="str">
            <v>Mag007t</v>
          </cell>
          <cell r="D1391" t="str">
            <v>Tapijt</v>
          </cell>
          <cell r="E1391">
            <v>7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Mag007t</v>
          </cell>
          <cell r="S1391">
            <v>0.8</v>
          </cell>
        </row>
        <row r="1392">
          <cell r="B1392" t="str">
            <v>Mag008t</v>
          </cell>
          <cell r="D1392" t="str">
            <v>Tapijt</v>
          </cell>
          <cell r="E1392">
            <v>8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Mag008t</v>
          </cell>
          <cell r="S1392">
            <v>0.8</v>
          </cell>
        </row>
        <row r="1393">
          <cell r="B1393" t="str">
            <v>Mag009t</v>
          </cell>
          <cell r="D1393" t="str">
            <v>Tapijt</v>
          </cell>
          <cell r="E1393">
            <v>9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Mag009t</v>
          </cell>
          <cell r="S1393">
            <v>0.8</v>
          </cell>
        </row>
        <row r="1394">
          <cell r="B1394" t="str">
            <v>Mag010t</v>
          </cell>
          <cell r="D1394" t="str">
            <v>Tapijt</v>
          </cell>
          <cell r="E1394">
            <v>10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 t="str">
            <v>Mag010t</v>
          </cell>
          <cell r="S1394">
            <v>0.8</v>
          </cell>
        </row>
        <row r="1395">
          <cell r="B1395" t="str">
            <v>Mag011t</v>
          </cell>
          <cell r="D1395" t="str">
            <v>Tapijt</v>
          </cell>
          <cell r="E1395">
            <v>11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Mag011t</v>
          </cell>
          <cell r="S1395">
            <v>0.8</v>
          </cell>
        </row>
        <row r="1396">
          <cell r="D1396"/>
          <cell r="E1396"/>
          <cell r="F1396"/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R1396"/>
          <cell r="S1396"/>
        </row>
        <row r="1397">
          <cell r="B1397" t="str">
            <v>Oef260l</v>
          </cell>
          <cell r="C1397" t="str">
            <v>Oefen/sportzaal</v>
          </cell>
          <cell r="D1397" t="str">
            <v>Lino</v>
          </cell>
          <cell r="E1397">
            <v>260</v>
          </cell>
          <cell r="F1397">
            <v>0.3788994935880784</v>
          </cell>
          <cell r="G1397">
            <v>2.3321798537393893E-3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0.3812316734418178</v>
          </cell>
          <cell r="Q1397">
            <v>681.99999662326127</v>
          </cell>
          <cell r="R1397" t="str">
            <v>Oef260l</v>
          </cell>
          <cell r="S1397">
            <v>0.67274418857866991</v>
          </cell>
        </row>
        <row r="1398">
          <cell r="B1398" t="str">
            <v>Oef260ln</v>
          </cell>
          <cell r="C1398" t="str">
            <v>Oefen/sportzaal, naloopronde</v>
          </cell>
          <cell r="D1398" t="str">
            <v>Lino</v>
          </cell>
          <cell r="E1398">
            <v>260</v>
          </cell>
          <cell r="F1398">
            <v>0.2932551339890519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0.2932551339890519</v>
          </cell>
          <cell r="Q1398">
            <v>886.59999388009555</v>
          </cell>
          <cell r="R1398" t="str">
            <v>Oef260ln</v>
          </cell>
          <cell r="S1398">
            <v>0.72768023322345399</v>
          </cell>
        </row>
        <row r="1399">
          <cell r="B1399" t="str">
            <v>Oef208l</v>
          </cell>
          <cell r="C1399" t="str">
            <v>Oefen/sportzaal</v>
          </cell>
          <cell r="D1399" t="str">
            <v>Lino</v>
          </cell>
          <cell r="E1399">
            <v>208</v>
          </cell>
          <cell r="F1399">
            <v>0.33645297458824491</v>
          </cell>
          <cell r="G1399">
            <v>2.4196694906999405E-3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0.3388726440789448</v>
          </cell>
          <cell r="Q1399">
            <v>613.79991461200302</v>
          </cell>
          <cell r="R1399" t="str">
            <v>Oef208l</v>
          </cell>
          <cell r="S1399">
            <v>0.69798158385575204</v>
          </cell>
        </row>
        <row r="1400">
          <cell r="B1400" t="str">
            <v>Oef156l</v>
          </cell>
          <cell r="C1400" t="str">
            <v>Oefen/sportzaal</v>
          </cell>
          <cell r="D1400" t="str">
            <v>Lino</v>
          </cell>
          <cell r="E1400">
            <v>156</v>
          </cell>
          <cell r="F1400">
            <v>0.28347174267254471</v>
          </cell>
          <cell r="G1400">
            <v>2.4514889417316678E-3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0.28592323161427641</v>
          </cell>
          <cell r="Q1400">
            <v>545.60099618086008</v>
          </cell>
          <cell r="R1400" t="str">
            <v>Oef156l</v>
          </cell>
          <cell r="S1400">
            <v>0.7071602716533657</v>
          </cell>
        </row>
        <row r="1401">
          <cell r="B1401" t="str">
            <v>Oef130l</v>
          </cell>
          <cell r="C1401" t="str">
            <v>Oefen/sportzaal</v>
          </cell>
          <cell r="D1401" t="str">
            <v>Lino</v>
          </cell>
          <cell r="E1401">
            <v>130</v>
          </cell>
          <cell r="F1401">
            <v>0.29046011769953162</v>
          </cell>
          <cell r="G1401">
            <v>2.7949242869733798E-3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0.29325504198650493</v>
          </cell>
          <cell r="Q1401">
            <v>443.30013601601559</v>
          </cell>
          <cell r="R1401" t="str">
            <v>Oef130l</v>
          </cell>
          <cell r="S1401">
            <v>0.80622815970385953</v>
          </cell>
        </row>
        <row r="1402">
          <cell r="B1402" t="str">
            <v>Oef104l</v>
          </cell>
          <cell r="C1402" t="str">
            <v>Oefen/sportzaal</v>
          </cell>
          <cell r="D1402" t="str">
            <v>Lino</v>
          </cell>
          <cell r="E1402">
            <v>104</v>
          </cell>
          <cell r="F1402">
            <v>0.25142792491659544</v>
          </cell>
          <cell r="G1402">
            <v>2.7265164135821919E-3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0.25415444133017762</v>
          </cell>
          <cell r="Q1402">
            <v>409.20001026026262</v>
          </cell>
          <cell r="R1402" t="str">
            <v>Oef104l</v>
          </cell>
          <cell r="S1402">
            <v>0.78649511930255533</v>
          </cell>
        </row>
        <row r="1403">
          <cell r="B1403" t="str">
            <v>Oef052l</v>
          </cell>
          <cell r="C1403" t="str">
            <v>Oefen/sportzaal</v>
          </cell>
          <cell r="D1403" t="str">
            <v>Lino</v>
          </cell>
          <cell r="E1403">
            <v>52</v>
          </cell>
          <cell r="F1403">
            <v>0.18788555290514308</v>
          </cell>
          <cell r="G1403">
            <v>2.7309285905834824E-3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0.19061648149572658</v>
          </cell>
          <cell r="Q1403">
            <v>272.79907588245868</v>
          </cell>
          <cell r="R1403" t="str">
            <v>Oef052l</v>
          </cell>
          <cell r="S1403">
            <v>0.78776786266831222</v>
          </cell>
        </row>
        <row r="1404">
          <cell r="B1404" t="str">
            <v>Oef026l</v>
          </cell>
          <cell r="C1404" t="str">
            <v>Oefen/sportzaal</v>
          </cell>
          <cell r="D1404" t="str">
            <v>Lino</v>
          </cell>
          <cell r="E1404">
            <v>26</v>
          </cell>
          <cell r="F1404">
            <v>0.14950210706642403</v>
          </cell>
          <cell r="G1404">
            <v>2.9905651825641146E-3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0.15249267224898813</v>
          </cell>
          <cell r="Q1404">
            <v>170.49999594437904</v>
          </cell>
          <cell r="R1404" t="str">
            <v>Oef026l</v>
          </cell>
          <cell r="S1404">
            <v>1.246068826068381</v>
          </cell>
        </row>
        <row r="1405">
          <cell r="B1405" t="str">
            <v>Oef012l</v>
          </cell>
          <cell r="C1405" t="str">
            <v>Oefen/sportzaal</v>
          </cell>
          <cell r="D1405" t="str">
            <v>Lino</v>
          </cell>
          <cell r="E1405">
            <v>12</v>
          </cell>
          <cell r="F1405">
            <v>0.11565210410234458</v>
          </cell>
          <cell r="G1405">
            <v>1.6493367546617211E-3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0.11730144085700629</v>
          </cell>
          <cell r="Q1405">
            <v>102.30053367058238</v>
          </cell>
          <cell r="R1405" t="str">
            <v>Oef012l</v>
          </cell>
          <cell r="S1405">
            <v>2.0616709433271514</v>
          </cell>
        </row>
        <row r="1406">
          <cell r="B1406" t="str">
            <v>Oef052lz</v>
          </cell>
          <cell r="C1406" t="str">
            <v>Oefen/sportzaal, weekend</v>
          </cell>
          <cell r="D1406" t="str">
            <v>Lino</v>
          </cell>
          <cell r="E1406">
            <v>52</v>
          </cell>
          <cell r="F1406">
            <v>5.8651026797810396E-2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5.8651026797810396E-2</v>
          </cell>
          <cell r="Q1406">
            <v>886.59999388009521</v>
          </cell>
          <cell r="R1406" t="str">
            <v>Oef052lz</v>
          </cell>
          <cell r="S1406">
            <v>0.72768023322345399</v>
          </cell>
        </row>
        <row r="1407">
          <cell r="B1407" t="str">
            <v>Oef001l</v>
          </cell>
          <cell r="D1407" t="str">
            <v>Lino</v>
          </cell>
          <cell r="E1407">
            <v>1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 t="str">
            <v>Oef001l</v>
          </cell>
          <cell r="S1407">
            <v>0.8</v>
          </cell>
        </row>
        <row r="1408">
          <cell r="B1408" t="str">
            <v>Oef002l</v>
          </cell>
          <cell r="D1408" t="str">
            <v>Lino</v>
          </cell>
          <cell r="E1408">
            <v>2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 t="str">
            <v>Oef002l</v>
          </cell>
          <cell r="S1408">
            <v>0.8</v>
          </cell>
        </row>
        <row r="1409">
          <cell r="B1409" t="str">
            <v>Oef003l</v>
          </cell>
          <cell r="D1409" t="str">
            <v>Lino</v>
          </cell>
          <cell r="E1409">
            <v>3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Oef003l</v>
          </cell>
          <cell r="S1409">
            <v>0.8</v>
          </cell>
        </row>
        <row r="1410">
          <cell r="B1410" t="str">
            <v>Oef004l</v>
          </cell>
          <cell r="D1410" t="str">
            <v>Lino</v>
          </cell>
          <cell r="E1410">
            <v>4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Oef004l</v>
          </cell>
          <cell r="S1410">
            <v>0.8</v>
          </cell>
        </row>
        <row r="1411">
          <cell r="B1411" t="str">
            <v>Oef005l</v>
          </cell>
          <cell r="D1411" t="str">
            <v>Lino</v>
          </cell>
          <cell r="E1411">
            <v>5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Oef005l</v>
          </cell>
          <cell r="S1411">
            <v>0.8</v>
          </cell>
        </row>
        <row r="1412">
          <cell r="B1412" t="str">
            <v>Oef006l</v>
          </cell>
          <cell r="D1412" t="str">
            <v>Lino</v>
          </cell>
          <cell r="E1412">
            <v>6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Oef006l</v>
          </cell>
          <cell r="S1412">
            <v>0.8</v>
          </cell>
        </row>
        <row r="1413">
          <cell r="B1413" t="str">
            <v>Oef007l</v>
          </cell>
          <cell r="D1413" t="str">
            <v>Lino</v>
          </cell>
          <cell r="E1413">
            <v>7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Oef007l</v>
          </cell>
          <cell r="S1413">
            <v>0.8</v>
          </cell>
        </row>
        <row r="1414">
          <cell r="B1414" t="str">
            <v>Oef008l</v>
          </cell>
          <cell r="D1414" t="str">
            <v>Lino</v>
          </cell>
          <cell r="E1414">
            <v>8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Oef008l</v>
          </cell>
          <cell r="S1414">
            <v>0.8</v>
          </cell>
        </row>
        <row r="1415">
          <cell r="B1415" t="str">
            <v>Oef009l</v>
          </cell>
          <cell r="D1415" t="str">
            <v>Lino</v>
          </cell>
          <cell r="E1415">
            <v>9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Oef009l</v>
          </cell>
          <cell r="S1415">
            <v>0.8</v>
          </cell>
        </row>
        <row r="1416">
          <cell r="B1416" t="str">
            <v>Oef010l</v>
          </cell>
          <cell r="D1416" t="str">
            <v>Lino</v>
          </cell>
          <cell r="E1416">
            <v>10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Oef010l</v>
          </cell>
          <cell r="S1416">
            <v>0.8</v>
          </cell>
        </row>
        <row r="1417">
          <cell r="B1417" t="str">
            <v>Oef011l</v>
          </cell>
          <cell r="D1417" t="str">
            <v>Lino</v>
          </cell>
          <cell r="E1417">
            <v>11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Oef011l</v>
          </cell>
          <cell r="S1417">
            <v>0.8</v>
          </cell>
        </row>
        <row r="1418">
          <cell r="D1418"/>
          <cell r="E1418"/>
          <cell r="F1418"/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R1418"/>
          <cell r="S1418"/>
        </row>
        <row r="1419">
          <cell r="B1419" t="str">
            <v>Ope260l</v>
          </cell>
          <cell r="C1419" t="str">
            <v>OK</v>
          </cell>
          <cell r="D1419" t="str">
            <v>Lino</v>
          </cell>
          <cell r="E1419">
            <v>260</v>
          </cell>
          <cell r="F1419">
            <v>3.903533359571143</v>
          </cell>
          <cell r="G1419">
            <v>9.6458488062670378E-2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3.9999918476338134</v>
          </cell>
          <cell r="Q1419">
            <v>65.000132476220529</v>
          </cell>
          <cell r="R1419" t="str">
            <v>Ope260l</v>
          </cell>
          <cell r="S1419">
            <v>0.8094418578685626</v>
          </cell>
        </row>
        <row r="1420">
          <cell r="B1420" t="str">
            <v>Ope260ln</v>
          </cell>
          <cell r="C1420" t="str">
            <v>OK, naloopronde</v>
          </cell>
          <cell r="D1420" t="str">
            <v>Lino</v>
          </cell>
          <cell r="E1420">
            <v>260</v>
          </cell>
          <cell r="F1420">
            <v>3.0768909931651289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3.0768909931651289</v>
          </cell>
          <cell r="Q1420">
            <v>84.500881109390164</v>
          </cell>
          <cell r="R1420" t="str">
            <v>Ope260ln</v>
          </cell>
          <cell r="S1420">
            <v>1.1896155269587287</v>
          </cell>
        </row>
        <row r="1421">
          <cell r="B1421" t="str">
            <v>Ope208l</v>
          </cell>
          <cell r="C1421" t="str">
            <v>OK</v>
          </cell>
          <cell r="D1421" t="str">
            <v>Lino</v>
          </cell>
          <cell r="E1421">
            <v>208</v>
          </cell>
          <cell r="F1421">
            <v>3.4506193399818921</v>
          </cell>
          <cell r="G1421">
            <v>0.10492925497348847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3.5555485949553809</v>
          </cell>
          <cell r="Q1421">
            <v>58.50011452384895</v>
          </cell>
          <cell r="R1421" t="str">
            <v>Ope208l</v>
          </cell>
          <cell r="S1421">
            <v>0.88052521656074234</v>
          </cell>
        </row>
        <row r="1422">
          <cell r="B1422" t="str">
            <v>Ope156l</v>
          </cell>
          <cell r="C1422" t="str">
            <v>OK</v>
          </cell>
          <cell r="D1422" t="str">
            <v>Lino</v>
          </cell>
          <cell r="E1422">
            <v>156</v>
          </cell>
          <cell r="F1422">
            <v>2.8855946725321786</v>
          </cell>
          <cell r="G1422">
            <v>0.11439978879182189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2.9999944613240004</v>
          </cell>
          <cell r="Q1422">
            <v>52.000096003894569</v>
          </cell>
          <cell r="R1422" t="str">
            <v>Ope156l</v>
          </cell>
          <cell r="S1422">
            <v>0.95999822762368026</v>
          </cell>
        </row>
        <row r="1423">
          <cell r="B1423" t="str">
            <v>Ope130l</v>
          </cell>
          <cell r="C1423" t="str">
            <v>OK</v>
          </cell>
          <cell r="D1423" t="str">
            <v>Lino</v>
          </cell>
          <cell r="E1423">
            <v>130</v>
          </cell>
          <cell r="F1423">
            <v>2.939844480215835</v>
          </cell>
          <cell r="G1423">
            <v>0.13707318945345884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3.0769176696692937</v>
          </cell>
          <cell r="Q1423">
            <v>42.25007424848399</v>
          </cell>
          <cell r="R1423" t="str">
            <v>Ope130l</v>
          </cell>
          <cell r="S1423">
            <v>1.1502645268821721</v>
          </cell>
        </row>
        <row r="1424">
          <cell r="B1424" t="str">
            <v>Ope104l</v>
          </cell>
          <cell r="C1424" t="str">
            <v>OK</v>
          </cell>
          <cell r="D1424" t="str">
            <v>Lino</v>
          </cell>
          <cell r="E1424">
            <v>104</v>
          </cell>
          <cell r="F1424">
            <v>2.5238365971486987</v>
          </cell>
          <cell r="G1424">
            <v>0.14282569668921832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2.6666622938379172</v>
          </cell>
          <cell r="Q1424">
            <v>39.000063952725334</v>
          </cell>
          <cell r="R1424" t="str">
            <v>Ope104l</v>
          </cell>
          <cell r="S1424">
            <v>1.1985373148745593</v>
          </cell>
        </row>
        <row r="1425">
          <cell r="B1425" t="str">
            <v>Ope052l</v>
          </cell>
          <cell r="C1425" t="str">
            <v>OK</v>
          </cell>
          <cell r="D1425" t="str">
            <v>Lino</v>
          </cell>
          <cell r="E1425">
            <v>52</v>
          </cell>
          <cell r="F1425">
            <v>1.802278788514784</v>
          </cell>
          <cell r="G1425">
            <v>0.19771834810710714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1.9999971366218912</v>
          </cell>
          <cell r="Q1425">
            <v>26.000037223968707</v>
          </cell>
          <cell r="R1425" t="str">
            <v>Ope052l</v>
          </cell>
          <cell r="S1425">
            <v>1.6591749491505492</v>
          </cell>
        </row>
        <row r="1426">
          <cell r="B1426" t="str">
            <v>Ope026l</v>
          </cell>
          <cell r="C1426" t="str">
            <v>OK</v>
          </cell>
          <cell r="D1426" t="str">
            <v>Lino</v>
          </cell>
          <cell r="E1426">
            <v>26</v>
          </cell>
          <cell r="F1426">
            <v>1.4098992375906065</v>
          </cell>
          <cell r="G1426">
            <v>0.19009877360772223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1.5999980111983287</v>
          </cell>
          <cell r="Q1426">
            <v>16.250020198792082</v>
          </cell>
          <cell r="R1426" t="str">
            <v>Ope026l</v>
          </cell>
          <cell r="S1426">
            <v>2.4267928545666666</v>
          </cell>
        </row>
        <row r="1427">
          <cell r="B1427" t="str">
            <v>Ope012l</v>
          </cell>
          <cell r="C1427" t="str">
            <v>OK</v>
          </cell>
          <cell r="D1427" t="str">
            <v>Lino</v>
          </cell>
          <cell r="E1427">
            <v>12</v>
          </cell>
          <cell r="F1427">
            <v>1.1221706028533041</v>
          </cell>
          <cell r="G1427">
            <v>0.10859715511483586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1.23076775796814</v>
          </cell>
          <cell r="Q1427">
            <v>9.7500116673601021</v>
          </cell>
          <cell r="R1427" t="str">
            <v>Ope012l</v>
          </cell>
          <cell r="S1427">
            <v>3.9489874587213043</v>
          </cell>
        </row>
        <row r="1428">
          <cell r="B1428" t="str">
            <v>Ope052lz</v>
          </cell>
          <cell r="C1428" t="str">
            <v>OK, weekend</v>
          </cell>
          <cell r="D1428" t="str">
            <v>Lino</v>
          </cell>
          <cell r="E1428">
            <v>52</v>
          </cell>
          <cell r="F1428">
            <v>0.61537819863302567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0.61537819863302567</v>
          </cell>
          <cell r="Q1428">
            <v>84.500881109390178</v>
          </cell>
          <cell r="R1428" t="str">
            <v>Ope052lz</v>
          </cell>
          <cell r="S1428">
            <v>1.1896155269587287</v>
          </cell>
        </row>
        <row r="1429">
          <cell r="B1429" t="str">
            <v>Ope001l</v>
          </cell>
          <cell r="D1429" t="str">
            <v>Lino</v>
          </cell>
          <cell r="E1429">
            <v>1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Ope001l</v>
          </cell>
          <cell r="S1429">
            <v>0.8</v>
          </cell>
        </row>
        <row r="1430">
          <cell r="B1430" t="str">
            <v>Ope002l</v>
          </cell>
          <cell r="D1430" t="str">
            <v>Lino</v>
          </cell>
          <cell r="E1430">
            <v>2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Ope002l</v>
          </cell>
          <cell r="S1430">
            <v>0.8</v>
          </cell>
        </row>
        <row r="1431">
          <cell r="B1431" t="str">
            <v>Ope003l</v>
          </cell>
          <cell r="D1431" t="str">
            <v>Lino</v>
          </cell>
          <cell r="E1431">
            <v>3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Ope003l</v>
          </cell>
          <cell r="S1431">
            <v>0.8</v>
          </cell>
        </row>
        <row r="1432">
          <cell r="B1432" t="str">
            <v>Ope004l</v>
          </cell>
          <cell r="D1432" t="str">
            <v>Lino</v>
          </cell>
          <cell r="E1432">
            <v>4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 t="str">
            <v>Ope004l</v>
          </cell>
          <cell r="S1432">
            <v>0.8</v>
          </cell>
        </row>
        <row r="1433">
          <cell r="B1433" t="str">
            <v>Ope005l</v>
          </cell>
          <cell r="D1433" t="str">
            <v>Lino</v>
          </cell>
          <cell r="E1433">
            <v>5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 t="str">
            <v>Ope005l</v>
          </cell>
          <cell r="S1433">
            <v>0.8</v>
          </cell>
        </row>
        <row r="1434">
          <cell r="B1434" t="str">
            <v>Ope006l</v>
          </cell>
          <cell r="D1434" t="str">
            <v>Lino</v>
          </cell>
          <cell r="E1434">
            <v>6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Ope006l</v>
          </cell>
          <cell r="S1434">
            <v>0.8</v>
          </cell>
        </row>
        <row r="1435">
          <cell r="B1435" t="str">
            <v>Ope007l</v>
          </cell>
          <cell r="D1435" t="str">
            <v>Lino</v>
          </cell>
          <cell r="E1435">
            <v>7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 t="str">
            <v>Ope007l</v>
          </cell>
          <cell r="S1435">
            <v>0.8</v>
          </cell>
        </row>
        <row r="1436">
          <cell r="B1436" t="str">
            <v>Ope008l</v>
          </cell>
          <cell r="D1436" t="str">
            <v>Lino</v>
          </cell>
          <cell r="E1436">
            <v>8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Ope008l</v>
          </cell>
          <cell r="S1436">
            <v>0.8</v>
          </cell>
        </row>
        <row r="1437">
          <cell r="B1437" t="str">
            <v>Ope009l</v>
          </cell>
          <cell r="D1437" t="str">
            <v>Lino</v>
          </cell>
          <cell r="E1437">
            <v>9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 t="str">
            <v>Ope009l</v>
          </cell>
          <cell r="S1437">
            <v>0.8</v>
          </cell>
        </row>
        <row r="1438">
          <cell r="B1438" t="str">
            <v>Ope010l</v>
          </cell>
          <cell r="D1438" t="str">
            <v>Lino</v>
          </cell>
          <cell r="E1438">
            <v>10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 t="str">
            <v>Ope010l</v>
          </cell>
          <cell r="S1438">
            <v>0.8</v>
          </cell>
        </row>
        <row r="1439">
          <cell r="B1439" t="str">
            <v>Ope011l</v>
          </cell>
          <cell r="D1439" t="str">
            <v>Lino</v>
          </cell>
          <cell r="E1439">
            <v>11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 t="str">
            <v>Ope011l</v>
          </cell>
          <cell r="S1439">
            <v>0.8</v>
          </cell>
        </row>
        <row r="1440">
          <cell r="D1440"/>
          <cell r="E1440"/>
          <cell r="F1440"/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R1440"/>
          <cell r="S1440"/>
        </row>
        <row r="1441">
          <cell r="B1441" t="str">
            <v>Ope260s</v>
          </cell>
          <cell r="C1441" t="str">
            <v>OK</v>
          </cell>
          <cell r="D1441" t="str">
            <v>Steen/PVC</v>
          </cell>
          <cell r="E1441">
            <v>260</v>
          </cell>
          <cell r="F1441">
            <v>4.4881302569206607</v>
          </cell>
          <cell r="G1441">
            <v>9.6458488062670378E-2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4.5845887449833311</v>
          </cell>
          <cell r="Q1441">
            <v>56.711738928492551</v>
          </cell>
          <cell r="R1441" t="str">
            <v>Ope260s</v>
          </cell>
          <cell r="S1441">
            <v>0.8094418578685626</v>
          </cell>
        </row>
        <row r="1442">
          <cell r="B1442" t="str">
            <v>Ope260sn</v>
          </cell>
          <cell r="C1442" t="str">
            <v>OK, naloopronde</v>
          </cell>
          <cell r="D1442" t="str">
            <v>Steen/PVC</v>
          </cell>
          <cell r="E1442">
            <v>260</v>
          </cell>
          <cell r="F1442">
            <v>3.0768909931651289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3.0768909931651289</v>
          </cell>
          <cell r="Q1442">
            <v>84.500881109390164</v>
          </cell>
          <cell r="R1442" t="str">
            <v>Ope260sn</v>
          </cell>
          <cell r="S1442">
            <v>1.1896155269587287</v>
          </cell>
        </row>
        <row r="1443">
          <cell r="B1443" t="str">
            <v>Ope208s</v>
          </cell>
          <cell r="C1443" t="str">
            <v>OK</v>
          </cell>
          <cell r="D1443" t="str">
            <v>Steen/PVC</v>
          </cell>
          <cell r="E1443">
            <v>208</v>
          </cell>
          <cell r="F1443">
            <v>3.9593672428836548</v>
          </cell>
          <cell r="G1443">
            <v>0.10492925497348847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4.0642964978571428</v>
          </cell>
          <cell r="Q1443">
            <v>51.177368607252397</v>
          </cell>
          <cell r="R1443" t="str">
            <v>Ope208s</v>
          </cell>
          <cell r="S1443">
            <v>0.88052521656074234</v>
          </cell>
        </row>
        <row r="1444">
          <cell r="B1444" t="str">
            <v>Ope156s</v>
          </cell>
          <cell r="C1444" t="str">
            <v>OK</v>
          </cell>
          <cell r="D1444" t="str">
            <v>Steen/PVC</v>
          </cell>
          <cell r="E1444">
            <v>156</v>
          </cell>
          <cell r="F1444">
            <v>3.3015939045024405</v>
          </cell>
          <cell r="G1444">
            <v>0.11439978879182189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3.4159936932942623</v>
          </cell>
          <cell r="Q1444">
            <v>45.66753161934534</v>
          </cell>
          <cell r="R1444" t="str">
            <v>Ope156s</v>
          </cell>
          <cell r="S1444">
            <v>0.95999822762368026</v>
          </cell>
        </row>
        <row r="1445">
          <cell r="B1445" t="str">
            <v>Ope130s</v>
          </cell>
          <cell r="C1445" t="str">
            <v>OK</v>
          </cell>
          <cell r="D1445" t="str">
            <v>Steen/PVC</v>
          </cell>
          <cell r="E1445">
            <v>130</v>
          </cell>
          <cell r="F1445">
            <v>3.3552177815899524</v>
          </cell>
          <cell r="G1445">
            <v>0.13707318945345884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3.4922909710434116</v>
          </cell>
          <cell r="Q1445">
            <v>37.224847837108818</v>
          </cell>
          <cell r="R1445" t="str">
            <v>Ope130s</v>
          </cell>
          <cell r="S1445">
            <v>1.1502645268821721</v>
          </cell>
        </row>
        <row r="1446">
          <cell r="B1446" t="str">
            <v>Ope104s</v>
          </cell>
          <cell r="C1446" t="str">
            <v>OK</v>
          </cell>
          <cell r="D1446" t="str">
            <v>Steen/PVC</v>
          </cell>
          <cell r="E1446">
            <v>104</v>
          </cell>
          <cell r="F1446">
            <v>2.8700807103346824</v>
          </cell>
          <cell r="G1446">
            <v>0.14282569668921832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3.0129064070239009</v>
          </cell>
          <cell r="Q1446">
            <v>34.518164838292961</v>
          </cell>
          <cell r="R1446" t="str">
            <v>Ope104s</v>
          </cell>
          <cell r="S1446">
            <v>1.1985373148745593</v>
          </cell>
        </row>
        <row r="1447">
          <cell r="B1447" t="str">
            <v>Ope052s</v>
          </cell>
          <cell r="C1447" t="str">
            <v>OK</v>
          </cell>
          <cell r="D1447" t="str">
            <v>Steen/PVC</v>
          </cell>
          <cell r="E1447">
            <v>52</v>
          </cell>
          <cell r="F1447">
            <v>2.0419373922809747</v>
          </cell>
          <cell r="G1447">
            <v>0.19771834810710714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2.2396557403880815</v>
          </cell>
          <cell r="Q1447">
            <v>23.217854004200476</v>
          </cell>
          <cell r="R1447" t="str">
            <v>Ope052s</v>
          </cell>
          <cell r="S1447">
            <v>1.6591749491505492</v>
          </cell>
        </row>
        <row r="1448">
          <cell r="B1448" t="str">
            <v>Ope026s</v>
          </cell>
          <cell r="C1448" t="str">
            <v>OK</v>
          </cell>
          <cell r="D1448" t="str">
            <v>Steen/PVC</v>
          </cell>
          <cell r="E1448">
            <v>26</v>
          </cell>
          <cell r="F1448">
            <v>1.5851676104204213</v>
          </cell>
          <cell r="G1448">
            <v>0.19009877360772223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1.7752663840281435</v>
          </cell>
          <cell r="Q1448">
            <v>14.64568936466034</v>
          </cell>
          <cell r="R1448" t="str">
            <v>Ope026s</v>
          </cell>
          <cell r="S1448">
            <v>2.4267928545666666</v>
          </cell>
        </row>
        <row r="1449">
          <cell r="B1449" t="str">
            <v>Ope012s</v>
          </cell>
          <cell r="C1449" t="str">
            <v>OK</v>
          </cell>
          <cell r="D1449" t="str">
            <v>Steen/PVC</v>
          </cell>
          <cell r="E1449">
            <v>12</v>
          </cell>
          <cell r="F1449">
            <v>1.2538035181440141</v>
          </cell>
          <cell r="G1449">
            <v>0.10859715511483586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1.3624006732588501</v>
          </cell>
          <cell r="Q1449">
            <v>8.807981554571688</v>
          </cell>
          <cell r="R1449" t="str">
            <v>Ope012s</v>
          </cell>
          <cell r="S1449">
            <v>3.9489874587213043</v>
          </cell>
        </row>
        <row r="1450">
          <cell r="B1450" t="str">
            <v>Ope052sz</v>
          </cell>
          <cell r="C1450" t="str">
            <v>OK, weekend</v>
          </cell>
          <cell r="D1450" t="str">
            <v>Steen/PVC</v>
          </cell>
          <cell r="E1450">
            <v>52</v>
          </cell>
          <cell r="F1450">
            <v>0.99228819444444438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0.99228819444444438</v>
          </cell>
          <cell r="Q1450">
            <v>52.404130464449807</v>
          </cell>
          <cell r="R1450" t="str">
            <v>Ope052sz</v>
          </cell>
          <cell r="S1450">
            <v>0.95</v>
          </cell>
        </row>
        <row r="1451">
          <cell r="B1451" t="str">
            <v>Ope104sn</v>
          </cell>
          <cell r="D1451" t="str">
            <v>Steen/PVC</v>
          </cell>
          <cell r="E1451">
            <v>104</v>
          </cell>
          <cell r="F1451">
            <v>1.2311541666666665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1.2311541666666665</v>
          </cell>
          <cell r="Q1451">
            <v>84.473580007919409</v>
          </cell>
          <cell r="R1451" t="str">
            <v>Ope104sn</v>
          </cell>
          <cell r="S1451">
            <v>1.19</v>
          </cell>
        </row>
        <row r="1452">
          <cell r="B1452" t="str">
            <v>Ope002s</v>
          </cell>
          <cell r="D1452" t="str">
            <v>Steen/PVC</v>
          </cell>
          <cell r="E1452">
            <v>2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Ope002s</v>
          </cell>
          <cell r="S1452">
            <v>0.8</v>
          </cell>
        </row>
        <row r="1453">
          <cell r="B1453" t="str">
            <v>Ope003s</v>
          </cell>
          <cell r="D1453" t="str">
            <v>Steen/PVC</v>
          </cell>
          <cell r="E1453">
            <v>3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Ope003s</v>
          </cell>
          <cell r="S1453">
            <v>0.8</v>
          </cell>
        </row>
        <row r="1454">
          <cell r="B1454" t="str">
            <v>Ope004s</v>
          </cell>
          <cell r="D1454" t="str">
            <v>Steen/PVC</v>
          </cell>
          <cell r="E1454">
            <v>4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Ope004s</v>
          </cell>
          <cell r="S1454">
            <v>0.8</v>
          </cell>
        </row>
        <row r="1455">
          <cell r="B1455" t="str">
            <v>Ope005s</v>
          </cell>
          <cell r="D1455" t="str">
            <v>Steen/PVC</v>
          </cell>
          <cell r="E1455">
            <v>5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Ope005s</v>
          </cell>
          <cell r="S1455">
            <v>0.8</v>
          </cell>
        </row>
        <row r="1456">
          <cell r="B1456" t="str">
            <v>Ope006s</v>
          </cell>
          <cell r="D1456" t="str">
            <v>Steen/PVC</v>
          </cell>
          <cell r="E1456">
            <v>6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Ope006s</v>
          </cell>
          <cell r="S1456">
            <v>0.8</v>
          </cell>
        </row>
        <row r="1457">
          <cell r="B1457" t="str">
            <v>Ope007s</v>
          </cell>
          <cell r="D1457" t="str">
            <v>Steen/PVC</v>
          </cell>
          <cell r="E1457">
            <v>7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Ope007s</v>
          </cell>
          <cell r="S1457">
            <v>0.8</v>
          </cell>
        </row>
        <row r="1458">
          <cell r="B1458" t="str">
            <v>Ope008s</v>
          </cell>
          <cell r="D1458" t="str">
            <v>Steen/PVC</v>
          </cell>
          <cell r="E1458">
            <v>8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Ope008s</v>
          </cell>
          <cell r="S1458">
            <v>0.8</v>
          </cell>
        </row>
        <row r="1459">
          <cell r="B1459" t="str">
            <v>Ope009s</v>
          </cell>
          <cell r="D1459" t="str">
            <v>Steen/PVC</v>
          </cell>
          <cell r="E1459">
            <v>9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Ope009s</v>
          </cell>
          <cell r="S1459">
            <v>0.8</v>
          </cell>
        </row>
        <row r="1460">
          <cell r="B1460" t="str">
            <v>Ope010s</v>
          </cell>
          <cell r="D1460" t="str">
            <v>Steen/PVC</v>
          </cell>
          <cell r="E1460">
            <v>10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Ope010s</v>
          </cell>
          <cell r="S1460">
            <v>0.8</v>
          </cell>
        </row>
        <row r="1461">
          <cell r="B1461" t="str">
            <v>Ope011s</v>
          </cell>
          <cell r="D1461" t="str">
            <v>Steen/PVC</v>
          </cell>
          <cell r="E1461">
            <v>11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Ope011s</v>
          </cell>
          <cell r="S1461">
            <v>0.8</v>
          </cell>
        </row>
        <row r="1462">
          <cell r="D1462"/>
          <cell r="R1462"/>
        </row>
        <row r="1463">
          <cell r="B1463" t="str">
            <v>Pat260l</v>
          </cell>
          <cell r="C1463" t="str">
            <v>Patientenkamer</v>
          </cell>
          <cell r="D1463" t="str">
            <v>Lino</v>
          </cell>
          <cell r="E1463">
            <v>260</v>
          </cell>
          <cell r="F1463">
            <v>0.79672669226936843</v>
          </cell>
          <cell r="G1463">
            <v>9.179403263306489E-2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0.88852072490243328</v>
          </cell>
          <cell r="Q1463">
            <v>292.62119916060493</v>
          </cell>
          <cell r="R1463" t="str">
            <v>Pat260l</v>
          </cell>
          <cell r="S1463">
            <v>0.54856991613385397</v>
          </cell>
        </row>
        <row r="1464">
          <cell r="B1464" t="str">
            <v>Pat260ln</v>
          </cell>
          <cell r="C1464" t="str">
            <v>Patientenkamer, naloopronde</v>
          </cell>
          <cell r="D1464" t="str">
            <v>Lino</v>
          </cell>
          <cell r="E1464">
            <v>260</v>
          </cell>
          <cell r="F1464">
            <v>0.78740157480314976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0.78740157480314976</v>
          </cell>
          <cell r="Q1464">
            <v>330.19999999999993</v>
          </cell>
          <cell r="R1464" t="str">
            <v>Pat260ln</v>
          </cell>
          <cell r="S1464">
            <v>1.0189236769559091</v>
          </cell>
        </row>
        <row r="1465">
          <cell r="B1465" t="str">
            <v>Pat208l</v>
          </cell>
          <cell r="C1465" t="str">
            <v>Patientenkamer</v>
          </cell>
          <cell r="D1465" t="str">
            <v>Lino</v>
          </cell>
          <cell r="E1465">
            <v>208</v>
          </cell>
          <cell r="F1465">
            <v>0.89851304394734044</v>
          </cell>
          <cell r="G1465">
            <v>0.12594179668520097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1.0244548406325413</v>
          </cell>
          <cell r="Q1465">
            <v>203.03481593348917</v>
          </cell>
          <cell r="R1465" t="str">
            <v>Pat208l</v>
          </cell>
          <cell r="S1465">
            <v>0.75264021923426883</v>
          </cell>
        </row>
        <row r="1466">
          <cell r="B1466" t="str">
            <v>Pat156l</v>
          </cell>
          <cell r="C1466" t="str">
            <v>Patientenkamer</v>
          </cell>
          <cell r="D1466" t="str">
            <v>Lino</v>
          </cell>
          <cell r="E1466">
            <v>156</v>
          </cell>
          <cell r="F1466">
            <v>0.69112326505222277</v>
          </cell>
          <cell r="G1466">
            <v>0.12592736374842486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0.8170506288006476</v>
          </cell>
          <cell r="Q1466">
            <v>190.93064064951901</v>
          </cell>
          <cell r="R1466" t="str">
            <v>Pat156l</v>
          </cell>
          <cell r="S1466">
            <v>0.75255396662405283</v>
          </cell>
        </row>
        <row r="1467">
          <cell r="B1467" t="str">
            <v>Pat130l</v>
          </cell>
          <cell r="C1467" t="str">
            <v>Patientenkamer</v>
          </cell>
          <cell r="D1467" t="str">
            <v>Lino</v>
          </cell>
          <cell r="E1467">
            <v>130</v>
          </cell>
          <cell r="F1467">
            <v>0.66509343477187954</v>
          </cell>
          <cell r="G1467">
            <v>0.14103832992886114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0.80613176470074066</v>
          </cell>
          <cell r="Q1467">
            <v>161.26395918446377</v>
          </cell>
          <cell r="R1467" t="str">
            <v>Pat130l</v>
          </cell>
          <cell r="S1467">
            <v>0.84285854539160054</v>
          </cell>
        </row>
        <row r="1468">
          <cell r="B1468" t="str">
            <v>Pat104l</v>
          </cell>
          <cell r="C1468" t="str">
            <v>Patientenkamer</v>
          </cell>
          <cell r="D1468" t="str">
            <v>Lino</v>
          </cell>
          <cell r="E1468">
            <v>104</v>
          </cell>
          <cell r="F1468">
            <v>0.5308133365833746</v>
          </cell>
          <cell r="G1468">
            <v>0.13461771847789425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0.66543105506126898</v>
          </cell>
          <cell r="Q1468">
            <v>156.28966999507452</v>
          </cell>
          <cell r="R1468" t="str">
            <v>Pat104l</v>
          </cell>
          <cell r="S1468">
            <v>0.80448835743761515</v>
          </cell>
        </row>
        <row r="1469">
          <cell r="B1469" t="str">
            <v>Pat052l</v>
          </cell>
          <cell r="C1469" t="str">
            <v>Patientenkamer</v>
          </cell>
          <cell r="D1469" t="str">
            <v>Lino</v>
          </cell>
          <cell r="E1469">
            <v>52</v>
          </cell>
          <cell r="F1469">
            <v>0.30363380954557323</v>
          </cell>
          <cell r="G1469">
            <v>0.12662152035507662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0.43025532990064974</v>
          </cell>
          <cell r="Q1469">
            <v>120.85846795205842</v>
          </cell>
          <cell r="R1469" t="str">
            <v>Pat052l</v>
          </cell>
          <cell r="S1469">
            <v>0.75670231287894385</v>
          </cell>
        </row>
        <row r="1470">
          <cell r="B1470" t="str">
            <v>Pat026l</v>
          </cell>
          <cell r="C1470" t="str">
            <v>Patientenkamer</v>
          </cell>
          <cell r="D1470" t="str">
            <v>Lino</v>
          </cell>
          <cell r="E1470">
            <v>26</v>
          </cell>
          <cell r="F1470">
            <v>0.21199076522664956</v>
          </cell>
          <cell r="G1470">
            <v>0.12093227959544146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0.33292304482209095</v>
          </cell>
          <cell r="Q1470">
            <v>78.096125829601277</v>
          </cell>
          <cell r="R1470" t="str">
            <v>Pat026l</v>
          </cell>
          <cell r="S1470">
            <v>0.97004502349284594</v>
          </cell>
        </row>
        <row r="1471">
          <cell r="B1471" t="str">
            <v>Pat012l</v>
          </cell>
          <cell r="C1471" t="str">
            <v>Patientenkamer</v>
          </cell>
          <cell r="D1471" t="str">
            <v>Lino</v>
          </cell>
          <cell r="E1471">
            <v>12</v>
          </cell>
          <cell r="F1471">
            <v>0.1515880698505529</v>
          </cell>
          <cell r="G1471">
            <v>7.9929585841044801E-2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0.23151765569159771</v>
          </cell>
          <cell r="Q1471">
            <v>51.831900094846659</v>
          </cell>
          <cell r="R1471" t="str">
            <v>Pat012l</v>
          </cell>
          <cell r="S1471">
            <v>1.3175206457315076</v>
          </cell>
        </row>
        <row r="1472">
          <cell r="B1472" t="str">
            <v>Pat052lz</v>
          </cell>
          <cell r="C1472" t="str">
            <v>Patientenkamer, weekend</v>
          </cell>
          <cell r="D1472" t="str">
            <v>Lino</v>
          </cell>
          <cell r="E1472">
            <v>52</v>
          </cell>
          <cell r="F1472">
            <v>0.1825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0.1825</v>
          </cell>
          <cell r="Q1472">
            <v>284.9315068493151</v>
          </cell>
          <cell r="R1472" t="str">
            <v>Pat052lz</v>
          </cell>
          <cell r="S1472">
            <v>0.7565637954859511</v>
          </cell>
        </row>
        <row r="1473">
          <cell r="B1473" t="str">
            <v>Pat104ln</v>
          </cell>
          <cell r="D1473" t="str">
            <v>Lino</v>
          </cell>
          <cell r="E1473">
            <v>104</v>
          </cell>
          <cell r="F1473">
            <v>0.18187999999999996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0.18187999999999996</v>
          </cell>
          <cell r="Q1473">
            <v>571.80558610072592</v>
          </cell>
          <cell r="R1473" t="str">
            <v>Pat104ln</v>
          </cell>
          <cell r="S1473">
            <v>0.58839683680805155</v>
          </cell>
        </row>
        <row r="1474">
          <cell r="B1474" t="str">
            <v>Pat002l</v>
          </cell>
          <cell r="D1474" t="str">
            <v>Lino</v>
          </cell>
          <cell r="E1474">
            <v>2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 t="str">
            <v>Pat002l</v>
          </cell>
          <cell r="S1474">
            <v>1</v>
          </cell>
        </row>
        <row r="1475">
          <cell r="B1475" t="str">
            <v>Pat003l</v>
          </cell>
          <cell r="D1475" t="str">
            <v>Lino</v>
          </cell>
          <cell r="E1475">
            <v>3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 t="str">
            <v>Pat003l</v>
          </cell>
          <cell r="S1475">
            <v>1</v>
          </cell>
        </row>
        <row r="1476">
          <cell r="B1476" t="str">
            <v>Pat004l</v>
          </cell>
          <cell r="D1476" t="str">
            <v>Lino</v>
          </cell>
          <cell r="E1476">
            <v>4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 t="str">
            <v>Pat004l</v>
          </cell>
          <cell r="S1476">
            <v>0.8</v>
          </cell>
        </row>
        <row r="1477">
          <cell r="B1477" t="str">
            <v>Pat005l</v>
          </cell>
          <cell r="D1477" t="str">
            <v>Lino</v>
          </cell>
          <cell r="E1477">
            <v>5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Pat005l</v>
          </cell>
          <cell r="S1477">
            <v>1.6</v>
          </cell>
        </row>
        <row r="1478">
          <cell r="B1478" t="str">
            <v>Pat006l</v>
          </cell>
          <cell r="D1478" t="str">
            <v>Lino</v>
          </cell>
          <cell r="E1478">
            <v>6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 t="str">
            <v>Pat006l</v>
          </cell>
          <cell r="S1478">
            <v>1.1000000000000001</v>
          </cell>
        </row>
        <row r="1479">
          <cell r="B1479" t="str">
            <v>Pat007l</v>
          </cell>
          <cell r="D1479" t="str">
            <v>Lino</v>
          </cell>
          <cell r="E1479">
            <v>7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Pat007l</v>
          </cell>
          <cell r="S1479">
            <v>0.8</v>
          </cell>
        </row>
        <row r="1480">
          <cell r="B1480" t="str">
            <v>Pat008l</v>
          </cell>
          <cell r="D1480" t="str">
            <v>Lino</v>
          </cell>
          <cell r="E1480">
            <v>8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 t="str">
            <v>Pat008l</v>
          </cell>
          <cell r="S1480">
            <v>1.2</v>
          </cell>
        </row>
        <row r="1481">
          <cell r="B1481" t="str">
            <v>Pat009l</v>
          </cell>
          <cell r="D1481" t="str">
            <v>Lino</v>
          </cell>
          <cell r="E1481">
            <v>9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Pat009l</v>
          </cell>
          <cell r="S1481">
            <v>1.8</v>
          </cell>
        </row>
        <row r="1482">
          <cell r="B1482" t="str">
            <v>Pat010l</v>
          </cell>
          <cell r="D1482" t="str">
            <v>Lino</v>
          </cell>
          <cell r="E1482">
            <v>10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Pat010l</v>
          </cell>
          <cell r="S1482">
            <v>2</v>
          </cell>
        </row>
        <row r="1483">
          <cell r="B1483" t="str">
            <v>Pat011l</v>
          </cell>
          <cell r="D1483" t="str">
            <v>Lino</v>
          </cell>
          <cell r="E1483">
            <v>11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 t="str">
            <v>Pat011l</v>
          </cell>
          <cell r="S1483">
            <v>0.8</v>
          </cell>
        </row>
        <row r="1484">
          <cell r="D1484"/>
          <cell r="R1484"/>
        </row>
        <row r="1485">
          <cell r="B1485" t="str">
            <v>Pat260s</v>
          </cell>
          <cell r="C1485" t="str">
            <v>Patientenkamer</v>
          </cell>
          <cell r="D1485" t="str">
            <v>Steen/PVC</v>
          </cell>
          <cell r="E1485">
            <v>260</v>
          </cell>
          <cell r="F1485">
            <v>0.94958456711008965</v>
          </cell>
          <cell r="G1485">
            <v>0.12479559817916645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1.074380165289256</v>
          </cell>
          <cell r="Q1485">
            <v>242.00000000000006</v>
          </cell>
          <cell r="R1485" t="str">
            <v>Pat260s</v>
          </cell>
          <cell r="S1485">
            <v>0.74579042736553658</v>
          </cell>
        </row>
        <row r="1486">
          <cell r="B1486" t="str">
            <v>Pat260sn</v>
          </cell>
          <cell r="C1486" t="str">
            <v>Patientenkamer, naloopronde</v>
          </cell>
          <cell r="D1486" t="str">
            <v>Steen/PVC</v>
          </cell>
          <cell r="E1486">
            <v>260</v>
          </cell>
          <cell r="F1486">
            <v>0.82644628099173545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0.82644628099173545</v>
          </cell>
          <cell r="Q1486">
            <v>314.60000000000002</v>
          </cell>
          <cell r="R1486" t="str">
            <v>Pat260sn</v>
          </cell>
          <cell r="S1486">
            <v>1.069448817961987</v>
          </cell>
        </row>
        <row r="1487">
          <cell r="B1487" t="str">
            <v>Pat208s</v>
          </cell>
          <cell r="C1487" t="str">
            <v>Patientenkamer</v>
          </cell>
          <cell r="D1487" t="str">
            <v>Steen/PVC</v>
          </cell>
          <cell r="E1487">
            <v>208</v>
          </cell>
          <cell r="F1487">
            <v>0.82904558089790437</v>
          </cell>
          <cell r="G1487">
            <v>0.12595850067245287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0.9550040815703571</v>
          </cell>
          <cell r="Q1487">
            <v>217.80011626544677</v>
          </cell>
          <cell r="R1487" t="str">
            <v>Pat208s</v>
          </cell>
          <cell r="S1487">
            <v>0.75274004385928006</v>
          </cell>
        </row>
        <row r="1488">
          <cell r="B1488" t="str">
            <v>Pat156s</v>
          </cell>
          <cell r="C1488" t="str">
            <v>Patientenkamer</v>
          </cell>
          <cell r="D1488" t="str">
            <v>Steen/PVC</v>
          </cell>
          <cell r="E1488">
            <v>156</v>
          </cell>
          <cell r="F1488">
            <v>0.68285214665612171</v>
          </cell>
          <cell r="G1488">
            <v>0.12293297731082074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0.80578512396694235</v>
          </cell>
          <cell r="Q1488">
            <v>193.59999999999994</v>
          </cell>
          <cell r="R1488" t="str">
            <v>Pat156s</v>
          </cell>
          <cell r="S1488">
            <v>0.73465922695709607</v>
          </cell>
        </row>
        <row r="1489">
          <cell r="B1489" t="str">
            <v>Pat130s</v>
          </cell>
          <cell r="C1489" t="str">
            <v>Patientenkamer</v>
          </cell>
          <cell r="D1489" t="str">
            <v>Steen/PVC</v>
          </cell>
          <cell r="E1489">
            <v>130</v>
          </cell>
          <cell r="F1489">
            <v>0.68964138980809608</v>
          </cell>
          <cell r="G1489">
            <v>0.13680489118363937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0.82644628099173534</v>
          </cell>
          <cell r="Q1489">
            <v>157.30000000000004</v>
          </cell>
          <cell r="R1489" t="str">
            <v>Pat130s</v>
          </cell>
          <cell r="S1489">
            <v>0.81755911065919928</v>
          </cell>
        </row>
        <row r="1490">
          <cell r="B1490" t="str">
            <v>Pat104s</v>
          </cell>
          <cell r="C1490" t="str">
            <v>Patientenkamer</v>
          </cell>
          <cell r="D1490" t="str">
            <v>Steen/PVC</v>
          </cell>
          <cell r="E1490">
            <v>104</v>
          </cell>
          <cell r="F1490">
            <v>0.58667217344042877</v>
          </cell>
          <cell r="G1490">
            <v>0.12958127008574222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0.71625344352617082</v>
          </cell>
          <cell r="Q1490">
            <v>145.19999999999999</v>
          </cell>
          <cell r="R1490" t="str">
            <v>Pat104s</v>
          </cell>
          <cell r="S1490">
            <v>0.77439006027335977</v>
          </cell>
        </row>
        <row r="1491">
          <cell r="B1491" t="str">
            <v>Pat052s</v>
          </cell>
          <cell r="C1491" t="str">
            <v>Patientenkamer</v>
          </cell>
          <cell r="D1491" t="str">
            <v>Steen/PVC</v>
          </cell>
          <cell r="E1491">
            <v>52</v>
          </cell>
          <cell r="F1491">
            <v>0.41782038003846883</v>
          </cell>
          <cell r="G1491">
            <v>0.11936970260615923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0.53719008264462809</v>
          </cell>
          <cell r="Q1491">
            <v>96.8</v>
          </cell>
          <cell r="R1491" t="str">
            <v>Pat052s</v>
          </cell>
          <cell r="S1491">
            <v>0.71336475661051335</v>
          </cell>
        </row>
        <row r="1492">
          <cell r="B1492" t="str">
            <v>Pat026s</v>
          </cell>
          <cell r="C1492" t="str">
            <v>Patientenkamer</v>
          </cell>
          <cell r="D1492" t="str">
            <v>Steen/PVC</v>
          </cell>
          <cell r="E1492">
            <v>26</v>
          </cell>
          <cell r="F1492">
            <v>0.32233399500996202</v>
          </cell>
          <cell r="G1492">
            <v>0.1074180711057405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0.42975206611570255</v>
          </cell>
          <cell r="Q1492">
            <v>60.499999999999993</v>
          </cell>
          <cell r="R1492" t="str">
            <v>Pat026s</v>
          </cell>
          <cell r="S1492">
            <v>0.86164228159684908</v>
          </cell>
        </row>
        <row r="1493">
          <cell r="B1493" t="str">
            <v>Pat012s</v>
          </cell>
          <cell r="C1493" t="str">
            <v>Patientenkamer</v>
          </cell>
          <cell r="D1493" t="str">
            <v>Steen/PVC</v>
          </cell>
          <cell r="E1493">
            <v>12</v>
          </cell>
          <cell r="F1493">
            <v>0.26705717937941637</v>
          </cell>
          <cell r="G1493">
            <v>6.3521333017277873E-2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0.33057851239669428</v>
          </cell>
          <cell r="Q1493">
            <v>36.29999999999999</v>
          </cell>
          <cell r="R1493" t="str">
            <v>Pat012s</v>
          </cell>
          <cell r="S1493">
            <v>1.0470549398452396</v>
          </cell>
        </row>
        <row r="1494">
          <cell r="B1494" t="str">
            <v>Pat052sz</v>
          </cell>
          <cell r="C1494" t="str">
            <v>Patientenkamer, weekend</v>
          </cell>
          <cell r="D1494" t="str">
            <v>Steen/PVC</v>
          </cell>
          <cell r="E1494">
            <v>52</v>
          </cell>
          <cell r="F1494">
            <v>0.16528925619834708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0.16528925619834708</v>
          </cell>
          <cell r="Q1494">
            <v>314.60000000000002</v>
          </cell>
          <cell r="R1494" t="str">
            <v>Pat052sz</v>
          </cell>
          <cell r="S1494">
            <v>1.069448817961987</v>
          </cell>
        </row>
        <row r="1495">
          <cell r="B1495" t="str">
            <v>Pat001s</v>
          </cell>
          <cell r="D1495" t="str">
            <v>Steen/PVC</v>
          </cell>
          <cell r="E1495">
            <v>1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 t="str">
            <v>Pat001s</v>
          </cell>
          <cell r="S1495">
            <v>0.8</v>
          </cell>
        </row>
        <row r="1496">
          <cell r="B1496" t="str">
            <v>Pat002s</v>
          </cell>
          <cell r="D1496" t="str">
            <v>Steen/PVC</v>
          </cell>
          <cell r="E1496">
            <v>2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 t="str">
            <v>Pat002s</v>
          </cell>
          <cell r="S1496">
            <v>0.8</v>
          </cell>
        </row>
        <row r="1497">
          <cell r="B1497" t="str">
            <v>Pat003s</v>
          </cell>
          <cell r="D1497" t="str">
            <v>Steen/PVC</v>
          </cell>
          <cell r="E1497">
            <v>3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 t="str">
            <v>Pat003s</v>
          </cell>
          <cell r="S1497">
            <v>0.8</v>
          </cell>
        </row>
        <row r="1498">
          <cell r="B1498" t="str">
            <v>Pat004s</v>
          </cell>
          <cell r="D1498" t="str">
            <v>Steen/PVC</v>
          </cell>
          <cell r="E1498">
            <v>4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 t="str">
            <v>Pat004s</v>
          </cell>
          <cell r="S1498">
            <v>0.8</v>
          </cell>
        </row>
        <row r="1499">
          <cell r="B1499" t="str">
            <v>Pat005s</v>
          </cell>
          <cell r="D1499" t="str">
            <v>Steen/PVC</v>
          </cell>
          <cell r="E1499">
            <v>5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Pat005s</v>
          </cell>
          <cell r="S1499">
            <v>0.8</v>
          </cell>
        </row>
        <row r="1500">
          <cell r="B1500" t="str">
            <v>Pat006s</v>
          </cell>
          <cell r="D1500" t="str">
            <v>Steen/PVC</v>
          </cell>
          <cell r="E1500">
            <v>6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 t="str">
            <v>Pat006s</v>
          </cell>
          <cell r="S1500">
            <v>0.8</v>
          </cell>
        </row>
        <row r="1501">
          <cell r="B1501" t="str">
            <v>Pat007s</v>
          </cell>
          <cell r="D1501" t="str">
            <v>Steen/PVC</v>
          </cell>
          <cell r="E1501">
            <v>7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 t="str">
            <v>Pat007s</v>
          </cell>
          <cell r="S1501">
            <v>0.8</v>
          </cell>
        </row>
        <row r="1502">
          <cell r="B1502" t="str">
            <v>Pat008s</v>
          </cell>
          <cell r="D1502" t="str">
            <v>Steen/PVC</v>
          </cell>
          <cell r="E1502">
            <v>8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Pat008s</v>
          </cell>
          <cell r="S1502">
            <v>0.8</v>
          </cell>
        </row>
        <row r="1503">
          <cell r="B1503" t="str">
            <v>Pat009s</v>
          </cell>
          <cell r="D1503" t="str">
            <v>Steen/PVC</v>
          </cell>
          <cell r="E1503">
            <v>9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 t="str">
            <v>Pat009s</v>
          </cell>
          <cell r="S1503">
            <v>0.8</v>
          </cell>
        </row>
        <row r="1504">
          <cell r="B1504" t="str">
            <v>Pat010s</v>
          </cell>
          <cell r="D1504" t="str">
            <v>Steen/PVC</v>
          </cell>
          <cell r="E1504">
            <v>10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Pat010s</v>
          </cell>
          <cell r="S1504">
            <v>0.8</v>
          </cell>
        </row>
        <row r="1505">
          <cell r="B1505" t="str">
            <v>Pat011s</v>
          </cell>
          <cell r="D1505" t="str">
            <v>Steen/PVC</v>
          </cell>
          <cell r="E1505">
            <v>11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Pat011s</v>
          </cell>
          <cell r="S1505">
            <v>0.8</v>
          </cell>
        </row>
        <row r="1506">
          <cell r="D1506"/>
          <cell r="E1506"/>
          <cell r="F1506"/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R1506"/>
          <cell r="S1506"/>
        </row>
        <row r="1507">
          <cell r="B1507" t="str">
            <v>Pat260t</v>
          </cell>
          <cell r="C1507" t="str">
            <v>Patientenkamer</v>
          </cell>
          <cell r="D1507" t="str">
            <v>Tapijt</v>
          </cell>
          <cell r="E1507">
            <v>260</v>
          </cell>
          <cell r="F1507">
            <v>0.78188458490189638</v>
          </cell>
          <cell r="G1507">
            <v>0.15001505667516429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0.93189964157706073</v>
          </cell>
          <cell r="Q1507">
            <v>279.00000000000006</v>
          </cell>
          <cell r="R1507" t="str">
            <v>Pat260t</v>
          </cell>
          <cell r="S1507">
            <v>0.89650432275994585</v>
          </cell>
        </row>
        <row r="1508">
          <cell r="B1508" t="str">
            <v>Pat260tn</v>
          </cell>
          <cell r="C1508" t="str">
            <v>Patientenkamer, naloopronde</v>
          </cell>
          <cell r="D1508" t="str">
            <v>Tapijt</v>
          </cell>
          <cell r="E1508">
            <v>260</v>
          </cell>
          <cell r="F1508">
            <v>0.71684587813620082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0.71684587813620082</v>
          </cell>
          <cell r="Q1508">
            <v>362.69999999999993</v>
          </cell>
          <cell r="R1508" t="str">
            <v>Pat260tn</v>
          </cell>
          <cell r="S1508">
            <v>1.2104339405676936</v>
          </cell>
        </row>
        <row r="1509">
          <cell r="B1509" t="str">
            <v>Pat208t</v>
          </cell>
          <cell r="C1509" t="str">
            <v>Patientenkamer</v>
          </cell>
          <cell r="D1509" t="str">
            <v>Tapijt</v>
          </cell>
          <cell r="E1509">
            <v>208</v>
          </cell>
          <cell r="F1509">
            <v>0.67497373799956151</v>
          </cell>
          <cell r="G1509">
            <v>0.15338151837249867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0.82835525637206042</v>
          </cell>
          <cell r="Q1509">
            <v>251.09999411481448</v>
          </cell>
          <cell r="R1509" t="str">
            <v>Pat208t</v>
          </cell>
          <cell r="S1509">
            <v>0.91662261975596815</v>
          </cell>
        </row>
        <row r="1510">
          <cell r="B1510" t="str">
            <v>Pat156t</v>
          </cell>
          <cell r="C1510" t="str">
            <v>Patientenkamer</v>
          </cell>
          <cell r="D1510" t="str">
            <v>Tapijt</v>
          </cell>
          <cell r="E1510">
            <v>156</v>
          </cell>
          <cell r="F1510">
            <v>0.54662696251857879</v>
          </cell>
          <cell r="G1510">
            <v>0.15229776866421679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0.69892473118279552</v>
          </cell>
          <cell r="Q1510">
            <v>223.20000000000005</v>
          </cell>
          <cell r="R1510" t="str">
            <v>Pat156t</v>
          </cell>
          <cell r="S1510">
            <v>0.9101460278738055</v>
          </cell>
        </row>
        <row r="1511">
          <cell r="B1511" t="str">
            <v>Pat130t</v>
          </cell>
          <cell r="C1511" t="str">
            <v>Patientenkamer</v>
          </cell>
          <cell r="D1511" t="str">
            <v>Tapijt</v>
          </cell>
          <cell r="E1511">
            <v>130</v>
          </cell>
          <cell r="F1511">
            <v>0.54549464394650948</v>
          </cell>
          <cell r="G1511">
            <v>0.17135123418969125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0.71684587813620082</v>
          </cell>
          <cell r="Q1511">
            <v>181.34999999999997</v>
          </cell>
          <cell r="R1511" t="str">
            <v>Pat130t</v>
          </cell>
          <cell r="S1511">
            <v>1.0240113596993501</v>
          </cell>
        </row>
        <row r="1512">
          <cell r="B1512" t="str">
            <v>Pat104t</v>
          </cell>
          <cell r="C1512" t="str">
            <v>Patientenkamer</v>
          </cell>
          <cell r="D1512" t="str">
            <v>Tapijt</v>
          </cell>
          <cell r="E1512">
            <v>104</v>
          </cell>
          <cell r="F1512">
            <v>0.45681354979267691</v>
          </cell>
          <cell r="G1512">
            <v>0.1644528779253637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0.62126642771804041</v>
          </cell>
          <cell r="Q1512">
            <v>167.40000000000006</v>
          </cell>
          <cell r="R1512" t="str">
            <v>Pat104t</v>
          </cell>
          <cell r="S1512">
            <v>0.9827861230599424</v>
          </cell>
        </row>
        <row r="1513">
          <cell r="B1513" t="str">
            <v>Pat052t</v>
          </cell>
          <cell r="C1513" t="str">
            <v>Patientenkamer</v>
          </cell>
          <cell r="D1513" t="str">
            <v>Tapijt</v>
          </cell>
          <cell r="E1513">
            <v>52</v>
          </cell>
          <cell r="F1513">
            <v>0.30887167645764096</v>
          </cell>
          <cell r="G1513">
            <v>0.15707814433088946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0.46594982078853048</v>
          </cell>
          <cell r="Q1513">
            <v>111.6</v>
          </cell>
          <cell r="R1513" t="str">
            <v>Pat052t</v>
          </cell>
          <cell r="S1513">
            <v>0.93871400994555454</v>
          </cell>
        </row>
        <row r="1514">
          <cell r="B1514" t="str">
            <v>Pat026t</v>
          </cell>
          <cell r="C1514" t="str">
            <v>Patientenkamer</v>
          </cell>
          <cell r="D1514" t="str">
            <v>Tapijt</v>
          </cell>
          <cell r="E1514">
            <v>26</v>
          </cell>
          <cell r="F1514">
            <v>0.22143504478503601</v>
          </cell>
          <cell r="G1514">
            <v>0.15132481184578847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0.37275985663082445</v>
          </cell>
          <cell r="Q1514">
            <v>69.749999999999986</v>
          </cell>
          <cell r="R1514" t="str">
            <v>Pat026t</v>
          </cell>
          <cell r="S1514">
            <v>1.2138353891373406</v>
          </cell>
        </row>
        <row r="1515">
          <cell r="B1515" t="str">
            <v>Pat012t</v>
          </cell>
          <cell r="C1515" t="str">
            <v>Patientenkamer</v>
          </cell>
          <cell r="D1515" t="str">
            <v>Tapijt</v>
          </cell>
          <cell r="E1515">
            <v>12</v>
          </cell>
          <cell r="F1515">
            <v>0.17737115615497184</v>
          </cell>
          <cell r="G1515">
            <v>0.10936719509950835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0.28673835125448022</v>
          </cell>
          <cell r="Q1515">
            <v>41.850000000000009</v>
          </cell>
          <cell r="R1515" t="str">
            <v>Pat012t</v>
          </cell>
          <cell r="S1515">
            <v>1.8027559631787089</v>
          </cell>
        </row>
        <row r="1516">
          <cell r="B1516" t="str">
            <v>Pat052tz</v>
          </cell>
          <cell r="C1516" t="str">
            <v>Patientenkamer, weekend</v>
          </cell>
          <cell r="D1516" t="str">
            <v>Tapijt</v>
          </cell>
          <cell r="E1516">
            <v>52</v>
          </cell>
          <cell r="F1516">
            <v>0.14336917562724014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0.14336917562724014</v>
          </cell>
          <cell r="Q1516">
            <v>362.70000000000005</v>
          </cell>
          <cell r="R1516" t="str">
            <v>Pat052tz</v>
          </cell>
          <cell r="S1516">
            <v>1.2104339405676936</v>
          </cell>
        </row>
        <row r="1517">
          <cell r="B1517" t="str">
            <v>Pat001t</v>
          </cell>
          <cell r="D1517" t="str">
            <v>Tapijt</v>
          </cell>
          <cell r="E1517">
            <v>1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Pat001t</v>
          </cell>
          <cell r="S1517">
            <v>0.8</v>
          </cell>
        </row>
        <row r="1518">
          <cell r="B1518" t="str">
            <v>Pat002t</v>
          </cell>
          <cell r="D1518" t="str">
            <v>Tapijt</v>
          </cell>
          <cell r="E1518">
            <v>2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Pat002t</v>
          </cell>
          <cell r="S1518">
            <v>0.8</v>
          </cell>
        </row>
        <row r="1519">
          <cell r="B1519" t="str">
            <v>Pat003t</v>
          </cell>
          <cell r="D1519" t="str">
            <v>Tapijt</v>
          </cell>
          <cell r="E1519">
            <v>3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Pat003t</v>
          </cell>
          <cell r="S1519">
            <v>0.8</v>
          </cell>
        </row>
        <row r="1520">
          <cell r="B1520" t="str">
            <v>Pat004t</v>
          </cell>
          <cell r="D1520" t="str">
            <v>Tapijt</v>
          </cell>
          <cell r="E1520">
            <v>4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Pat004t</v>
          </cell>
          <cell r="S1520">
            <v>0.8</v>
          </cell>
        </row>
        <row r="1521">
          <cell r="B1521" t="str">
            <v>Pat005t</v>
          </cell>
          <cell r="D1521" t="str">
            <v>Tapijt</v>
          </cell>
          <cell r="E1521">
            <v>5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Pat005t</v>
          </cell>
          <cell r="S1521">
            <v>2.1</v>
          </cell>
        </row>
        <row r="1522">
          <cell r="B1522" t="str">
            <v>Pat006t</v>
          </cell>
          <cell r="D1522" t="str">
            <v>Tapijt</v>
          </cell>
          <cell r="E1522">
            <v>6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Pat006t</v>
          </cell>
          <cell r="S1522">
            <v>0.8</v>
          </cell>
        </row>
        <row r="1523">
          <cell r="B1523" t="str">
            <v>Pat007t</v>
          </cell>
          <cell r="D1523" t="str">
            <v>Tapijt</v>
          </cell>
          <cell r="E1523">
            <v>7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 t="str">
            <v>Pat007t</v>
          </cell>
          <cell r="S1523">
            <v>0.8</v>
          </cell>
        </row>
        <row r="1524">
          <cell r="B1524" t="str">
            <v>Pat008t</v>
          </cell>
          <cell r="D1524" t="str">
            <v>Tapijt</v>
          </cell>
          <cell r="E1524">
            <v>8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Pat008t</v>
          </cell>
          <cell r="S1524">
            <v>0.8</v>
          </cell>
        </row>
        <row r="1525">
          <cell r="B1525" t="str">
            <v>Pat009t</v>
          </cell>
          <cell r="D1525" t="str">
            <v>Tapijt</v>
          </cell>
          <cell r="E1525">
            <v>9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Pat009t</v>
          </cell>
          <cell r="S1525">
            <v>0.8</v>
          </cell>
        </row>
        <row r="1526">
          <cell r="B1526" t="str">
            <v>Pat010t</v>
          </cell>
          <cell r="D1526" t="str">
            <v>Tapijt</v>
          </cell>
          <cell r="E1526">
            <v>10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Pat010t</v>
          </cell>
          <cell r="S1526">
            <v>0.8</v>
          </cell>
        </row>
        <row r="1527">
          <cell r="B1527" t="str">
            <v>Pat011t</v>
          </cell>
          <cell r="D1527" t="str">
            <v>Tapijt</v>
          </cell>
          <cell r="E1527">
            <v>11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Pat011t</v>
          </cell>
          <cell r="S1527">
            <v>0.8</v>
          </cell>
        </row>
        <row r="1528">
          <cell r="D1528"/>
          <cell r="E1528"/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R1528"/>
          <cell r="S1528"/>
        </row>
        <row r="1529">
          <cell r="B1529" t="str">
            <v>Rec260l</v>
          </cell>
          <cell r="C1529" t="str">
            <v>Receptie/balie</v>
          </cell>
          <cell r="D1529" t="str">
            <v>Lino</v>
          </cell>
          <cell r="E1529">
            <v>260</v>
          </cell>
          <cell r="F1529">
            <v>0.65693130150260992</v>
          </cell>
          <cell r="G1529">
            <v>9.0193650802201653E-2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0.74712495230481146</v>
          </cell>
          <cell r="Q1529">
            <v>348.0006914478281</v>
          </cell>
          <cell r="R1529" t="str">
            <v>Rec260l</v>
          </cell>
          <cell r="S1529">
            <v>0.75161375668501373</v>
          </cell>
        </row>
        <row r="1530">
          <cell r="B1530" t="str">
            <v>Rec260ln</v>
          </cell>
          <cell r="C1530" t="str">
            <v>Receptie/balie, naloopronde</v>
          </cell>
          <cell r="D1530" t="str">
            <v>Lino</v>
          </cell>
          <cell r="E1530">
            <v>260</v>
          </cell>
          <cell r="F1530">
            <v>0.57471263925666394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0.57471263925666394</v>
          </cell>
          <cell r="Q1530">
            <v>452.40000348049631</v>
          </cell>
          <cell r="R1530" t="str">
            <v>Rec260ln</v>
          </cell>
          <cell r="S1530">
            <v>0.90298548884844099</v>
          </cell>
        </row>
        <row r="1531">
          <cell r="B1531" t="str">
            <v>Rec208l</v>
          </cell>
          <cell r="C1531" t="str">
            <v>Receptie/balie</v>
          </cell>
          <cell r="D1531" t="str">
            <v>Lino</v>
          </cell>
          <cell r="E1531">
            <v>208</v>
          </cell>
          <cell r="F1531">
            <v>0.57050965277777788</v>
          </cell>
          <cell r="G1531">
            <v>9.3720000000000012E-2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0.66422965277777779</v>
          </cell>
          <cell r="Q1531">
            <v>313.14470700028761</v>
          </cell>
          <cell r="R1531" t="str">
            <v>Rec208l</v>
          </cell>
          <cell r="S1531">
            <v>0.78100000000000003</v>
          </cell>
        </row>
        <row r="1532">
          <cell r="B1532" t="str">
            <v>Rec156l</v>
          </cell>
          <cell r="C1532" t="str">
            <v>Receptie/balie</v>
          </cell>
          <cell r="D1532" t="str">
            <v>Lino</v>
          </cell>
          <cell r="E1532">
            <v>156</v>
          </cell>
          <cell r="F1532">
            <v>0.46522915116632052</v>
          </cell>
          <cell r="G1532">
            <v>9.5115472458045663E-2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0.5603446236243661</v>
          </cell>
          <cell r="Q1532">
            <v>278.40010133581029</v>
          </cell>
          <cell r="R1532" t="str">
            <v>Rec156l</v>
          </cell>
          <cell r="S1532">
            <v>0.79262893715038052</v>
          </cell>
        </row>
        <row r="1533">
          <cell r="B1533" t="str">
            <v>Rec130l</v>
          </cell>
          <cell r="C1533" t="str">
            <v>Receptie/balie</v>
          </cell>
          <cell r="D1533" t="str">
            <v>Lino</v>
          </cell>
          <cell r="E1533">
            <v>130</v>
          </cell>
          <cell r="F1533">
            <v>0.4661348011747502</v>
          </cell>
          <cell r="G1533">
            <v>0.10857733186358003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0.57471213303833013</v>
          </cell>
          <cell r="Q1533">
            <v>226.20020098188829</v>
          </cell>
          <cell r="R1533" t="str">
            <v>Rec130l</v>
          </cell>
          <cell r="S1533">
            <v>0.90481109886316691</v>
          </cell>
        </row>
        <row r="1534">
          <cell r="B1534" t="str">
            <v>Rec104l</v>
          </cell>
          <cell r="C1534" t="str">
            <v>Receptie/balie</v>
          </cell>
          <cell r="D1534" t="str">
            <v>Lino</v>
          </cell>
          <cell r="E1534">
            <v>104</v>
          </cell>
          <cell r="F1534">
            <v>0.39199567652714495</v>
          </cell>
          <cell r="G1534">
            <v>0.10608747518228763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0.49808315170943263</v>
          </cell>
          <cell r="Q1534">
            <v>208.80047767741118</v>
          </cell>
          <cell r="R1534" t="str">
            <v>Rec104l</v>
          </cell>
          <cell r="S1534">
            <v>0.88406229318573026</v>
          </cell>
        </row>
        <row r="1535">
          <cell r="B1535" t="str">
            <v>Rec052l</v>
          </cell>
          <cell r="C1535" t="str">
            <v>Receptie/balie</v>
          </cell>
          <cell r="D1535" t="str">
            <v>Lino</v>
          </cell>
          <cell r="E1535">
            <v>52</v>
          </cell>
          <cell r="F1535">
            <v>0.26679553773969578</v>
          </cell>
          <cell r="G1535">
            <v>0.10676764456095281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0.37356318230064861</v>
          </cell>
          <cell r="Q1535">
            <v>139.20001344819283</v>
          </cell>
          <cell r="R1535" t="str">
            <v>Rec052l</v>
          </cell>
          <cell r="S1535">
            <v>0.88973037134127331</v>
          </cell>
        </row>
        <row r="1536">
          <cell r="B1536" t="str">
            <v>Rec026l</v>
          </cell>
          <cell r="C1536" t="str">
            <v>Receptie/balie</v>
          </cell>
          <cell r="D1536" t="str">
            <v>Lino</v>
          </cell>
          <cell r="E1536">
            <v>26</v>
          </cell>
          <cell r="F1536">
            <v>0.19746042887388354</v>
          </cell>
          <cell r="G1536">
            <v>0.10139014097486253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0.29885056984874597</v>
          </cell>
          <cell r="Q1536">
            <v>87.000001415955481</v>
          </cell>
          <cell r="R1536" t="str">
            <v>Rec026l</v>
          </cell>
          <cell r="S1536">
            <v>1.1265571219429169</v>
          </cell>
        </row>
        <row r="1537">
          <cell r="B1537" t="str">
            <v>Rec012l</v>
          </cell>
          <cell r="C1537" t="str">
            <v>Receptie/balie</v>
          </cell>
          <cell r="D1537" t="str">
            <v>Lino</v>
          </cell>
          <cell r="E1537">
            <v>12</v>
          </cell>
          <cell r="F1537">
            <v>0.16043725462099981</v>
          </cell>
          <cell r="G1537">
            <v>6.9447789575422775E-2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0.22988504419642258</v>
          </cell>
          <cell r="Q1537">
            <v>52.200003014318497</v>
          </cell>
          <cell r="R1537" t="str">
            <v>Rec012l</v>
          </cell>
          <cell r="S1537">
            <v>1.5432842127871726</v>
          </cell>
        </row>
        <row r="1538">
          <cell r="B1538" t="str">
            <v>Rec052lz</v>
          </cell>
          <cell r="C1538" t="str">
            <v>Receptie/balie, weekend</v>
          </cell>
          <cell r="D1538" t="str">
            <v>Lino</v>
          </cell>
          <cell r="E1538">
            <v>52</v>
          </cell>
          <cell r="F1538">
            <v>0.1149425278513328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0.1149425278513328</v>
          </cell>
          <cell r="Q1538">
            <v>452.40000348049631</v>
          </cell>
          <cell r="R1538" t="str">
            <v>Rec052lz</v>
          </cell>
          <cell r="S1538">
            <v>0.90298548884844099</v>
          </cell>
        </row>
        <row r="1539">
          <cell r="B1539" t="str">
            <v>Rec001l</v>
          </cell>
          <cell r="D1539" t="str">
            <v>Lino</v>
          </cell>
          <cell r="E1539">
            <v>1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 t="str">
            <v>Rec001l</v>
          </cell>
          <cell r="S1539">
            <v>0.8</v>
          </cell>
        </row>
        <row r="1540">
          <cell r="B1540" t="str">
            <v>Rec002l</v>
          </cell>
          <cell r="D1540" t="str">
            <v>Lino</v>
          </cell>
          <cell r="E1540">
            <v>2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 t="str">
            <v>Rec002l</v>
          </cell>
          <cell r="S1540">
            <v>0.8</v>
          </cell>
        </row>
        <row r="1541">
          <cell r="B1541" t="str">
            <v>Rec003l</v>
          </cell>
          <cell r="D1541" t="str">
            <v>Lino</v>
          </cell>
          <cell r="E1541">
            <v>3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Rec003l</v>
          </cell>
          <cell r="S1541">
            <v>0.8</v>
          </cell>
        </row>
        <row r="1542">
          <cell r="B1542" t="str">
            <v>Rec004l</v>
          </cell>
          <cell r="D1542" t="str">
            <v>Lino</v>
          </cell>
          <cell r="E1542">
            <v>4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Rec004l</v>
          </cell>
          <cell r="S1542">
            <v>0.8</v>
          </cell>
        </row>
        <row r="1543">
          <cell r="B1543" t="str">
            <v>Rec005l</v>
          </cell>
          <cell r="D1543" t="str">
            <v>Lino</v>
          </cell>
          <cell r="E1543">
            <v>5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Rec005l</v>
          </cell>
          <cell r="S1543">
            <v>0.8</v>
          </cell>
        </row>
        <row r="1544">
          <cell r="B1544" t="str">
            <v>Rec006l</v>
          </cell>
          <cell r="D1544" t="str">
            <v>Lino</v>
          </cell>
          <cell r="E1544">
            <v>6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Rec006l</v>
          </cell>
          <cell r="S1544">
            <v>0.8</v>
          </cell>
        </row>
        <row r="1545">
          <cell r="B1545" t="str">
            <v>Rec007l</v>
          </cell>
          <cell r="D1545" t="str">
            <v>Lino</v>
          </cell>
          <cell r="E1545">
            <v>7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Rec007l</v>
          </cell>
          <cell r="S1545">
            <v>0.8</v>
          </cell>
        </row>
        <row r="1546">
          <cell r="B1546" t="str">
            <v>Rec008l</v>
          </cell>
          <cell r="D1546" t="str">
            <v>Lino</v>
          </cell>
          <cell r="E1546">
            <v>8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Rec008l</v>
          </cell>
          <cell r="S1546">
            <v>0.8</v>
          </cell>
        </row>
        <row r="1547">
          <cell r="B1547" t="str">
            <v>Rec009l</v>
          </cell>
          <cell r="D1547" t="str">
            <v>Lino</v>
          </cell>
          <cell r="E1547">
            <v>9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Rec009l</v>
          </cell>
          <cell r="S1547">
            <v>0.8</v>
          </cell>
        </row>
        <row r="1548">
          <cell r="B1548" t="str">
            <v>Rec010l</v>
          </cell>
          <cell r="D1548" t="str">
            <v>Lino</v>
          </cell>
          <cell r="E1548">
            <v>10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Rec010l</v>
          </cell>
          <cell r="S1548">
            <v>0.8</v>
          </cell>
        </row>
        <row r="1549">
          <cell r="B1549" t="str">
            <v>Rec011l</v>
          </cell>
          <cell r="D1549" t="str">
            <v>Lino</v>
          </cell>
          <cell r="E1549">
            <v>11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 t="str">
            <v>Rec011l</v>
          </cell>
          <cell r="S1549">
            <v>0.8</v>
          </cell>
        </row>
        <row r="1550">
          <cell r="D1550"/>
          <cell r="E1550"/>
          <cell r="F1550"/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R1550"/>
          <cell r="S1550"/>
        </row>
        <row r="1551">
          <cell r="B1551" t="str">
            <v>Rec260s</v>
          </cell>
          <cell r="C1551" t="str">
            <v>Receptie/balie</v>
          </cell>
          <cell r="D1551" t="str">
            <v>Steen/PVC</v>
          </cell>
          <cell r="E1551">
            <v>260</v>
          </cell>
          <cell r="F1551">
            <v>0.70084403839163523</v>
          </cell>
          <cell r="G1551">
            <v>8.4653886365213593E-2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0.78549792475684888</v>
          </cell>
          <cell r="Q1551">
            <v>331.00023794522826</v>
          </cell>
          <cell r="R1551" t="str">
            <v>Rec260s</v>
          </cell>
          <cell r="S1551">
            <v>0.70544905304344652</v>
          </cell>
        </row>
        <row r="1552">
          <cell r="B1552" t="str">
            <v>Rec260sn</v>
          </cell>
          <cell r="C1552" t="str">
            <v>Receptie/balie, naloopronde</v>
          </cell>
          <cell r="D1552" t="str">
            <v>Steen/PVC</v>
          </cell>
          <cell r="E1552">
            <v>260</v>
          </cell>
          <cell r="F1552">
            <v>0.60422974207640967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0.60422974207640967</v>
          </cell>
          <cell r="Q1552">
            <v>430.29990398440356</v>
          </cell>
          <cell r="R1552" t="str">
            <v>Rec260sn</v>
          </cell>
          <cell r="S1552">
            <v>0.94936260620843427</v>
          </cell>
        </row>
        <row r="1553">
          <cell r="B1553" t="str">
            <v>Rec208s</v>
          </cell>
          <cell r="C1553" t="str">
            <v>Receptie/balie</v>
          </cell>
          <cell r="D1553" t="str">
            <v>Steen/PVC</v>
          </cell>
          <cell r="E1553">
            <v>208</v>
          </cell>
          <cell r="F1553">
            <v>0.61183685565874901</v>
          </cell>
          <cell r="G1553">
            <v>8.6384025376118834E-2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0.69822088103486779</v>
          </cell>
          <cell r="Q1553">
            <v>297.8999993407715</v>
          </cell>
          <cell r="R1553" t="str">
            <v>Rec208s</v>
          </cell>
          <cell r="S1553">
            <v>0.71986687813432348</v>
          </cell>
        </row>
        <row r="1554">
          <cell r="B1554" t="str">
            <v>Rec156s</v>
          </cell>
          <cell r="C1554" t="str">
            <v>Receptie/balie</v>
          </cell>
          <cell r="D1554" t="str">
            <v>Steen/PVC</v>
          </cell>
          <cell r="E1554">
            <v>156</v>
          </cell>
          <cell r="F1554">
            <v>0.50357611198849095</v>
          </cell>
          <cell r="G1554">
            <v>8.5546551466389356E-2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0.58912266345488029</v>
          </cell>
          <cell r="Q1554">
            <v>264.80054100303295</v>
          </cell>
          <cell r="R1554" t="str">
            <v>Rec156s</v>
          </cell>
          <cell r="S1554">
            <v>0.71288792888657793</v>
          </cell>
        </row>
        <row r="1555">
          <cell r="B1555" t="str">
            <v>Rec130s</v>
          </cell>
          <cell r="C1555" t="str">
            <v>Receptie/balie</v>
          </cell>
          <cell r="D1555" t="str">
            <v>Steen/PVC</v>
          </cell>
          <cell r="E1555">
            <v>130</v>
          </cell>
          <cell r="F1555">
            <v>0.50814438943559881</v>
          </cell>
          <cell r="G1555">
            <v>9.6085080149336866E-2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0.60422946958493573</v>
          </cell>
          <cell r="Q1555">
            <v>215.15004901912695</v>
          </cell>
          <cell r="R1555" t="str">
            <v>Rec130s</v>
          </cell>
          <cell r="S1555">
            <v>0.80070900124447386</v>
          </cell>
        </row>
        <row r="1556">
          <cell r="B1556" t="str">
            <v>Rec104s</v>
          </cell>
          <cell r="C1556" t="str">
            <v>Receptie/balie</v>
          </cell>
          <cell r="D1556" t="str">
            <v>Steen/PVC</v>
          </cell>
          <cell r="E1556">
            <v>104</v>
          </cell>
          <cell r="F1556">
            <v>0.43163826155920781</v>
          </cell>
          <cell r="G1556">
            <v>9.2026022945627534E-2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0.52366428450483526</v>
          </cell>
          <cell r="Q1556">
            <v>198.60052151225088</v>
          </cell>
          <cell r="R1556" t="str">
            <v>Rec104s</v>
          </cell>
          <cell r="S1556">
            <v>0.76688352454689601</v>
          </cell>
        </row>
        <row r="1557">
          <cell r="B1557" t="str">
            <v>Rec052s</v>
          </cell>
          <cell r="C1557" t="str">
            <v>Receptie/balie</v>
          </cell>
          <cell r="D1557" t="str">
            <v>Steen/PVC</v>
          </cell>
          <cell r="E1557">
            <v>52</v>
          </cell>
          <cell r="F1557">
            <v>0.30535706784399363</v>
          </cell>
          <cell r="G1557">
            <v>8.7389369532033953E-2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0.39274643737602749</v>
          </cell>
          <cell r="Q1557">
            <v>132.40094639028794</v>
          </cell>
          <cell r="R1557" t="str">
            <v>Rec052s</v>
          </cell>
          <cell r="S1557">
            <v>0.72824474610028289</v>
          </cell>
        </row>
        <row r="1558">
          <cell r="B1558" t="str">
            <v>Rec026s</v>
          </cell>
          <cell r="C1558" t="str">
            <v>Receptie/balie</v>
          </cell>
          <cell r="D1558" t="str">
            <v>Steen/PVC</v>
          </cell>
          <cell r="E1558">
            <v>26</v>
          </cell>
          <cell r="F1558">
            <v>0.22370994487920456</v>
          </cell>
          <cell r="G1558">
            <v>9.0489415906195109E-2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0.31419936078539967</v>
          </cell>
          <cell r="Q1558">
            <v>82.750009213921288</v>
          </cell>
          <cell r="R1558" t="str">
            <v>Rec026s</v>
          </cell>
          <cell r="S1558">
            <v>1.005437954513279</v>
          </cell>
        </row>
        <row r="1559">
          <cell r="B1559" t="str">
            <v>Rec012s</v>
          </cell>
          <cell r="C1559" t="str">
            <v>Receptie/balie</v>
          </cell>
          <cell r="D1559" t="str">
            <v>Steen/PVC</v>
          </cell>
          <cell r="E1559">
            <v>12</v>
          </cell>
          <cell r="F1559">
            <v>0.17254530991340128</v>
          </cell>
          <cell r="G1559">
            <v>6.9146172432828695E-2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0.24169148234622995</v>
          </cell>
          <cell r="Q1559">
            <v>49.650074067606809</v>
          </cell>
          <cell r="R1559" t="str">
            <v>Rec012s</v>
          </cell>
          <cell r="S1559">
            <v>1.5365816096184157</v>
          </cell>
        </row>
        <row r="1560">
          <cell r="B1560" t="str">
            <v>Rec052sz</v>
          </cell>
          <cell r="C1560" t="str">
            <v>Receptie/balie, weekend</v>
          </cell>
          <cell r="D1560" t="str">
            <v>Steen/PVC</v>
          </cell>
          <cell r="E1560">
            <v>52</v>
          </cell>
          <cell r="F1560">
            <v>0.12084594841528196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0.12084594841528196</v>
          </cell>
          <cell r="Q1560">
            <v>430.29990398440344</v>
          </cell>
          <cell r="R1560" t="str">
            <v>Rec052sz</v>
          </cell>
          <cell r="S1560">
            <v>0.94936260620843427</v>
          </cell>
        </row>
        <row r="1561">
          <cell r="B1561" t="str">
            <v>Rec001s</v>
          </cell>
          <cell r="D1561" t="str">
            <v>Steen/PVC</v>
          </cell>
          <cell r="E1561">
            <v>1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 t="str">
            <v>Rec001s</v>
          </cell>
          <cell r="S1561">
            <v>0.8</v>
          </cell>
        </row>
        <row r="1562">
          <cell r="B1562" t="str">
            <v>Rec002s</v>
          </cell>
          <cell r="D1562" t="str">
            <v>Steen/PVC</v>
          </cell>
          <cell r="E1562">
            <v>2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 t="str">
            <v>Rec002s</v>
          </cell>
          <cell r="S1562">
            <v>0.8</v>
          </cell>
        </row>
        <row r="1563">
          <cell r="B1563" t="str">
            <v>Rec003s</v>
          </cell>
          <cell r="D1563" t="str">
            <v>Steen/PVC</v>
          </cell>
          <cell r="E1563">
            <v>3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 t="str">
            <v>Rec003s</v>
          </cell>
          <cell r="S1563">
            <v>0.8</v>
          </cell>
        </row>
        <row r="1564">
          <cell r="B1564" t="str">
            <v>Rec004s</v>
          </cell>
          <cell r="D1564" t="str">
            <v>Steen/PVC</v>
          </cell>
          <cell r="E1564">
            <v>4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 t="str">
            <v>Rec004s</v>
          </cell>
          <cell r="S1564">
            <v>0.8</v>
          </cell>
        </row>
        <row r="1565">
          <cell r="B1565" t="str">
            <v>Rec005s</v>
          </cell>
          <cell r="D1565" t="str">
            <v>Steen/PVC</v>
          </cell>
          <cell r="E1565">
            <v>5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 t="str">
            <v>Rec005s</v>
          </cell>
          <cell r="S1565">
            <v>0.8</v>
          </cell>
        </row>
        <row r="1566">
          <cell r="B1566" t="str">
            <v>Rec006s</v>
          </cell>
          <cell r="D1566" t="str">
            <v>Steen/PVC</v>
          </cell>
          <cell r="E1566">
            <v>6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 t="str">
            <v>Rec006s</v>
          </cell>
          <cell r="S1566">
            <v>0.8</v>
          </cell>
        </row>
        <row r="1567">
          <cell r="B1567" t="str">
            <v>Rec007s</v>
          </cell>
          <cell r="D1567" t="str">
            <v>Steen/PVC</v>
          </cell>
          <cell r="E1567">
            <v>7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Rec007s</v>
          </cell>
          <cell r="S1567">
            <v>0.8</v>
          </cell>
        </row>
        <row r="1568">
          <cell r="B1568" t="str">
            <v>Rec008s</v>
          </cell>
          <cell r="D1568" t="str">
            <v>Steen/PVC</v>
          </cell>
          <cell r="E1568">
            <v>8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Rec008s</v>
          </cell>
          <cell r="S1568">
            <v>0.8</v>
          </cell>
        </row>
        <row r="1569">
          <cell r="B1569" t="str">
            <v>Rec009s</v>
          </cell>
          <cell r="D1569" t="str">
            <v>Steen/PVC</v>
          </cell>
          <cell r="E1569">
            <v>9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Rec009s</v>
          </cell>
          <cell r="S1569">
            <v>0.8</v>
          </cell>
        </row>
        <row r="1570">
          <cell r="B1570" t="str">
            <v>Rec010s</v>
          </cell>
          <cell r="D1570" t="str">
            <v>Steen/PVC</v>
          </cell>
          <cell r="E1570">
            <v>10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Rec010s</v>
          </cell>
          <cell r="S1570">
            <v>0.8</v>
          </cell>
        </row>
        <row r="1571">
          <cell r="B1571" t="str">
            <v>Rec011s</v>
          </cell>
          <cell r="D1571" t="str">
            <v>Steen/PVC</v>
          </cell>
          <cell r="E1571">
            <v>11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Rec011s</v>
          </cell>
          <cell r="S1571">
            <v>0.8</v>
          </cell>
        </row>
        <row r="1572">
          <cell r="D1572"/>
          <cell r="E1572"/>
          <cell r="F1572"/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R1572"/>
          <cell r="S1572"/>
        </row>
        <row r="1573">
          <cell r="B1573" t="str">
            <v>Rec260t</v>
          </cell>
          <cell r="C1573" t="str">
            <v>Receptie/balie</v>
          </cell>
          <cell r="D1573" t="str">
            <v>Tapijt</v>
          </cell>
          <cell r="E1573">
            <v>260</v>
          </cell>
          <cell r="F1573">
            <v>0.5584305707194529</v>
          </cell>
          <cell r="G1573">
            <v>9.3197607321152648E-2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0.65162817804060547</v>
          </cell>
          <cell r="Q1573">
            <v>399.00054779981969</v>
          </cell>
          <cell r="R1573" t="str">
            <v>Rec260t</v>
          </cell>
          <cell r="S1573">
            <v>0.77664672767627208</v>
          </cell>
        </row>
        <row r="1574">
          <cell r="B1574" t="str">
            <v>Rec260tn</v>
          </cell>
          <cell r="C1574" t="str">
            <v>Receptie/balie, naloopronde</v>
          </cell>
          <cell r="D1574" t="str">
            <v>Tapijt</v>
          </cell>
          <cell r="E1574">
            <v>260</v>
          </cell>
          <cell r="F1574">
            <v>0.50125313150718487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0.50125313150718487</v>
          </cell>
          <cell r="Q1574">
            <v>518.70000137101033</v>
          </cell>
          <cell r="R1574" t="str">
            <v>Rec260tn</v>
          </cell>
          <cell r="S1574">
            <v>1.0994737385686919</v>
          </cell>
        </row>
        <row r="1575">
          <cell r="B1575" t="str">
            <v>Rec208t</v>
          </cell>
          <cell r="C1575" t="str">
            <v>Receptie/balie</v>
          </cell>
          <cell r="D1575" t="str">
            <v>Tapijt</v>
          </cell>
          <cell r="E1575">
            <v>208</v>
          </cell>
          <cell r="F1575">
            <v>0.48475653807060815</v>
          </cell>
          <cell r="G1575">
            <v>9.4469301656254764E-2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0.57922583972686281</v>
          </cell>
          <cell r="Q1575">
            <v>359.10000164717025</v>
          </cell>
          <cell r="R1575" t="str">
            <v>Rec208t</v>
          </cell>
          <cell r="S1575">
            <v>0.78724418046878963</v>
          </cell>
        </row>
        <row r="1576">
          <cell r="B1576" t="str">
            <v>Rec156t</v>
          </cell>
          <cell r="C1576" t="str">
            <v>Receptie/balie</v>
          </cell>
          <cell r="D1576" t="str">
            <v>Tapijt</v>
          </cell>
          <cell r="E1576">
            <v>156</v>
          </cell>
          <cell r="F1576">
            <v>0.39476159060266214</v>
          </cell>
          <cell r="G1576">
            <v>9.3959783548402231E-2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0.48872137415106442</v>
          </cell>
          <cell r="Q1576">
            <v>319.20028108240706</v>
          </cell>
          <cell r="R1576" t="str">
            <v>Rec156t</v>
          </cell>
          <cell r="S1576">
            <v>0.78299819623668532</v>
          </cell>
        </row>
        <row r="1577">
          <cell r="B1577" t="str">
            <v>Rec130t</v>
          </cell>
          <cell r="C1577" t="str">
            <v>Receptie/balie</v>
          </cell>
          <cell r="D1577" t="str">
            <v>Tapijt</v>
          </cell>
          <cell r="E1577">
            <v>130</v>
          </cell>
          <cell r="F1577">
            <v>0.39580967279768237</v>
          </cell>
          <cell r="G1577">
            <v>0.10544347715939183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0.50125314995707426</v>
          </cell>
          <cell r="Q1577">
            <v>259.34999113947271</v>
          </cell>
          <cell r="R1577" t="str">
            <v>Rec130t</v>
          </cell>
          <cell r="S1577">
            <v>0.87869564299493186</v>
          </cell>
        </row>
        <row r="1578">
          <cell r="B1578" t="str">
            <v>Rec104t</v>
          </cell>
          <cell r="C1578" t="str">
            <v>Receptie/balie</v>
          </cell>
          <cell r="D1578" t="str">
            <v>Tapijt</v>
          </cell>
          <cell r="E1578">
            <v>104</v>
          </cell>
          <cell r="F1578">
            <v>0.3335355353463898</v>
          </cell>
          <cell r="G1578">
            <v>0.10088384475381787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0.43441938010020764</v>
          </cell>
          <cell r="Q1578">
            <v>239.4000009300006</v>
          </cell>
          <cell r="R1578" t="str">
            <v>Rec104t</v>
          </cell>
          <cell r="S1578">
            <v>0.84069870628181553</v>
          </cell>
        </row>
        <row r="1579">
          <cell r="B1579" t="str">
            <v>Rec052t</v>
          </cell>
          <cell r="C1579" t="str">
            <v>Receptie/balie</v>
          </cell>
          <cell r="D1579" t="str">
            <v>Tapijt</v>
          </cell>
          <cell r="E1579">
            <v>52</v>
          </cell>
          <cell r="F1579">
            <v>0.23029231553568946</v>
          </cell>
          <cell r="G1579">
            <v>9.5522112636983056E-2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0.32581442817267259</v>
          </cell>
          <cell r="Q1579">
            <v>159.60005298611713</v>
          </cell>
          <cell r="R1579" t="str">
            <v>Rec052t</v>
          </cell>
          <cell r="S1579">
            <v>0.79601760530819221</v>
          </cell>
        </row>
        <row r="1580">
          <cell r="B1580" t="str">
            <v>Rec026t</v>
          </cell>
          <cell r="C1580" t="str">
            <v>Receptie/balie</v>
          </cell>
          <cell r="D1580" t="str">
            <v>Tapijt</v>
          </cell>
          <cell r="E1580">
            <v>26</v>
          </cell>
          <cell r="F1580">
            <v>0.1658691894789438</v>
          </cell>
          <cell r="G1580">
            <v>9.4782393987967894E-2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0.2606515834669117</v>
          </cell>
          <cell r="Q1580">
            <v>99.750017453090052</v>
          </cell>
          <cell r="R1580" t="str">
            <v>Rec026t</v>
          </cell>
          <cell r="S1580">
            <v>1.0531377109774209</v>
          </cell>
        </row>
        <row r="1581">
          <cell r="B1581" t="str">
            <v>Rec012t</v>
          </cell>
          <cell r="C1581" t="str">
            <v>Receptie/balie</v>
          </cell>
          <cell r="D1581" t="str">
            <v>Tapijt</v>
          </cell>
          <cell r="E1581">
            <v>12</v>
          </cell>
          <cell r="F1581">
            <v>0.12961983538957972</v>
          </cell>
          <cell r="G1581">
            <v>7.0880720111770157E-2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0.20050055550134985</v>
          </cell>
          <cell r="Q1581">
            <v>59.850208245030082</v>
          </cell>
          <cell r="R1581" t="str">
            <v>Rec012t</v>
          </cell>
          <cell r="S1581">
            <v>1.5751271135948925</v>
          </cell>
        </row>
        <row r="1582">
          <cell r="B1582" t="str">
            <v>Rec052tz</v>
          </cell>
          <cell r="C1582" t="str">
            <v>Receptie/balie, weekend</v>
          </cell>
          <cell r="D1582" t="str">
            <v>Tapijt</v>
          </cell>
          <cell r="E1582">
            <v>52</v>
          </cell>
          <cell r="F1582">
            <v>0.10025062630143697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0.10025062630143697</v>
          </cell>
          <cell r="Q1582">
            <v>518.70000137101033</v>
          </cell>
          <cell r="R1582" t="str">
            <v>Rec052tz</v>
          </cell>
          <cell r="S1582">
            <v>1.0994737385686919</v>
          </cell>
        </row>
        <row r="1583">
          <cell r="B1583" t="str">
            <v>Rec001t</v>
          </cell>
          <cell r="D1583" t="str">
            <v>Tapijt</v>
          </cell>
          <cell r="E1583">
            <v>1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Rec001t</v>
          </cell>
          <cell r="S1583">
            <v>0.8</v>
          </cell>
        </row>
        <row r="1584">
          <cell r="B1584" t="str">
            <v>Rec002t</v>
          </cell>
          <cell r="D1584" t="str">
            <v>Tapijt</v>
          </cell>
          <cell r="E1584">
            <v>2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Rec002t</v>
          </cell>
          <cell r="S1584">
            <v>0.8</v>
          </cell>
        </row>
        <row r="1585">
          <cell r="B1585" t="str">
            <v>Rec003t</v>
          </cell>
          <cell r="D1585" t="str">
            <v>Tapijt</v>
          </cell>
          <cell r="E1585">
            <v>3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 t="str">
            <v>Rec003t</v>
          </cell>
          <cell r="S1585">
            <v>0.8</v>
          </cell>
        </row>
        <row r="1586">
          <cell r="B1586" t="str">
            <v>Rec004t</v>
          </cell>
          <cell r="D1586" t="str">
            <v>Tapijt</v>
          </cell>
          <cell r="E1586">
            <v>4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 t="str">
            <v>Rec004t</v>
          </cell>
          <cell r="S1586">
            <v>0.8</v>
          </cell>
        </row>
        <row r="1587">
          <cell r="B1587" t="str">
            <v>Rec005t</v>
          </cell>
          <cell r="D1587" t="str">
            <v>Tapijt</v>
          </cell>
          <cell r="E1587">
            <v>5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Rec005t</v>
          </cell>
          <cell r="S1587">
            <v>0.9</v>
          </cell>
        </row>
        <row r="1588">
          <cell r="B1588" t="str">
            <v>Rec006t</v>
          </cell>
          <cell r="D1588" t="str">
            <v>Tapijt</v>
          </cell>
          <cell r="E1588">
            <v>6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Rec006t</v>
          </cell>
          <cell r="S1588">
            <v>0.8</v>
          </cell>
        </row>
        <row r="1589">
          <cell r="B1589" t="str">
            <v>Rec007t</v>
          </cell>
          <cell r="D1589" t="str">
            <v>Tapijt</v>
          </cell>
          <cell r="E1589">
            <v>7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Rec007t</v>
          </cell>
          <cell r="S1589">
            <v>0.8</v>
          </cell>
        </row>
        <row r="1590">
          <cell r="B1590" t="str">
            <v>Rec008t</v>
          </cell>
          <cell r="D1590" t="str">
            <v>Tapijt</v>
          </cell>
          <cell r="E1590">
            <v>8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Rec008t</v>
          </cell>
          <cell r="S1590">
            <v>0.8</v>
          </cell>
        </row>
        <row r="1591">
          <cell r="B1591" t="str">
            <v>Rec009t</v>
          </cell>
          <cell r="D1591" t="str">
            <v>Tapijt</v>
          </cell>
          <cell r="E1591">
            <v>9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Rec009t</v>
          </cell>
          <cell r="S1591">
            <v>0.8</v>
          </cell>
        </row>
        <row r="1592">
          <cell r="B1592" t="str">
            <v>Rec010t</v>
          </cell>
          <cell r="D1592" t="str">
            <v>Tapijt</v>
          </cell>
          <cell r="E1592">
            <v>10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Rec010t</v>
          </cell>
          <cell r="S1592">
            <v>0.8</v>
          </cell>
        </row>
        <row r="1593">
          <cell r="B1593" t="str">
            <v>Rec011t</v>
          </cell>
          <cell r="D1593" t="str">
            <v>Tapijt</v>
          </cell>
          <cell r="E1593">
            <v>11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Rec011t</v>
          </cell>
          <cell r="S1593">
            <v>0.8</v>
          </cell>
        </row>
        <row r="1594">
          <cell r="D1594"/>
          <cell r="R1594"/>
        </row>
        <row r="1595">
          <cell r="B1595" t="str">
            <v>Res260l</v>
          </cell>
          <cell r="C1595" t="str">
            <v>Restaurant</v>
          </cell>
          <cell r="D1595" t="str">
            <v>Lino</v>
          </cell>
          <cell r="E1595">
            <v>260</v>
          </cell>
          <cell r="F1595">
            <v>1.4562993602707988</v>
          </cell>
          <cell r="G1595">
            <v>0.18620737671913812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1.6425067369899369</v>
          </cell>
          <cell r="Q1595">
            <v>158.29463231090111</v>
          </cell>
          <cell r="R1595" t="str">
            <v>Res260l</v>
          </cell>
          <cell r="S1595">
            <v>0.92424330036225855</v>
          </cell>
        </row>
        <row r="1596">
          <cell r="B1596" t="str">
            <v>Res260ln</v>
          </cell>
          <cell r="C1596" t="str">
            <v>Restaurant, naloopronde</v>
          </cell>
          <cell r="D1596" t="str">
            <v>Lino</v>
          </cell>
          <cell r="E1596">
            <v>260</v>
          </cell>
          <cell r="F1596">
            <v>0.69850000000000001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0.69850000000000001</v>
          </cell>
          <cell r="Q1596">
            <v>372.22619899785252</v>
          </cell>
          <cell r="R1596" t="str">
            <v>Res260ln</v>
          </cell>
          <cell r="S1596">
            <v>1.1000000000000001</v>
          </cell>
        </row>
        <row r="1597">
          <cell r="B1597" t="str">
            <v>Res208l</v>
          </cell>
          <cell r="C1597" t="str">
            <v>Restaurant</v>
          </cell>
          <cell r="D1597" t="str">
            <v>Lino</v>
          </cell>
          <cell r="E1597">
            <v>208</v>
          </cell>
          <cell r="F1597">
            <v>1.0432946781608075</v>
          </cell>
          <cell r="G1597">
            <v>0.2547250725111736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1.2980197506719811</v>
          </cell>
          <cell r="Q1597">
            <v>160.24409481621447</v>
          </cell>
          <cell r="R1597" t="str">
            <v>Res208l</v>
          </cell>
          <cell r="S1597">
            <v>0.67346470259207991</v>
          </cell>
        </row>
        <row r="1598">
          <cell r="B1598" t="str">
            <v>Res156l</v>
          </cell>
          <cell r="C1598" t="str">
            <v>Restaurant</v>
          </cell>
          <cell r="D1598" t="str">
            <v>Lino</v>
          </cell>
          <cell r="E1598">
            <v>156</v>
          </cell>
          <cell r="F1598">
            <v>0.84119115602826233</v>
          </cell>
          <cell r="G1598">
            <v>0.23991668048723369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1.081107836515496</v>
          </cell>
          <cell r="Q1598">
            <v>144.29642883988473</v>
          </cell>
          <cell r="R1598" t="str">
            <v>Res156l</v>
          </cell>
          <cell r="S1598">
            <v>0.63431296447712793</v>
          </cell>
        </row>
        <row r="1599">
          <cell r="B1599" t="str">
            <v>Res130l</v>
          </cell>
          <cell r="C1599" t="str">
            <v>Restaurant</v>
          </cell>
          <cell r="D1599" t="str">
            <v>Lino</v>
          </cell>
          <cell r="E1599">
            <v>130</v>
          </cell>
          <cell r="F1599">
            <v>0.83900263742892378</v>
          </cell>
          <cell r="G1599">
            <v>0.26125866799524439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1.1002613054241681</v>
          </cell>
          <cell r="Q1599">
            <v>118.15375071277541</v>
          </cell>
          <cell r="R1599" t="str">
            <v>Res130l</v>
          </cell>
          <cell r="S1599">
            <v>0.69073880088228123</v>
          </cell>
        </row>
        <row r="1600">
          <cell r="B1600" t="str">
            <v>Res104l</v>
          </cell>
          <cell r="C1600" t="str">
            <v>Restaurant</v>
          </cell>
          <cell r="D1600" t="str">
            <v>Lino</v>
          </cell>
          <cell r="E1600">
            <v>104</v>
          </cell>
          <cell r="F1600">
            <v>0.70383641178459233</v>
          </cell>
          <cell r="G1600">
            <v>0.24132141763026901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0.94515782941486115</v>
          </cell>
          <cell r="Q1600">
            <v>110.03453260751749</v>
          </cell>
          <cell r="R1600" t="str">
            <v>Res104l</v>
          </cell>
          <cell r="S1600">
            <v>0.63802693292525869</v>
          </cell>
        </row>
        <row r="1601">
          <cell r="B1601" t="str">
            <v>Res052l</v>
          </cell>
          <cell r="C1601" t="str">
            <v>Restaurant</v>
          </cell>
          <cell r="D1601" t="str">
            <v>Lino</v>
          </cell>
          <cell r="E1601">
            <v>52</v>
          </cell>
          <cell r="F1601">
            <v>0.48498816702483055</v>
          </cell>
          <cell r="G1601">
            <v>0.20841723254075983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0.69340539956559033</v>
          </cell>
          <cell r="Q1601">
            <v>74.992205184120778</v>
          </cell>
          <cell r="R1601" t="str">
            <v>Res052l</v>
          </cell>
          <cell r="S1601">
            <v>0.55103193472236689</v>
          </cell>
        </row>
        <row r="1602">
          <cell r="B1602" t="str">
            <v>Res026l</v>
          </cell>
          <cell r="C1602" t="str">
            <v>Restaurant</v>
          </cell>
          <cell r="D1602" t="str">
            <v>Lino</v>
          </cell>
          <cell r="E1602">
            <v>26</v>
          </cell>
          <cell r="F1602">
            <v>0.290777745356674</v>
          </cell>
          <cell r="G1602">
            <v>0.18364822418971055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0.47442596954638455</v>
          </cell>
          <cell r="Q1602">
            <v>54.803070803353194</v>
          </cell>
          <cell r="R1602" t="str">
            <v>Res026l</v>
          </cell>
          <cell r="S1602">
            <v>0.65070234790576109</v>
          </cell>
        </row>
        <row r="1603">
          <cell r="B1603" t="str">
            <v>Res012l</v>
          </cell>
          <cell r="C1603" t="str">
            <v>Restaurant</v>
          </cell>
          <cell r="D1603" t="str">
            <v>Lino</v>
          </cell>
          <cell r="E1603">
            <v>12</v>
          </cell>
          <cell r="F1603">
            <v>0.20114127302017579</v>
          </cell>
          <cell r="G1603">
            <v>0.13142074934574807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0.33256202236592386</v>
          </cell>
          <cell r="Q1603">
            <v>36.083494785812277</v>
          </cell>
          <cell r="R1603" t="str">
            <v>Res012l</v>
          </cell>
          <cell r="S1603">
            <v>0.95073441374219547</v>
          </cell>
        </row>
        <row r="1604">
          <cell r="B1604" t="str">
            <v>Res052lz</v>
          </cell>
          <cell r="C1604" t="str">
            <v>Restaurant, weekend</v>
          </cell>
          <cell r="D1604" t="str">
            <v>Lino</v>
          </cell>
          <cell r="E1604">
            <v>52</v>
          </cell>
          <cell r="F1604">
            <v>0.25428490142589866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0.25428490142589866</v>
          </cell>
          <cell r="Q1604">
            <v>204.49503571942654</v>
          </cell>
          <cell r="R1604" t="str">
            <v>Res052lz</v>
          </cell>
          <cell r="S1604">
            <v>1.1827204717483657</v>
          </cell>
        </row>
        <row r="1605">
          <cell r="B1605" t="str">
            <v>Res001l</v>
          </cell>
          <cell r="D1605" t="str">
            <v>Lino</v>
          </cell>
          <cell r="E1605">
            <v>260</v>
          </cell>
          <cell r="F1605">
            <v>1.795871794871795</v>
          </cell>
          <cell r="G1605">
            <v>0.25362393162393165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2.0494957264957265</v>
          </cell>
          <cell r="Q1605">
            <v>126.8604743297288</v>
          </cell>
          <cell r="R1605" t="str">
            <v>Res001l</v>
          </cell>
          <cell r="S1605">
            <v>1</v>
          </cell>
        </row>
        <row r="1606">
          <cell r="B1606" t="str">
            <v>Res002l</v>
          </cell>
          <cell r="D1606" t="str">
            <v>Lino</v>
          </cell>
          <cell r="E1606">
            <v>2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Res002l</v>
          </cell>
          <cell r="S1606">
            <v>0.8</v>
          </cell>
        </row>
        <row r="1607">
          <cell r="B1607" t="str">
            <v>Res003l</v>
          </cell>
          <cell r="D1607" t="str">
            <v>Lino</v>
          </cell>
          <cell r="E1607">
            <v>3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 t="str">
            <v>Res003l</v>
          </cell>
          <cell r="S1607">
            <v>0.8</v>
          </cell>
        </row>
        <row r="1608">
          <cell r="B1608" t="str">
            <v>Res004l</v>
          </cell>
          <cell r="D1608" t="str">
            <v>Lino</v>
          </cell>
          <cell r="E1608">
            <v>4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 t="str">
            <v>Res004l</v>
          </cell>
          <cell r="S1608">
            <v>0.8</v>
          </cell>
        </row>
        <row r="1609">
          <cell r="B1609" t="str">
            <v>Res005l</v>
          </cell>
          <cell r="D1609" t="str">
            <v>Lino</v>
          </cell>
          <cell r="E1609">
            <v>5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Res005l</v>
          </cell>
          <cell r="S1609">
            <v>1.1000000000000001</v>
          </cell>
        </row>
        <row r="1610">
          <cell r="B1610" t="str">
            <v>Res006l</v>
          </cell>
          <cell r="D1610" t="str">
            <v>Lino</v>
          </cell>
          <cell r="E1610">
            <v>6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 t="str">
            <v>Res006l</v>
          </cell>
          <cell r="S1610">
            <v>0.8</v>
          </cell>
        </row>
        <row r="1611">
          <cell r="B1611" t="str">
            <v>Res007l</v>
          </cell>
          <cell r="D1611" t="str">
            <v>Lino</v>
          </cell>
          <cell r="E1611">
            <v>7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 t="str">
            <v>Res007l</v>
          </cell>
          <cell r="S1611">
            <v>0.8</v>
          </cell>
        </row>
        <row r="1612">
          <cell r="B1612" t="str">
            <v>Res008l</v>
          </cell>
          <cell r="D1612" t="str">
            <v>Lino</v>
          </cell>
          <cell r="E1612">
            <v>8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Res008l</v>
          </cell>
          <cell r="S1612">
            <v>0.8</v>
          </cell>
        </row>
        <row r="1613">
          <cell r="B1613" t="str">
            <v>Res009l</v>
          </cell>
          <cell r="D1613" t="str">
            <v>Lino</v>
          </cell>
          <cell r="E1613">
            <v>9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 t="str">
            <v>Res009l</v>
          </cell>
          <cell r="S1613">
            <v>0.8</v>
          </cell>
        </row>
        <row r="1614">
          <cell r="B1614" t="str">
            <v>Res010l</v>
          </cell>
          <cell r="D1614" t="str">
            <v>Lino</v>
          </cell>
          <cell r="E1614">
            <v>10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 t="str">
            <v>Res010l</v>
          </cell>
          <cell r="S1614">
            <v>0.8</v>
          </cell>
        </row>
        <row r="1615">
          <cell r="B1615" t="str">
            <v>Res011l</v>
          </cell>
          <cell r="D1615" t="str">
            <v>Lino</v>
          </cell>
          <cell r="E1615">
            <v>11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Res011l</v>
          </cell>
          <cell r="S1615">
            <v>0.8</v>
          </cell>
        </row>
        <row r="1616">
          <cell r="D1616"/>
          <cell r="R1616"/>
        </row>
        <row r="1617">
          <cell r="B1617" t="str">
            <v>Res260s</v>
          </cell>
          <cell r="C1617" t="str">
            <v>Restaurant</v>
          </cell>
          <cell r="D1617" t="str">
            <v>Steen/PVC</v>
          </cell>
          <cell r="E1617">
            <v>260</v>
          </cell>
          <cell r="F1617">
            <v>0.73398321471474659</v>
          </cell>
          <cell r="G1617">
            <v>0.4532304552275021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1.1872136699422484</v>
          </cell>
          <cell r="Q1617">
            <v>219.00017375359872</v>
          </cell>
          <cell r="R1617" t="str">
            <v>Res260s</v>
          </cell>
          <cell r="S1617">
            <v>0.78246957741799839</v>
          </cell>
        </row>
        <row r="1618">
          <cell r="B1618" t="str">
            <v>Res260sn</v>
          </cell>
          <cell r="C1618" t="str">
            <v>Restaurant, naloopronde</v>
          </cell>
          <cell r="D1618" t="str">
            <v>Steen/PVC</v>
          </cell>
          <cell r="E1618">
            <v>260</v>
          </cell>
          <cell r="F1618">
            <v>0.91324193434424561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0.91324193434424561</v>
          </cell>
          <cell r="Q1618">
            <v>284.70002331495357</v>
          </cell>
          <cell r="R1618" t="str">
            <v>Res260sn</v>
          </cell>
          <cell r="S1618">
            <v>1.3015324479965495</v>
          </cell>
        </row>
        <row r="1619">
          <cell r="B1619" t="str">
            <v>Res208s</v>
          </cell>
          <cell r="C1619" t="str">
            <v>Restaurant</v>
          </cell>
          <cell r="D1619" t="str">
            <v>Steen/PVC</v>
          </cell>
          <cell r="E1619">
            <v>208</v>
          </cell>
          <cell r="F1619">
            <v>0.60877771002901582</v>
          </cell>
          <cell r="G1619">
            <v>0.44652703510651448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1.0553047451355302</v>
          </cell>
          <cell r="Q1619">
            <v>197.09946435736634</v>
          </cell>
          <cell r="R1619" t="str">
            <v>Res208s</v>
          </cell>
          <cell r="S1619">
            <v>0.77089660775361057</v>
          </cell>
        </row>
        <row r="1620">
          <cell r="B1620" t="str">
            <v>Res156s</v>
          </cell>
          <cell r="C1620" t="str">
            <v>Restaurant</v>
          </cell>
          <cell r="D1620" t="str">
            <v>Steen/PVC</v>
          </cell>
          <cell r="E1620">
            <v>156</v>
          </cell>
          <cell r="F1620">
            <v>0.4678689439366972</v>
          </cell>
          <cell r="G1620">
            <v>0.42254102252918396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0.89040996646588133</v>
          </cell>
          <cell r="Q1620">
            <v>175.20019527541709</v>
          </cell>
          <cell r="R1620" t="str">
            <v>Res156s</v>
          </cell>
          <cell r="S1620">
            <v>0.72948649307827251</v>
          </cell>
        </row>
        <row r="1621">
          <cell r="B1621" t="str">
            <v>Res130s</v>
          </cell>
          <cell r="C1621" t="str">
            <v>Restaurant</v>
          </cell>
          <cell r="D1621" t="str">
            <v>Steen/PVC</v>
          </cell>
          <cell r="E1621">
            <v>130</v>
          </cell>
          <cell r="F1621">
            <v>0.45182895819338437</v>
          </cell>
          <cell r="G1621">
            <v>0.46141191933344372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0.91324087752682814</v>
          </cell>
          <cell r="Q1621">
            <v>142.35017638725989</v>
          </cell>
          <cell r="R1621" t="str">
            <v>Res130s</v>
          </cell>
          <cell r="S1621">
            <v>0.79659428304578606</v>
          </cell>
        </row>
        <row r="1622">
          <cell r="B1622" t="str">
            <v>Res104s</v>
          </cell>
          <cell r="C1622" t="str">
            <v>Restaurant</v>
          </cell>
          <cell r="D1622" t="str">
            <v>Steen/PVC</v>
          </cell>
          <cell r="E1622">
            <v>104</v>
          </cell>
          <cell r="F1622">
            <v>0.36392533575003005</v>
          </cell>
          <cell r="G1622">
            <v>0.42754996972834419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0.79147530547837419</v>
          </cell>
          <cell r="Q1622">
            <v>131.40018302547233</v>
          </cell>
          <cell r="R1622" t="str">
            <v>Res104s</v>
          </cell>
          <cell r="S1622">
            <v>0.73813407788425955</v>
          </cell>
        </row>
        <row r="1623">
          <cell r="B1623" t="str">
            <v>Res052s</v>
          </cell>
          <cell r="C1623" t="str">
            <v>Restaurant</v>
          </cell>
          <cell r="D1623" t="str">
            <v>Steen/PVC</v>
          </cell>
          <cell r="E1623">
            <v>52</v>
          </cell>
          <cell r="F1623">
            <v>0.22146289300017999</v>
          </cell>
          <cell r="G1623">
            <v>0.37214332404220679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0.5936062170423867</v>
          </cell>
          <cell r="Q1623">
            <v>87.600160690848895</v>
          </cell>
          <cell r="R1623" t="str">
            <v>Res052s</v>
          </cell>
          <cell r="S1623">
            <v>0.64247851428269431</v>
          </cell>
        </row>
        <row r="1624">
          <cell r="B1624" t="str">
            <v>Res026s</v>
          </cell>
          <cell r="C1624" t="str">
            <v>Restaurant</v>
          </cell>
          <cell r="D1624" t="str">
            <v>Steen/PVC</v>
          </cell>
          <cell r="E1624">
            <v>26</v>
          </cell>
          <cell r="F1624">
            <v>0.13792884866107616</v>
          </cell>
          <cell r="G1624">
            <v>0.33695548899952754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0.47488433766060356</v>
          </cell>
          <cell r="Q1624">
            <v>54.75017375406054</v>
          </cell>
          <cell r="R1624" t="str">
            <v>Res026s</v>
          </cell>
          <cell r="S1624">
            <v>0.7808237713001529</v>
          </cell>
        </row>
        <row r="1625">
          <cell r="B1625" t="str">
            <v>Res012s</v>
          </cell>
          <cell r="C1625" t="str">
            <v>Restaurant</v>
          </cell>
          <cell r="D1625" t="str">
            <v>Steen/PVC</v>
          </cell>
          <cell r="E1625">
            <v>12</v>
          </cell>
          <cell r="F1625">
            <v>0.10450639642519609</v>
          </cell>
          <cell r="G1625">
            <v>0.26078835671004147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0.36529475313523752</v>
          </cell>
          <cell r="Q1625">
            <v>32.850184397686718</v>
          </cell>
          <cell r="R1625" t="str">
            <v>Res012s</v>
          </cell>
          <cell r="S1625">
            <v>1.2418493176668639</v>
          </cell>
        </row>
        <row r="1626">
          <cell r="B1626" t="str">
            <v>Res052sz</v>
          </cell>
          <cell r="C1626" t="str">
            <v>Restaurant, weekend</v>
          </cell>
          <cell r="D1626" t="str">
            <v>Steen/PVC</v>
          </cell>
          <cell r="E1626">
            <v>52</v>
          </cell>
          <cell r="F1626">
            <v>0.18264838686884913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0.18264838686884913</v>
          </cell>
          <cell r="Q1626">
            <v>284.70002331495351</v>
          </cell>
          <cell r="R1626" t="str">
            <v>Res052sz</v>
          </cell>
          <cell r="S1626">
            <v>1.3015324479965495</v>
          </cell>
        </row>
        <row r="1627">
          <cell r="B1627" t="str">
            <v>Res001s</v>
          </cell>
          <cell r="D1627" t="str">
            <v>Steen/PVC</v>
          </cell>
          <cell r="E1627">
            <v>1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Res001s</v>
          </cell>
          <cell r="S1627">
            <v>0.8</v>
          </cell>
        </row>
        <row r="1628">
          <cell r="B1628" t="str">
            <v>Res002s</v>
          </cell>
          <cell r="D1628" t="str">
            <v>Steen/PVC</v>
          </cell>
          <cell r="E1628">
            <v>2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Res002s</v>
          </cell>
          <cell r="S1628">
            <v>0.8</v>
          </cell>
        </row>
        <row r="1629">
          <cell r="B1629" t="str">
            <v>Res003s</v>
          </cell>
          <cell r="D1629" t="str">
            <v>Steen/PVC</v>
          </cell>
          <cell r="E1629">
            <v>3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 t="str">
            <v>Res003s</v>
          </cell>
          <cell r="S1629">
            <v>0.8</v>
          </cell>
        </row>
        <row r="1630">
          <cell r="B1630" t="str">
            <v>Res004s</v>
          </cell>
          <cell r="D1630" t="str">
            <v>Steen/PVC</v>
          </cell>
          <cell r="E1630">
            <v>4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Res004s</v>
          </cell>
          <cell r="S1630">
            <v>0.8</v>
          </cell>
        </row>
        <row r="1631">
          <cell r="B1631" t="str">
            <v>Res005s</v>
          </cell>
          <cell r="D1631" t="str">
            <v>Steen/PVC</v>
          </cell>
          <cell r="E1631">
            <v>5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Res005s</v>
          </cell>
          <cell r="S1631">
            <v>0.8</v>
          </cell>
        </row>
        <row r="1632">
          <cell r="B1632" t="str">
            <v>Res006s</v>
          </cell>
          <cell r="D1632" t="str">
            <v>Steen/PVC</v>
          </cell>
          <cell r="E1632">
            <v>6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Res006s</v>
          </cell>
          <cell r="S1632">
            <v>0.8</v>
          </cell>
        </row>
        <row r="1633">
          <cell r="B1633" t="str">
            <v>Res007s</v>
          </cell>
          <cell r="D1633" t="str">
            <v>Steen/PVC</v>
          </cell>
          <cell r="E1633">
            <v>7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Res007s</v>
          </cell>
          <cell r="S1633">
            <v>0.8</v>
          </cell>
        </row>
        <row r="1634">
          <cell r="B1634" t="str">
            <v>Res008s</v>
          </cell>
          <cell r="D1634" t="str">
            <v>Steen/PVC</v>
          </cell>
          <cell r="E1634">
            <v>8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Res008s</v>
          </cell>
          <cell r="S1634">
            <v>0.8</v>
          </cell>
        </row>
        <row r="1635">
          <cell r="B1635" t="str">
            <v>Res009s</v>
          </cell>
          <cell r="D1635" t="str">
            <v>Steen/PVC</v>
          </cell>
          <cell r="E1635">
            <v>9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Res009s</v>
          </cell>
          <cell r="S1635">
            <v>0.8</v>
          </cell>
        </row>
        <row r="1636">
          <cell r="B1636" t="str">
            <v>Res010s</v>
          </cell>
          <cell r="D1636" t="str">
            <v>Steen/PVC</v>
          </cell>
          <cell r="E1636">
            <v>10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Res010s</v>
          </cell>
          <cell r="S1636">
            <v>0.8</v>
          </cell>
        </row>
        <row r="1637">
          <cell r="B1637" t="str">
            <v>Res011s</v>
          </cell>
          <cell r="D1637" t="str">
            <v>Steen/PVC</v>
          </cell>
          <cell r="E1637">
            <v>11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 t="str">
            <v>Res011s</v>
          </cell>
          <cell r="S1637">
            <v>0.8</v>
          </cell>
        </row>
        <row r="1638">
          <cell r="D1638"/>
          <cell r="E1638"/>
          <cell r="F1638"/>
          <cell r="G1638"/>
          <cell r="H1638"/>
          <cell r="I1638"/>
          <cell r="J1638"/>
          <cell r="K1638"/>
          <cell r="L1638"/>
          <cell r="M1638"/>
          <cell r="N1638"/>
          <cell r="O1638"/>
          <cell r="P1638"/>
          <cell r="R1638"/>
          <cell r="S1638"/>
        </row>
        <row r="1639">
          <cell r="B1639" t="str">
            <v>Res260t</v>
          </cell>
          <cell r="C1639" t="str">
            <v>Restaurant</v>
          </cell>
          <cell r="D1639" t="str">
            <v>Tapijt</v>
          </cell>
          <cell r="E1639">
            <v>260</v>
          </cell>
          <cell r="F1639">
            <v>0.50111414861567016</v>
          </cell>
          <cell r="G1639">
            <v>0.4341387772666534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0.93525292588232378</v>
          </cell>
          <cell r="Q1639">
            <v>277.9996649085212</v>
          </cell>
          <cell r="R1639" t="str">
            <v>Res260t</v>
          </cell>
          <cell r="S1639">
            <v>0.749509177219986</v>
          </cell>
        </row>
        <row r="1640">
          <cell r="B1640" t="str">
            <v>Res260tn</v>
          </cell>
          <cell r="C1640" t="str">
            <v>Restaurant, naloopronde</v>
          </cell>
          <cell r="D1640" t="str">
            <v>Tapijt</v>
          </cell>
          <cell r="E1640">
            <v>260</v>
          </cell>
          <cell r="F1640">
            <v>0.71942445917836995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0.71942445917836995</v>
          </cell>
          <cell r="Q1640">
            <v>361.40000062958256</v>
          </cell>
          <cell r="R1640" t="str">
            <v>Res260tn</v>
          </cell>
          <cell r="S1640">
            <v>1.3805586636685139</v>
          </cell>
        </row>
        <row r="1641">
          <cell r="B1641" t="str">
            <v>Res208t</v>
          </cell>
          <cell r="C1641" t="str">
            <v>Restaurant</v>
          </cell>
          <cell r="D1641" t="str">
            <v>Tapijt</v>
          </cell>
          <cell r="E1641">
            <v>208</v>
          </cell>
          <cell r="F1641">
            <v>0.37846272431858102</v>
          </cell>
          <cell r="G1641">
            <v>0.45287223143056832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0.83133495574914951</v>
          </cell>
          <cell r="Q1641">
            <v>250.1999928687743</v>
          </cell>
          <cell r="R1641" t="str">
            <v>Res208t</v>
          </cell>
          <cell r="S1641">
            <v>0.78185112995981254</v>
          </cell>
        </row>
        <row r="1642">
          <cell r="B1642" t="str">
            <v>Res156t</v>
          </cell>
          <cell r="C1642" t="str">
            <v>Restaurant</v>
          </cell>
          <cell r="D1642" t="str">
            <v>Tapijt</v>
          </cell>
          <cell r="E1642">
            <v>156</v>
          </cell>
          <cell r="F1642">
            <v>0.30442481568515389</v>
          </cell>
          <cell r="G1642">
            <v>0.39701471680906153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0.70143953249421542</v>
          </cell>
          <cell r="Q1642">
            <v>222.39978326469145</v>
          </cell>
          <cell r="R1642" t="str">
            <v>Res156t</v>
          </cell>
          <cell r="S1642">
            <v>0.68541717377394418</v>
          </cell>
        </row>
        <row r="1643">
          <cell r="B1643" t="str">
            <v>Res130t</v>
          </cell>
          <cell r="C1643" t="str">
            <v>Restaurant</v>
          </cell>
          <cell r="D1643" t="str">
            <v>Tapijt</v>
          </cell>
          <cell r="E1643">
            <v>130</v>
          </cell>
          <cell r="F1643">
            <v>0.28860917356707799</v>
          </cell>
          <cell r="G1643">
            <v>0.43081594036653903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0.71942511393361719</v>
          </cell>
          <cell r="Q1643">
            <v>180.69983585810067</v>
          </cell>
          <cell r="R1643" t="str">
            <v>Res130t</v>
          </cell>
          <cell r="S1643">
            <v>0.74377253980942992</v>
          </cell>
        </row>
        <row r="1644">
          <cell r="B1644" t="str">
            <v>Res104t</v>
          </cell>
          <cell r="C1644" t="str">
            <v>Restaurant</v>
          </cell>
          <cell r="D1644" t="str">
            <v>Tapijt</v>
          </cell>
          <cell r="E1644">
            <v>104</v>
          </cell>
          <cell r="F1644">
            <v>0.22713465004485076</v>
          </cell>
          <cell r="G1644">
            <v>0.39636707180480335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0.62350172184965402</v>
          </cell>
          <cell r="Q1644">
            <v>166.79986013747961</v>
          </cell>
          <cell r="R1644" t="str">
            <v>Res104t</v>
          </cell>
          <cell r="S1644">
            <v>0.68429906154879727</v>
          </cell>
        </row>
        <row r="1645">
          <cell r="B1645" t="str">
            <v>Res052t</v>
          </cell>
          <cell r="C1645" t="str">
            <v>Restaurant</v>
          </cell>
          <cell r="D1645" t="str">
            <v>Tapijt</v>
          </cell>
          <cell r="E1645">
            <v>52</v>
          </cell>
          <cell r="F1645">
            <v>0.12859408402460948</v>
          </cell>
          <cell r="G1645">
            <v>0.339032136718451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0.46762622074306059</v>
          </cell>
          <cell r="Q1645">
            <v>111.19992355726272</v>
          </cell>
          <cell r="R1645" t="str">
            <v>Res052t</v>
          </cell>
          <cell r="S1645">
            <v>0.58531444586186765</v>
          </cell>
        </row>
        <row r="1646">
          <cell r="B1646" t="str">
            <v>Res026t</v>
          </cell>
          <cell r="C1646" t="str">
            <v>Restaurant</v>
          </cell>
          <cell r="D1646" t="str">
            <v>Tapijt</v>
          </cell>
          <cell r="E1646">
            <v>26</v>
          </cell>
          <cell r="F1646">
            <v>7.9603074048473318E-2</v>
          </cell>
          <cell r="G1646">
            <v>0.29449783540629559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0.37410090945476893</v>
          </cell>
          <cell r="Q1646">
            <v>69.499964696406494</v>
          </cell>
          <cell r="R1646" t="str">
            <v>Res026t</v>
          </cell>
          <cell r="S1646">
            <v>0.68243705174364389</v>
          </cell>
        </row>
        <row r="1647">
          <cell r="B1647" t="str">
            <v>Res012t</v>
          </cell>
          <cell r="C1647" t="str">
            <v>Restaurant</v>
          </cell>
          <cell r="D1647" t="str">
            <v>Tapijt</v>
          </cell>
          <cell r="E1647">
            <v>12</v>
          </cell>
          <cell r="F1647">
            <v>6.3245233186953784E-2</v>
          </cell>
          <cell r="G1647">
            <v>0.22452468998749522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0.28776992317444905</v>
          </cell>
          <cell r="Q1647">
            <v>41.699979857608255</v>
          </cell>
          <cell r="R1647" t="str">
            <v>Res012t</v>
          </cell>
          <cell r="S1647">
            <v>1.0691651904166439</v>
          </cell>
        </row>
        <row r="1648">
          <cell r="B1648" t="str">
            <v>Res052tz</v>
          </cell>
          <cell r="C1648" t="str">
            <v>Restaurant, weekend</v>
          </cell>
          <cell r="D1648" t="str">
            <v>Tapijt</v>
          </cell>
          <cell r="E1648">
            <v>52</v>
          </cell>
          <cell r="F1648">
            <v>0.14388489183567402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0.14388489183567402</v>
          </cell>
          <cell r="Q1648">
            <v>361.40000062958251</v>
          </cell>
          <cell r="R1648" t="str">
            <v>Res052tz</v>
          </cell>
          <cell r="S1648">
            <v>1.3805586636685139</v>
          </cell>
        </row>
        <row r="1649">
          <cell r="B1649" t="str">
            <v>Res001t</v>
          </cell>
          <cell r="D1649" t="str">
            <v>Tapijt</v>
          </cell>
          <cell r="E1649">
            <v>1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 t="str">
            <v>Res001t</v>
          </cell>
          <cell r="S1649">
            <v>0.8</v>
          </cell>
        </row>
        <row r="1650">
          <cell r="B1650" t="str">
            <v>Res002t</v>
          </cell>
          <cell r="D1650" t="str">
            <v>Tapijt</v>
          </cell>
          <cell r="E1650">
            <v>2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Res002t</v>
          </cell>
          <cell r="S1650">
            <v>0.8</v>
          </cell>
        </row>
        <row r="1651">
          <cell r="B1651" t="str">
            <v>Res003t</v>
          </cell>
          <cell r="D1651" t="str">
            <v>Tapijt</v>
          </cell>
          <cell r="E1651">
            <v>3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 t="str">
            <v>Res003t</v>
          </cell>
          <cell r="S1651">
            <v>0.8</v>
          </cell>
        </row>
        <row r="1652">
          <cell r="B1652" t="str">
            <v>Res004t</v>
          </cell>
          <cell r="D1652" t="str">
            <v>Tapijt</v>
          </cell>
          <cell r="E1652">
            <v>4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Res004t</v>
          </cell>
          <cell r="S1652">
            <v>0.8</v>
          </cell>
        </row>
        <row r="1653">
          <cell r="B1653" t="str">
            <v>Res005t</v>
          </cell>
          <cell r="D1653" t="str">
            <v>Tapijt</v>
          </cell>
          <cell r="E1653">
            <v>5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Res005t</v>
          </cell>
          <cell r="S1653">
            <v>0.8</v>
          </cell>
        </row>
        <row r="1654">
          <cell r="B1654" t="str">
            <v>Res006t</v>
          </cell>
          <cell r="D1654" t="str">
            <v>Tapijt</v>
          </cell>
          <cell r="E1654">
            <v>6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 t="str">
            <v>Res006t</v>
          </cell>
          <cell r="S1654">
            <v>0.8</v>
          </cell>
        </row>
        <row r="1655">
          <cell r="B1655" t="str">
            <v>Res007t</v>
          </cell>
          <cell r="D1655" t="str">
            <v>Tapijt</v>
          </cell>
          <cell r="E1655">
            <v>7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Res007t</v>
          </cell>
          <cell r="S1655">
            <v>0.8</v>
          </cell>
        </row>
        <row r="1656">
          <cell r="B1656" t="str">
            <v>Res008t</v>
          </cell>
          <cell r="D1656" t="str">
            <v>Tapijt</v>
          </cell>
          <cell r="E1656">
            <v>8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Res008t</v>
          </cell>
          <cell r="S1656">
            <v>0.8</v>
          </cell>
        </row>
        <row r="1657">
          <cell r="B1657" t="str">
            <v>Res009t</v>
          </cell>
          <cell r="D1657" t="str">
            <v>Tapijt</v>
          </cell>
          <cell r="E1657">
            <v>9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Res009t</v>
          </cell>
          <cell r="S1657">
            <v>0.8</v>
          </cell>
        </row>
        <row r="1658">
          <cell r="B1658" t="str">
            <v>Res010t</v>
          </cell>
          <cell r="D1658" t="str">
            <v>Tapijt</v>
          </cell>
          <cell r="E1658">
            <v>10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 t="str">
            <v>Res010t</v>
          </cell>
          <cell r="S1658">
            <v>0.8</v>
          </cell>
        </row>
        <row r="1659">
          <cell r="B1659" t="str">
            <v>Res011t</v>
          </cell>
          <cell r="D1659" t="str">
            <v>Tapijt</v>
          </cell>
          <cell r="E1659">
            <v>11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Res011t</v>
          </cell>
          <cell r="S1659">
            <v>0.8</v>
          </cell>
        </row>
        <row r="1660">
          <cell r="D1660"/>
          <cell r="E1660"/>
          <cell r="F1660"/>
          <cell r="G1660"/>
          <cell r="H1660"/>
          <cell r="I1660"/>
          <cell r="J1660"/>
          <cell r="K1660"/>
          <cell r="L1660"/>
          <cell r="M1660"/>
          <cell r="N1660"/>
          <cell r="O1660"/>
          <cell r="P1660"/>
          <cell r="R1660"/>
          <cell r="S1660"/>
        </row>
        <row r="1661">
          <cell r="B1661" t="str">
            <v>Resv260l</v>
          </cell>
          <cell r="C1661" t="str">
            <v>Restaurant</v>
          </cell>
          <cell r="D1661" t="str">
            <v>Lino</v>
          </cell>
          <cell r="E1661">
            <v>260</v>
          </cell>
          <cell r="F1661">
            <v>0.6989247294782468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0.6989247294782468</v>
          </cell>
          <cell r="Q1661">
            <v>372.00000090723961</v>
          </cell>
          <cell r="R1661" t="str">
            <v>Resv260l</v>
          </cell>
          <cell r="S1661">
            <v>1.1812812329209805</v>
          </cell>
        </row>
        <row r="1662">
          <cell r="B1662" t="str">
            <v>Res260ln</v>
          </cell>
          <cell r="C1662" t="str">
            <v>Restaurant, naloopronde</v>
          </cell>
          <cell r="D1662" t="str">
            <v>Lino</v>
          </cell>
          <cell r="E1662">
            <v>260</v>
          </cell>
          <cell r="F1662">
            <v>0.53763420753049518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0.53763420753049518</v>
          </cell>
          <cell r="Q1662">
            <v>483.60018086321736</v>
          </cell>
          <cell r="R1662" t="str">
            <v>Res260ln</v>
          </cell>
          <cell r="S1662">
            <v>1.3534847182585894</v>
          </cell>
        </row>
        <row r="1663">
          <cell r="B1663" t="str">
            <v>Resv208l</v>
          </cell>
          <cell r="C1663" t="str">
            <v>Restaurant</v>
          </cell>
          <cell r="D1663" t="str">
            <v>Lino</v>
          </cell>
          <cell r="E1663">
            <v>208</v>
          </cell>
          <cell r="F1663">
            <v>0.62126627018378711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0.62126627018378711</v>
          </cell>
          <cell r="Q1663">
            <v>334.80008489510959</v>
          </cell>
          <cell r="R1663" t="str">
            <v>Resv208l</v>
          </cell>
          <cell r="S1663">
            <v>1.2128842584932937</v>
          </cell>
        </row>
        <row r="1664">
          <cell r="B1664" t="str">
            <v>Resv156l</v>
          </cell>
          <cell r="C1664" t="str">
            <v>Restaurant</v>
          </cell>
          <cell r="D1664" t="str">
            <v>Lino</v>
          </cell>
          <cell r="E1664">
            <v>156</v>
          </cell>
          <cell r="F1664">
            <v>0.52419291155256797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0.52419291155256797</v>
          </cell>
          <cell r="Q1664">
            <v>297.60036155001643</v>
          </cell>
          <cell r="R1664" t="str">
            <v>Resv156l</v>
          </cell>
          <cell r="S1664">
            <v>1.2112288071818003</v>
          </cell>
        </row>
        <row r="1665">
          <cell r="B1665" t="str">
            <v>Resv130l</v>
          </cell>
          <cell r="C1665" t="str">
            <v>Restaurant</v>
          </cell>
          <cell r="D1665" t="str">
            <v>Lino</v>
          </cell>
          <cell r="E1665">
            <v>130</v>
          </cell>
          <cell r="F1665">
            <v>0.53763289076620357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0.53763289076620357</v>
          </cell>
          <cell r="Q1665">
            <v>241.8006826456087</v>
          </cell>
          <cell r="R1665" t="str">
            <v>Resv130l</v>
          </cell>
          <cell r="S1665">
            <v>1.3678292627267372</v>
          </cell>
        </row>
        <row r="1666">
          <cell r="B1666" t="str">
            <v>Resv104l</v>
          </cell>
          <cell r="C1666" t="str">
            <v>Restaurant</v>
          </cell>
          <cell r="D1666" t="str">
            <v>Lino</v>
          </cell>
          <cell r="E1666">
            <v>104</v>
          </cell>
          <cell r="F1666">
            <v>0.46594981836434446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0.46594981836434446</v>
          </cell>
          <cell r="Q1666">
            <v>223.20000116123731</v>
          </cell>
          <cell r="R1666" t="str">
            <v>Resv104l</v>
          </cell>
          <cell r="S1666">
            <v>1.3187259010311634</v>
          </cell>
        </row>
        <row r="1667">
          <cell r="B1667" t="str">
            <v>Resv052l</v>
          </cell>
          <cell r="C1667" t="str">
            <v>Restaurant</v>
          </cell>
          <cell r="D1667" t="str">
            <v>Lino</v>
          </cell>
          <cell r="E1667">
            <v>52</v>
          </cell>
          <cell r="F1667">
            <v>0.34946224756718586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0.34946224756718586</v>
          </cell>
          <cell r="Q1667">
            <v>148.8000502543633</v>
          </cell>
          <cell r="R1667" t="str">
            <v>Resv052l</v>
          </cell>
          <cell r="S1667">
            <v>1.2759270702250194</v>
          </cell>
        </row>
        <row r="1668">
          <cell r="B1668" t="str">
            <v>Resv026l</v>
          </cell>
          <cell r="C1668" t="str">
            <v>Restaurant</v>
          </cell>
          <cell r="D1668" t="str">
            <v>Lino</v>
          </cell>
          <cell r="E1668">
            <v>26</v>
          </cell>
          <cell r="F1668">
            <v>0.27956752398462942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0.27956752398462942</v>
          </cell>
          <cell r="Q1668">
            <v>93.00078789348035</v>
          </cell>
          <cell r="R1668" t="str">
            <v>Resv026l</v>
          </cell>
          <cell r="S1668">
            <v>1.7263174722893069</v>
          </cell>
        </row>
        <row r="1669">
          <cell r="B1669" t="str">
            <v>Resv012l</v>
          </cell>
          <cell r="C1669" t="str">
            <v>Restaurant</v>
          </cell>
          <cell r="D1669" t="str">
            <v>Lino</v>
          </cell>
          <cell r="E1669">
            <v>12</v>
          </cell>
          <cell r="F1669">
            <v>0.21505374263815655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0.21505374263815655</v>
          </cell>
          <cell r="Q1669">
            <v>55.800005397678042</v>
          </cell>
          <cell r="R1669" t="str">
            <v>Resv012l</v>
          </cell>
          <cell r="S1669">
            <v>2.115282714473671</v>
          </cell>
        </row>
        <row r="1670">
          <cell r="B1670" t="str">
            <v>Resv052lz</v>
          </cell>
          <cell r="C1670" t="str">
            <v>Restaurant, weekend</v>
          </cell>
          <cell r="D1670" t="str">
            <v>Lino</v>
          </cell>
          <cell r="E1670">
            <v>52</v>
          </cell>
          <cell r="F1670">
            <v>0.10752684150609904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0.10752684150609904</v>
          </cell>
          <cell r="Q1670">
            <v>483.60018086321736</v>
          </cell>
          <cell r="R1670" t="str">
            <v>Resv052lz</v>
          </cell>
          <cell r="S1670">
            <v>1.3534847182585894</v>
          </cell>
        </row>
        <row r="1671">
          <cell r="B1671" t="str">
            <v>Resv001l</v>
          </cell>
          <cell r="D1671" t="str">
            <v>Lino</v>
          </cell>
          <cell r="E1671">
            <v>1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Resv001l</v>
          </cell>
          <cell r="S1671">
            <v>0.8</v>
          </cell>
        </row>
        <row r="1672">
          <cell r="B1672" t="str">
            <v>Resv002l</v>
          </cell>
          <cell r="D1672" t="str">
            <v>Lino</v>
          </cell>
          <cell r="E1672">
            <v>2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Resv002l</v>
          </cell>
          <cell r="S1672">
            <v>0.8</v>
          </cell>
        </row>
        <row r="1673">
          <cell r="B1673" t="str">
            <v>Resv003l</v>
          </cell>
          <cell r="D1673" t="str">
            <v>Lino</v>
          </cell>
          <cell r="E1673">
            <v>3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 t="str">
            <v>Resv003l</v>
          </cell>
          <cell r="S1673">
            <v>0.8</v>
          </cell>
        </row>
        <row r="1674">
          <cell r="B1674" t="str">
            <v>Resv004l</v>
          </cell>
          <cell r="D1674" t="str">
            <v>Lino</v>
          </cell>
          <cell r="E1674">
            <v>4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Resv004l</v>
          </cell>
          <cell r="S1674">
            <v>0.8</v>
          </cell>
        </row>
        <row r="1675">
          <cell r="B1675" t="str">
            <v>Resv005l</v>
          </cell>
          <cell r="D1675" t="str">
            <v>Lino</v>
          </cell>
          <cell r="E1675">
            <v>5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Resv005l</v>
          </cell>
          <cell r="S1675">
            <v>1.1000000000000001</v>
          </cell>
        </row>
        <row r="1676">
          <cell r="B1676" t="str">
            <v>Resv006l</v>
          </cell>
          <cell r="D1676" t="str">
            <v>Lino</v>
          </cell>
          <cell r="E1676">
            <v>6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Resv006l</v>
          </cell>
          <cell r="S1676">
            <v>0.8</v>
          </cell>
        </row>
        <row r="1677">
          <cell r="B1677" t="str">
            <v>Resv007l</v>
          </cell>
          <cell r="D1677" t="str">
            <v>Lino</v>
          </cell>
          <cell r="E1677">
            <v>7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Resv007l</v>
          </cell>
          <cell r="S1677">
            <v>0.8</v>
          </cell>
        </row>
        <row r="1678">
          <cell r="B1678" t="str">
            <v>Resv008l</v>
          </cell>
          <cell r="D1678" t="str">
            <v>Lino</v>
          </cell>
          <cell r="E1678">
            <v>8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Resv008l</v>
          </cell>
          <cell r="S1678">
            <v>0.8</v>
          </cell>
        </row>
        <row r="1679">
          <cell r="B1679" t="str">
            <v>Resv009l</v>
          </cell>
          <cell r="D1679" t="str">
            <v>Lino</v>
          </cell>
          <cell r="E1679">
            <v>9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Resv009l</v>
          </cell>
          <cell r="S1679">
            <v>0.8</v>
          </cell>
        </row>
        <row r="1680">
          <cell r="B1680" t="str">
            <v>Resv010l</v>
          </cell>
          <cell r="D1680" t="str">
            <v>Lino</v>
          </cell>
          <cell r="E1680">
            <v>10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Resv010l</v>
          </cell>
          <cell r="S1680">
            <v>0.8</v>
          </cell>
        </row>
        <row r="1681">
          <cell r="B1681" t="str">
            <v>Resv011l</v>
          </cell>
          <cell r="D1681" t="str">
            <v>Lino</v>
          </cell>
          <cell r="E1681">
            <v>11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Resv011l</v>
          </cell>
          <cell r="S1681">
            <v>0.8</v>
          </cell>
        </row>
        <row r="1682">
          <cell r="D1682"/>
          <cell r="E1682"/>
          <cell r="F1682"/>
          <cell r="G1682"/>
          <cell r="H1682"/>
          <cell r="I1682"/>
          <cell r="J1682"/>
          <cell r="K1682"/>
          <cell r="L1682"/>
          <cell r="M1682"/>
          <cell r="N1682"/>
          <cell r="O1682"/>
          <cell r="P1682"/>
          <cell r="R1682"/>
          <cell r="S1682"/>
        </row>
        <row r="1683">
          <cell r="B1683" t="str">
            <v>Resv260s</v>
          </cell>
          <cell r="C1683" t="str">
            <v>Restaurant</v>
          </cell>
          <cell r="D1683" t="str">
            <v>Steen/PVC</v>
          </cell>
          <cell r="E1683">
            <v>260</v>
          </cell>
          <cell r="F1683">
            <v>0.83601020906177703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0.83601020906177703</v>
          </cell>
          <cell r="Q1683">
            <v>311.00098680826909</v>
          </cell>
          <cell r="R1683" t="str">
            <v>Resv260s</v>
          </cell>
          <cell r="S1683">
            <v>1.5577829982517586</v>
          </cell>
        </row>
        <row r="1684">
          <cell r="B1684" t="str">
            <v>Resv260sn</v>
          </cell>
          <cell r="C1684" t="str">
            <v>Restaurant, naloopronde</v>
          </cell>
          <cell r="D1684" t="str">
            <v>Steen/PVC</v>
          </cell>
          <cell r="E1684">
            <v>260</v>
          </cell>
          <cell r="F1684">
            <v>0.64308675495558287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0.64308675495558287</v>
          </cell>
          <cell r="Q1684">
            <v>404.30003883062068</v>
          </cell>
          <cell r="R1684" t="str">
            <v>Resv260sn</v>
          </cell>
          <cell r="S1684">
            <v>1.6189596628252436</v>
          </cell>
        </row>
        <row r="1685">
          <cell r="B1685" t="str">
            <v>Resv208s</v>
          </cell>
          <cell r="C1685" t="str">
            <v>Restaurant</v>
          </cell>
          <cell r="D1685" t="str">
            <v>Steen/PVC</v>
          </cell>
          <cell r="E1685">
            <v>208</v>
          </cell>
          <cell r="F1685">
            <v>0.74312253437604614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0.74312253437604614</v>
          </cell>
          <cell r="Q1685">
            <v>279.90000353662361</v>
          </cell>
          <cell r="R1685" t="str">
            <v>Resv208s</v>
          </cell>
          <cell r="S1685">
            <v>1.6252983740909879</v>
          </cell>
        </row>
        <row r="1686">
          <cell r="B1686" t="str">
            <v>Resv156s</v>
          </cell>
          <cell r="C1686" t="str">
            <v>Restaurant</v>
          </cell>
          <cell r="D1686" t="str">
            <v>Steen/PVC</v>
          </cell>
          <cell r="E1686">
            <v>156</v>
          </cell>
          <cell r="F1686">
            <v>0.62700952134718246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0.62700952134718246</v>
          </cell>
          <cell r="Q1686">
            <v>248.80004958269365</v>
          </cell>
          <cell r="R1686" t="str">
            <v>Resv156s</v>
          </cell>
          <cell r="S1686">
            <v>1.6597310859190126</v>
          </cell>
        </row>
        <row r="1687">
          <cell r="B1687" t="str">
            <v>Resv130s</v>
          </cell>
          <cell r="C1687" t="str">
            <v>Restaurant</v>
          </cell>
          <cell r="D1687" t="str">
            <v>Steen/PVC</v>
          </cell>
          <cell r="E1687">
            <v>130</v>
          </cell>
          <cell r="F1687">
            <v>0.64308630736844707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0.64308630736844707</v>
          </cell>
          <cell r="Q1687">
            <v>202.15016011143021</v>
          </cell>
          <cell r="R1687" t="str">
            <v>Resv130s</v>
          </cell>
          <cell r="S1687">
            <v>1.9023095369978718</v>
          </cell>
        </row>
        <row r="1688">
          <cell r="B1688" t="str">
            <v>Resv104s</v>
          </cell>
          <cell r="C1688" t="str">
            <v>Restaurant</v>
          </cell>
          <cell r="D1688" t="str">
            <v>Steen/PVC</v>
          </cell>
          <cell r="E1688">
            <v>104</v>
          </cell>
          <cell r="F1688">
            <v>0.5573401234638119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0.5573401234638119</v>
          </cell>
          <cell r="Q1688">
            <v>186.60059741195491</v>
          </cell>
          <cell r="R1688" t="str">
            <v>Resv104s</v>
          </cell>
          <cell r="S1688">
            <v>1.8681791847949001</v>
          </cell>
        </row>
        <row r="1689">
          <cell r="B1689" t="str">
            <v>Resv052s</v>
          </cell>
          <cell r="C1689" t="str">
            <v>Restaurant</v>
          </cell>
          <cell r="D1689" t="str">
            <v>Steen/PVC</v>
          </cell>
          <cell r="E1689">
            <v>52</v>
          </cell>
          <cell r="F1689">
            <v>0.41800637235985999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0.41800637235985999</v>
          </cell>
          <cell r="Q1689">
            <v>124.40001741225468</v>
          </cell>
          <cell r="R1689" t="str">
            <v>Resv052s</v>
          </cell>
          <cell r="S1689">
            <v>1.9096737823546901</v>
          </cell>
        </row>
        <row r="1690">
          <cell r="B1690" t="str">
            <v>Resv026s</v>
          </cell>
          <cell r="C1690" t="str">
            <v>Restaurant</v>
          </cell>
          <cell r="D1690" t="str">
            <v>Steen/PVC</v>
          </cell>
          <cell r="E1690">
            <v>26</v>
          </cell>
          <cell r="F1690">
            <v>0.33440512852896831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0.33440512852896831</v>
          </cell>
          <cell r="Q1690">
            <v>77.750003758533012</v>
          </cell>
          <cell r="R1690" t="str">
            <v>Resv026s</v>
          </cell>
          <cell r="S1690">
            <v>3.1269050979332103</v>
          </cell>
        </row>
        <row r="1691">
          <cell r="B1691" t="str">
            <v>Resv012s</v>
          </cell>
          <cell r="C1691" t="str">
            <v>Restaurant</v>
          </cell>
          <cell r="D1691" t="str">
            <v>Steen/PVC</v>
          </cell>
          <cell r="E1691">
            <v>12</v>
          </cell>
          <cell r="F1691">
            <v>0.25723462341103498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0.25723462341103498</v>
          </cell>
          <cell r="Q1691">
            <v>46.650018729497432</v>
          </cell>
          <cell r="R1691" t="str">
            <v>Resv012s</v>
          </cell>
          <cell r="S1691">
            <v>5.5121705016650351</v>
          </cell>
        </row>
        <row r="1692">
          <cell r="B1692" t="str">
            <v>Resv052sz</v>
          </cell>
          <cell r="C1692" t="str">
            <v>Restaurant, weekend</v>
          </cell>
          <cell r="D1692" t="str">
            <v>Steen/PVC</v>
          </cell>
          <cell r="E1692">
            <v>52</v>
          </cell>
          <cell r="F1692">
            <v>0.12861735099111657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0.12861735099111657</v>
          </cell>
          <cell r="Q1692">
            <v>404.30003883062068</v>
          </cell>
          <cell r="R1692" t="str">
            <v>Resv052sz</v>
          </cell>
          <cell r="S1692">
            <v>1.6189596628252436</v>
          </cell>
        </row>
        <row r="1693">
          <cell r="B1693" t="str">
            <v>Resv001s</v>
          </cell>
          <cell r="D1693" t="str">
            <v>Steen/PVC</v>
          </cell>
          <cell r="E1693">
            <v>1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Resv001s</v>
          </cell>
          <cell r="S1693">
            <v>0.8</v>
          </cell>
        </row>
        <row r="1694">
          <cell r="B1694" t="str">
            <v>Resv002s</v>
          </cell>
          <cell r="D1694" t="str">
            <v>Steen/PVC</v>
          </cell>
          <cell r="E1694">
            <v>2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Resv002s</v>
          </cell>
          <cell r="S1694">
            <v>0.8</v>
          </cell>
        </row>
        <row r="1695">
          <cell r="B1695" t="str">
            <v>Resv003s</v>
          </cell>
          <cell r="D1695" t="str">
            <v>Steen/PVC</v>
          </cell>
          <cell r="E1695">
            <v>3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Resv003s</v>
          </cell>
          <cell r="S1695">
            <v>0.8</v>
          </cell>
        </row>
        <row r="1696">
          <cell r="B1696" t="str">
            <v>Resv004s</v>
          </cell>
          <cell r="D1696" t="str">
            <v>Steen/PVC</v>
          </cell>
          <cell r="E1696">
            <v>4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Resv004s</v>
          </cell>
          <cell r="S1696">
            <v>0.8</v>
          </cell>
        </row>
        <row r="1697">
          <cell r="B1697" t="str">
            <v>Resv005s</v>
          </cell>
          <cell r="D1697" t="str">
            <v>Steen/PVC</v>
          </cell>
          <cell r="E1697">
            <v>5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Resv005s</v>
          </cell>
          <cell r="S1697">
            <v>0.8</v>
          </cell>
        </row>
        <row r="1698">
          <cell r="B1698" t="str">
            <v>Resv006s</v>
          </cell>
          <cell r="D1698" t="str">
            <v>Steen/PVC</v>
          </cell>
          <cell r="E1698">
            <v>6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Resv006s</v>
          </cell>
          <cell r="S1698">
            <v>0.8</v>
          </cell>
        </row>
        <row r="1699">
          <cell r="B1699" t="str">
            <v>Resv007s</v>
          </cell>
          <cell r="D1699" t="str">
            <v>Steen/PVC</v>
          </cell>
          <cell r="E1699">
            <v>7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 t="str">
            <v>Resv007s</v>
          </cell>
          <cell r="S1699">
            <v>0.8</v>
          </cell>
        </row>
        <row r="1700">
          <cell r="B1700" t="str">
            <v>Resv008s</v>
          </cell>
          <cell r="D1700" t="str">
            <v>Steen/PVC</v>
          </cell>
          <cell r="E1700">
            <v>8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Resv008s</v>
          </cell>
          <cell r="S1700">
            <v>0.8</v>
          </cell>
        </row>
        <row r="1701">
          <cell r="B1701" t="str">
            <v>Resv009s</v>
          </cell>
          <cell r="D1701" t="str">
            <v>Steen/PVC</v>
          </cell>
          <cell r="E1701">
            <v>9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Resv009s</v>
          </cell>
          <cell r="S1701">
            <v>0.8</v>
          </cell>
        </row>
        <row r="1702">
          <cell r="B1702" t="str">
            <v>Resv010s</v>
          </cell>
          <cell r="D1702" t="str">
            <v>Steen/PVC</v>
          </cell>
          <cell r="E1702">
            <v>10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 t="str">
            <v>Resv010s</v>
          </cell>
          <cell r="S1702">
            <v>0.8</v>
          </cell>
        </row>
        <row r="1703">
          <cell r="B1703" t="str">
            <v>Resv011s</v>
          </cell>
          <cell r="D1703" t="str">
            <v>Steen/PVC</v>
          </cell>
          <cell r="E1703">
            <v>11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 t="str">
            <v>Resv011s</v>
          </cell>
          <cell r="S1703">
            <v>0.8</v>
          </cell>
        </row>
        <row r="1704">
          <cell r="D1704"/>
          <cell r="E1704"/>
          <cell r="F1704"/>
          <cell r="G1704"/>
          <cell r="H1704"/>
          <cell r="I1704"/>
          <cell r="J1704"/>
          <cell r="K1704"/>
          <cell r="L1704"/>
          <cell r="M1704"/>
          <cell r="N1704"/>
          <cell r="O1704"/>
          <cell r="P1704"/>
          <cell r="R1704"/>
          <cell r="S1704"/>
        </row>
        <row r="1705">
          <cell r="B1705" t="str">
            <v>Resv260t</v>
          </cell>
          <cell r="C1705" t="str">
            <v>Restaurant</v>
          </cell>
          <cell r="D1705" t="str">
            <v>Tapijt</v>
          </cell>
          <cell r="E1705">
            <v>260</v>
          </cell>
          <cell r="F1705">
            <v>0.56892776450761928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0.56892776450761928</v>
          </cell>
          <cell r="Q1705">
            <v>457.00002042441713</v>
          </cell>
          <cell r="R1705" t="str">
            <v>Resv260t</v>
          </cell>
          <cell r="S1705">
            <v>2.1290436093840222</v>
          </cell>
        </row>
        <row r="1706">
          <cell r="B1706" t="str">
            <v>Resv260tn</v>
          </cell>
          <cell r="C1706" t="str">
            <v>Restaurant, naloopronde</v>
          </cell>
          <cell r="D1706" t="str">
            <v>Tapijt</v>
          </cell>
          <cell r="E1706">
            <v>260</v>
          </cell>
          <cell r="F1706">
            <v>0.43763668437706377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0.43763668437706377</v>
          </cell>
          <cell r="Q1706">
            <v>594.10010467949337</v>
          </cell>
          <cell r="R1706" t="str">
            <v>Resv260tn</v>
          </cell>
          <cell r="S1706">
            <v>2.0198616202018327</v>
          </cell>
        </row>
        <row r="1707">
          <cell r="B1707" t="str">
            <v>Resv208t</v>
          </cell>
          <cell r="C1707" t="str">
            <v>Restaurant</v>
          </cell>
          <cell r="D1707" t="str">
            <v>Tapijt</v>
          </cell>
          <cell r="E1707">
            <v>208</v>
          </cell>
          <cell r="F1707">
            <v>0.5057135559812187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0.5057135559812187</v>
          </cell>
          <cell r="Q1707">
            <v>411.30002852390368</v>
          </cell>
          <cell r="R1707" t="str">
            <v>Resv208t</v>
          </cell>
          <cell r="S1707">
            <v>2.2587702252262871</v>
          </cell>
        </row>
        <row r="1708">
          <cell r="B1708" t="str">
            <v>Resv156t</v>
          </cell>
          <cell r="C1708" t="str">
            <v>Restaurant</v>
          </cell>
          <cell r="D1708" t="str">
            <v>Tapijt</v>
          </cell>
          <cell r="E1708">
            <v>156</v>
          </cell>
          <cell r="F1708">
            <v>0.42669584196819993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0.42669584196819993</v>
          </cell>
          <cell r="Q1708">
            <v>365.60000041347041</v>
          </cell>
          <cell r="R1708" t="str">
            <v>Resv156t</v>
          </cell>
          <cell r="S1708">
            <v>2.363238509362338</v>
          </cell>
        </row>
        <row r="1709">
          <cell r="B1709" t="str">
            <v>Resv130t</v>
          </cell>
          <cell r="C1709" t="str">
            <v>Restaurant</v>
          </cell>
          <cell r="D1709" t="str">
            <v>Tapijt</v>
          </cell>
          <cell r="E1709">
            <v>130</v>
          </cell>
          <cell r="F1709">
            <v>0.4376367581239351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0.4376367581239351</v>
          </cell>
          <cell r="Q1709">
            <v>297.05000228336644</v>
          </cell>
          <cell r="R1709" t="str">
            <v>Resv130t</v>
          </cell>
          <cell r="S1709">
            <v>2.7543572189618293</v>
          </cell>
        </row>
        <row r="1710">
          <cell r="B1710" t="str">
            <v>Resv104t</v>
          </cell>
          <cell r="C1710" t="str">
            <v>Restaurant</v>
          </cell>
          <cell r="D1710" t="str">
            <v>Tapijt</v>
          </cell>
          <cell r="E1710">
            <v>104</v>
          </cell>
          <cell r="F1710">
            <v>0.37928517117243543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0.37928517117243543</v>
          </cell>
          <cell r="Q1710">
            <v>274.20001598933641</v>
          </cell>
          <cell r="R1710" t="str">
            <v>Resv104t</v>
          </cell>
          <cell r="S1710">
            <v>2.7640214903254403</v>
          </cell>
        </row>
        <row r="1711">
          <cell r="B1711" t="str">
            <v>Resv052t</v>
          </cell>
          <cell r="C1711" t="str">
            <v>Restaurant</v>
          </cell>
          <cell r="D1711" t="str">
            <v>Tapijt</v>
          </cell>
          <cell r="E1711">
            <v>52</v>
          </cell>
          <cell r="F1711">
            <v>0.28446389358734187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0.28446389358734187</v>
          </cell>
          <cell r="Q1711">
            <v>182.80000088669919</v>
          </cell>
          <cell r="R1711" t="str">
            <v>Resv052t</v>
          </cell>
          <cell r="S1711">
            <v>3.0297929494509788</v>
          </cell>
        </row>
        <row r="1712">
          <cell r="B1712" t="str">
            <v>Resv026t</v>
          </cell>
          <cell r="C1712" t="str">
            <v>Restaurant</v>
          </cell>
          <cell r="D1712" t="str">
            <v>Tapijt</v>
          </cell>
          <cell r="E1712">
            <v>26</v>
          </cell>
          <cell r="F1712">
            <v>0.22757044553185879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0.22757044553185879</v>
          </cell>
          <cell r="Q1712">
            <v>114.25033659021476</v>
          </cell>
          <cell r="R1712" t="str">
            <v>Resv026t</v>
          </cell>
          <cell r="S1712">
            <v>4.8476544610336783</v>
          </cell>
        </row>
        <row r="1713">
          <cell r="B1713" t="str">
            <v>Resv012t</v>
          </cell>
          <cell r="C1713" t="str">
            <v>Restaurant</v>
          </cell>
          <cell r="D1713" t="str">
            <v>Tapijt</v>
          </cell>
          <cell r="E1713">
            <v>12</v>
          </cell>
          <cell r="F1713">
            <v>0.17505340758229496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0.17505340758229496</v>
          </cell>
          <cell r="Q1713">
            <v>68.550507903473047</v>
          </cell>
          <cell r="R1713" t="str">
            <v>Resv012t</v>
          </cell>
          <cell r="S1713">
            <v>8.079388042259767</v>
          </cell>
        </row>
        <row r="1714">
          <cell r="B1714" t="str">
            <v>Resv052tz</v>
          </cell>
          <cell r="C1714" t="str">
            <v>Restaurant, weekend</v>
          </cell>
          <cell r="D1714" t="str">
            <v>Tapijt</v>
          </cell>
          <cell r="E1714">
            <v>52</v>
          </cell>
          <cell r="F1714">
            <v>8.7527336875412753E-2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8.7527336875412753E-2</v>
          </cell>
          <cell r="Q1714">
            <v>594.10010467949337</v>
          </cell>
          <cell r="R1714" t="str">
            <v>Resv052tz</v>
          </cell>
          <cell r="S1714">
            <v>2.0198616202018327</v>
          </cell>
        </row>
        <row r="1715">
          <cell r="B1715" t="str">
            <v>Resv001t</v>
          </cell>
          <cell r="D1715" t="str">
            <v>Tapijt</v>
          </cell>
          <cell r="E1715">
            <v>1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 t="str">
            <v>Resv001t</v>
          </cell>
          <cell r="S1715">
            <v>0.8</v>
          </cell>
        </row>
        <row r="1716">
          <cell r="B1716" t="str">
            <v>Resv002t</v>
          </cell>
          <cell r="D1716" t="str">
            <v>Tapijt</v>
          </cell>
          <cell r="E1716">
            <v>2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 t="str">
            <v>Resv002t</v>
          </cell>
          <cell r="S1716">
            <v>0.8</v>
          </cell>
        </row>
        <row r="1717">
          <cell r="B1717" t="str">
            <v>Resv003t</v>
          </cell>
          <cell r="D1717" t="str">
            <v>Tapijt</v>
          </cell>
          <cell r="E1717">
            <v>3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 t="str">
            <v>Resv003t</v>
          </cell>
          <cell r="S1717">
            <v>0.8</v>
          </cell>
        </row>
        <row r="1718">
          <cell r="B1718" t="str">
            <v>Resv004t</v>
          </cell>
          <cell r="D1718" t="str">
            <v>Tapijt</v>
          </cell>
          <cell r="E1718">
            <v>4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 t="str">
            <v>Resv004t</v>
          </cell>
          <cell r="S1718">
            <v>0.8</v>
          </cell>
        </row>
        <row r="1719">
          <cell r="B1719" t="str">
            <v>Resv005t</v>
          </cell>
          <cell r="D1719" t="str">
            <v>Tapijt</v>
          </cell>
          <cell r="E1719">
            <v>5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 t="str">
            <v>Resv005t</v>
          </cell>
          <cell r="S1719">
            <v>0.8</v>
          </cell>
        </row>
        <row r="1720">
          <cell r="B1720" t="str">
            <v>Resv006t</v>
          </cell>
          <cell r="D1720" t="str">
            <v>Tapijt</v>
          </cell>
          <cell r="E1720">
            <v>6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 t="str">
            <v>Resv006t</v>
          </cell>
          <cell r="S1720">
            <v>0.8</v>
          </cell>
        </row>
        <row r="1721">
          <cell r="B1721" t="str">
            <v>Resv007t</v>
          </cell>
          <cell r="D1721" t="str">
            <v>Tapijt</v>
          </cell>
          <cell r="E1721">
            <v>7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Resv007t</v>
          </cell>
          <cell r="S1721">
            <v>0.8</v>
          </cell>
        </row>
        <row r="1722">
          <cell r="B1722" t="str">
            <v>Resv008t</v>
          </cell>
          <cell r="D1722" t="str">
            <v>Tapijt</v>
          </cell>
          <cell r="E1722">
            <v>8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 t="str">
            <v>Resv008t</v>
          </cell>
          <cell r="S1722">
            <v>0.8</v>
          </cell>
        </row>
        <row r="1723">
          <cell r="B1723" t="str">
            <v>Resv009t</v>
          </cell>
          <cell r="D1723" t="str">
            <v>Tapijt</v>
          </cell>
          <cell r="E1723">
            <v>9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 t="str">
            <v>Resv009t</v>
          </cell>
          <cell r="S1723">
            <v>0.8</v>
          </cell>
        </row>
        <row r="1724">
          <cell r="B1724" t="str">
            <v>Resv010t</v>
          </cell>
          <cell r="D1724" t="str">
            <v>Tapijt</v>
          </cell>
          <cell r="E1724">
            <v>10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 t="str">
            <v>Resv010t</v>
          </cell>
          <cell r="S1724">
            <v>0.8</v>
          </cell>
        </row>
        <row r="1725">
          <cell r="B1725" t="str">
            <v>Resv011t</v>
          </cell>
          <cell r="D1725" t="str">
            <v>Tapijt</v>
          </cell>
          <cell r="E1725">
            <v>11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 t="str">
            <v>Resv011t</v>
          </cell>
          <cell r="S1725">
            <v>0.8</v>
          </cell>
        </row>
        <row r="1726">
          <cell r="D1726"/>
          <cell r="E1726"/>
          <cell r="F1726"/>
          <cell r="G1726"/>
          <cell r="H1726"/>
          <cell r="I1726"/>
          <cell r="J1726"/>
          <cell r="K1726"/>
          <cell r="L1726"/>
          <cell r="M1726"/>
          <cell r="N1726"/>
          <cell r="O1726"/>
          <cell r="P1726"/>
          <cell r="R1726"/>
          <cell r="S1726"/>
        </row>
        <row r="1727">
          <cell r="B1727" t="str">
            <v>Rol260s</v>
          </cell>
          <cell r="C1727" t="str">
            <v>Rolstoeltoilet</v>
          </cell>
          <cell r="D1727" t="str">
            <v>Steen/PVC</v>
          </cell>
          <cell r="E1727">
            <v>260</v>
          </cell>
          <cell r="F1727">
            <v>2.2608698847966262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2.2608698847966262</v>
          </cell>
          <cell r="Q1727">
            <v>114.9999837444816</v>
          </cell>
          <cell r="R1727" t="str">
            <v>Rol260s</v>
          </cell>
          <cell r="S1727">
            <v>0.77727747997082719</v>
          </cell>
        </row>
        <row r="1728">
          <cell r="B1728" t="str">
            <v>Rol260sn</v>
          </cell>
          <cell r="C1728" t="str">
            <v>Rolstoeltoilet, naloopronde</v>
          </cell>
          <cell r="D1728" t="str">
            <v>Steen/PVC</v>
          </cell>
          <cell r="E1728">
            <v>260</v>
          </cell>
          <cell r="F1728">
            <v>1.7391304347826093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1.7391304347826093</v>
          </cell>
          <cell r="Q1728">
            <v>149.49999999999994</v>
          </cell>
          <cell r="R1728" t="str">
            <v>Rol260sn</v>
          </cell>
          <cell r="S1728">
            <v>0.78522611603897086</v>
          </cell>
        </row>
        <row r="1729">
          <cell r="B1729" t="str">
            <v>Rol208s</v>
          </cell>
          <cell r="C1729" t="str">
            <v>Rolstoeltoilet</v>
          </cell>
          <cell r="D1729" t="str">
            <v>Steen/PVC</v>
          </cell>
          <cell r="E1729">
            <v>208</v>
          </cell>
          <cell r="F1729">
            <v>2.0096621332644928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2.0096621332644928</v>
          </cell>
          <cell r="Q1729">
            <v>103.4999846775861</v>
          </cell>
          <cell r="R1729" t="str">
            <v>Rol208s</v>
          </cell>
          <cell r="S1729">
            <v>0.82469606502228587</v>
          </cell>
        </row>
        <row r="1730">
          <cell r="B1730" t="str">
            <v>Rol156s</v>
          </cell>
          <cell r="C1730" t="str">
            <v>Rolstoeltoilet</v>
          </cell>
          <cell r="D1730" t="str">
            <v>Steen/PVC</v>
          </cell>
          <cell r="E1730">
            <v>156</v>
          </cell>
          <cell r="F1730">
            <v>1.6956524259733106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1.6956524259733106</v>
          </cell>
          <cell r="Q1730">
            <v>91.999986324116776</v>
          </cell>
          <cell r="R1730" t="str">
            <v>Rol156s</v>
          </cell>
          <cell r="S1730">
            <v>0.86292744324341508</v>
          </cell>
        </row>
        <row r="1731">
          <cell r="B1731" t="str">
            <v>Rol130s</v>
          </cell>
          <cell r="C1731" t="str">
            <v>Rolstoeltoilet</v>
          </cell>
          <cell r="D1731" t="str">
            <v>Steen/PVC</v>
          </cell>
          <cell r="E1731">
            <v>130</v>
          </cell>
          <cell r="F1731">
            <v>1.7391306842115266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1.7391306842115266</v>
          </cell>
          <cell r="Q1731">
            <v>74.749989279234853</v>
          </cell>
          <cell r="R1731" t="str">
            <v>Rol130s</v>
          </cell>
          <cell r="S1731">
            <v>1.0058161823650256</v>
          </cell>
        </row>
        <row r="1732">
          <cell r="B1732" t="str">
            <v>Rol104s</v>
          </cell>
          <cell r="C1732" t="str">
            <v>Rolstoeltoilet</v>
          </cell>
          <cell r="D1732" t="str">
            <v>Steen/PVC</v>
          </cell>
          <cell r="E1732">
            <v>104</v>
          </cell>
          <cell r="F1732">
            <v>1.507246574003424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1.507246574003424</v>
          </cell>
          <cell r="Q1732">
            <v>68.999990972786748</v>
          </cell>
          <cell r="R1732" t="str">
            <v>Rol104s</v>
          </cell>
          <cell r="S1732">
            <v>1.0094420810639329</v>
          </cell>
        </row>
        <row r="1733">
          <cell r="B1733" t="str">
            <v>Rol052s</v>
          </cell>
          <cell r="C1733" t="str">
            <v>Rolstoeltoilet</v>
          </cell>
          <cell r="D1733" t="str">
            <v>Steen/PVC</v>
          </cell>
          <cell r="E1733">
            <v>52</v>
          </cell>
          <cell r="F1733">
            <v>1.1304585267116514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1.1304585267116514</v>
          </cell>
          <cell r="Q1733">
            <v>45.999033817950725</v>
          </cell>
          <cell r="R1733" t="str">
            <v>Rol052s</v>
          </cell>
          <cell r="S1733">
            <v>1.1068859554384254</v>
          </cell>
        </row>
        <row r="1734">
          <cell r="B1734" t="str">
            <v>Rol026s</v>
          </cell>
          <cell r="C1734" t="str">
            <v>Rolstoeltoilet</v>
          </cell>
          <cell r="D1734" t="str">
            <v>Steen/PVC</v>
          </cell>
          <cell r="E1734">
            <v>26</v>
          </cell>
          <cell r="F1734">
            <v>0.90436973425346279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0.90436973425346279</v>
          </cell>
          <cell r="Q1734">
            <v>28.749303537299845</v>
          </cell>
          <cell r="R1734" t="str">
            <v>Rol026s</v>
          </cell>
          <cell r="S1734">
            <v>1.5107800665023043</v>
          </cell>
        </row>
        <row r="1735">
          <cell r="B1735" t="str">
            <v>Rol012s</v>
          </cell>
          <cell r="C1735" t="str">
            <v>Rolstoeltoilet</v>
          </cell>
          <cell r="D1735" t="str">
            <v>Steen/PVC</v>
          </cell>
          <cell r="E1735">
            <v>12</v>
          </cell>
          <cell r="F1735">
            <v>0.69566943967948502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0.69566943967948502</v>
          </cell>
          <cell r="Q1735">
            <v>17.249571873573672</v>
          </cell>
          <cell r="R1735" t="str">
            <v>Rol012s</v>
          </cell>
          <cell r="S1735">
            <v>1.8240422307692252</v>
          </cell>
        </row>
        <row r="1736">
          <cell r="B1736" t="str">
            <v>Rol052sz</v>
          </cell>
          <cell r="C1736" t="str">
            <v>Rolstoeltoilet, weekend</v>
          </cell>
          <cell r="D1736" t="str">
            <v>Steen/PVC</v>
          </cell>
          <cell r="E1736">
            <v>52</v>
          </cell>
          <cell r="F1736">
            <v>0.34782608695652195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0.34782608695652195</v>
          </cell>
          <cell r="Q1736">
            <v>149.49999999999991</v>
          </cell>
          <cell r="R1736" t="str">
            <v>Rol052sz</v>
          </cell>
          <cell r="S1736">
            <v>0.78522611603897086</v>
          </cell>
        </row>
        <row r="1737">
          <cell r="B1737" t="str">
            <v>Rol001s</v>
          </cell>
          <cell r="D1737" t="str">
            <v>Steen/PVC</v>
          </cell>
          <cell r="E1737">
            <v>1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Rol001s</v>
          </cell>
          <cell r="S1737">
            <v>0.8</v>
          </cell>
        </row>
        <row r="1738">
          <cell r="B1738" t="str">
            <v>Rol002s</v>
          </cell>
          <cell r="D1738" t="str">
            <v>Steen/PVC</v>
          </cell>
          <cell r="E1738">
            <v>2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Rol002s</v>
          </cell>
          <cell r="S1738">
            <v>0.8</v>
          </cell>
        </row>
        <row r="1739">
          <cell r="B1739" t="str">
            <v>Rol003s</v>
          </cell>
          <cell r="D1739" t="str">
            <v>Steen/PVC</v>
          </cell>
          <cell r="E1739">
            <v>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Rol003s</v>
          </cell>
          <cell r="S1739">
            <v>0.8</v>
          </cell>
        </row>
        <row r="1740">
          <cell r="B1740" t="str">
            <v>Rol004s</v>
          </cell>
          <cell r="D1740" t="str">
            <v>Steen/PVC</v>
          </cell>
          <cell r="E1740">
            <v>4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 t="str">
            <v>Rol004s</v>
          </cell>
          <cell r="S1740">
            <v>0.8</v>
          </cell>
        </row>
        <row r="1741">
          <cell r="B1741" t="str">
            <v>Rol005s</v>
          </cell>
          <cell r="D1741" t="str">
            <v>Steen/PVC</v>
          </cell>
          <cell r="E1741">
            <v>5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 t="str">
            <v>Rol005s</v>
          </cell>
          <cell r="S1741">
            <v>0.87</v>
          </cell>
        </row>
        <row r="1742">
          <cell r="B1742" t="str">
            <v>Rol006s</v>
          </cell>
          <cell r="D1742" t="str">
            <v>Steen/PVC</v>
          </cell>
          <cell r="E1742">
            <v>6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Rol006s</v>
          </cell>
          <cell r="S1742">
            <v>0.8</v>
          </cell>
        </row>
        <row r="1743">
          <cell r="B1743" t="str">
            <v>Rol007s</v>
          </cell>
          <cell r="D1743" t="str">
            <v>Steen/PVC</v>
          </cell>
          <cell r="E1743">
            <v>7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Rol007s</v>
          </cell>
          <cell r="S1743">
            <v>0.8</v>
          </cell>
        </row>
        <row r="1744">
          <cell r="B1744" t="str">
            <v>Rol008s</v>
          </cell>
          <cell r="D1744" t="str">
            <v>Steen/PVC</v>
          </cell>
          <cell r="E1744">
            <v>8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Rol008s</v>
          </cell>
          <cell r="S1744">
            <v>0.8</v>
          </cell>
        </row>
        <row r="1745">
          <cell r="B1745" t="str">
            <v>Rol009s</v>
          </cell>
          <cell r="D1745" t="str">
            <v>Steen/PVC</v>
          </cell>
          <cell r="E1745">
            <v>9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Rol009s</v>
          </cell>
          <cell r="S1745">
            <v>0.8</v>
          </cell>
        </row>
        <row r="1746">
          <cell r="B1746" t="str">
            <v>Rol010s</v>
          </cell>
          <cell r="D1746" t="str">
            <v>Steen/PVC</v>
          </cell>
          <cell r="E1746">
            <v>10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 t="str">
            <v>Rol010s</v>
          </cell>
          <cell r="S1746">
            <v>0.8</v>
          </cell>
        </row>
        <row r="1747">
          <cell r="B1747" t="str">
            <v>Rol011s</v>
          </cell>
          <cell r="D1747" t="str">
            <v>Steen/PVC</v>
          </cell>
          <cell r="E1747">
            <v>11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 t="str">
            <v>Rol011s</v>
          </cell>
          <cell r="S1747">
            <v>0.8</v>
          </cell>
        </row>
        <row r="1748">
          <cell r="D1748"/>
          <cell r="E1748"/>
          <cell r="F1748"/>
          <cell r="G1748"/>
          <cell r="H1748"/>
          <cell r="I1748"/>
          <cell r="J1748"/>
          <cell r="K1748"/>
          <cell r="L1748"/>
          <cell r="M1748"/>
          <cell r="N1748"/>
          <cell r="O1748"/>
          <cell r="P1748"/>
          <cell r="R1748"/>
          <cell r="S1748"/>
        </row>
        <row r="1749">
          <cell r="B1749" t="str">
            <v>Spo260l</v>
          </cell>
          <cell r="C1749" t="str">
            <v>Spoelruimte</v>
          </cell>
          <cell r="D1749" t="str">
            <v>Lino</v>
          </cell>
          <cell r="E1749">
            <v>260</v>
          </cell>
          <cell r="F1749">
            <v>1.4880948181070324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1.4880948181070324</v>
          </cell>
          <cell r="Q1749">
            <v>174.72004931160194</v>
          </cell>
          <cell r="R1749" t="str">
            <v>Spo260l</v>
          </cell>
          <cell r="S1749">
            <v>0.60158802304158532</v>
          </cell>
        </row>
        <row r="1750">
          <cell r="B1750" t="str">
            <v>Spo260ln</v>
          </cell>
          <cell r="C1750" t="str">
            <v>Spoelruimte, naloopronde</v>
          </cell>
          <cell r="D1750" t="str">
            <v>Lino</v>
          </cell>
          <cell r="E1750">
            <v>260</v>
          </cell>
          <cell r="F1750">
            <v>1.0752693152646162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1.0752693152646162</v>
          </cell>
          <cell r="Q1750">
            <v>241.79988799923657</v>
          </cell>
          <cell r="R1750" t="str">
            <v>Spo260ln</v>
          </cell>
          <cell r="S1750">
            <v>0.99255629101349196</v>
          </cell>
        </row>
        <row r="1751">
          <cell r="B1751" t="str">
            <v>Spo208l</v>
          </cell>
          <cell r="C1751" t="str">
            <v>Spoelruimte</v>
          </cell>
          <cell r="D1751" t="str">
            <v>Lino</v>
          </cell>
          <cell r="E1751">
            <v>208</v>
          </cell>
          <cell r="F1751">
            <v>1.3765514605513023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1.3765514605513023</v>
          </cell>
          <cell r="Q1751">
            <v>151.10223334236775</v>
          </cell>
          <cell r="R1751" t="str">
            <v>Spo208l</v>
          </cell>
          <cell r="S1751">
            <v>0.64500654145316783</v>
          </cell>
        </row>
        <row r="1752">
          <cell r="B1752" t="str">
            <v>Spo156l</v>
          </cell>
          <cell r="C1752" t="str">
            <v>Spoelruimte</v>
          </cell>
          <cell r="D1752" t="str">
            <v>Lino</v>
          </cell>
          <cell r="E1752">
            <v>156</v>
          </cell>
          <cell r="F1752">
            <v>1.2304528343271974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1.2304528343271974</v>
          </cell>
          <cell r="Q1752">
            <v>126.7825922683982</v>
          </cell>
          <cell r="R1752" t="str">
            <v>Spo156l</v>
          </cell>
          <cell r="S1752">
            <v>0.68559514062496696</v>
          </cell>
        </row>
        <row r="1753">
          <cell r="B1753" t="str">
            <v>Spo130l</v>
          </cell>
          <cell r="C1753" t="str">
            <v>Spoelruimte</v>
          </cell>
          <cell r="D1753" t="str">
            <v>Lino</v>
          </cell>
          <cell r="E1753">
            <v>130</v>
          </cell>
          <cell r="F1753">
            <v>1.3132197352841932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1.3132197352841932</v>
          </cell>
          <cell r="Q1753">
            <v>98.993334098704182</v>
          </cell>
          <cell r="R1753" t="str">
            <v>Spo130l</v>
          </cell>
          <cell r="S1753">
            <v>0.80813522171334962</v>
          </cell>
        </row>
        <row r="1754">
          <cell r="B1754" t="str">
            <v>Spo104l</v>
          </cell>
          <cell r="C1754" t="str">
            <v>Spoelruimte</v>
          </cell>
          <cell r="D1754" t="str">
            <v>Lino</v>
          </cell>
          <cell r="E1754">
            <v>104</v>
          </cell>
          <cell r="F1754">
            <v>1.1980913315039889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1.1980913315039889</v>
          </cell>
          <cell r="Q1754">
            <v>86.804734551786325</v>
          </cell>
          <cell r="R1754" t="str">
            <v>Spo104l</v>
          </cell>
          <cell r="S1754">
            <v>0.82327329517357517</v>
          </cell>
        </row>
        <row r="1755">
          <cell r="B1755" t="str">
            <v>Spo052l</v>
          </cell>
          <cell r="C1755" t="str">
            <v>Spoelruimte</v>
          </cell>
          <cell r="D1755" t="str">
            <v>Lino</v>
          </cell>
          <cell r="E1755">
            <v>52</v>
          </cell>
          <cell r="F1755">
            <v>1.0614696807526374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1.0614696807526374</v>
          </cell>
          <cell r="Q1755">
            <v>48.988681394205521</v>
          </cell>
          <cell r="R1755" t="str">
            <v>Spo052l</v>
          </cell>
          <cell r="S1755">
            <v>0.95127977363940619</v>
          </cell>
        </row>
        <row r="1756">
          <cell r="B1756" t="str">
            <v>Spo026l</v>
          </cell>
          <cell r="C1756" t="str">
            <v>Spoelruimte</v>
          </cell>
          <cell r="D1756" t="str">
            <v>Lino</v>
          </cell>
          <cell r="E1756">
            <v>26</v>
          </cell>
          <cell r="F1756">
            <v>0.76356228120887082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0.76356228120887082</v>
          </cell>
          <cell r="Q1756">
            <v>34.050922419631355</v>
          </cell>
          <cell r="R1756" t="str">
            <v>Spo026l</v>
          </cell>
          <cell r="S1756">
            <v>1.3964054926857683</v>
          </cell>
        </row>
        <row r="1757">
          <cell r="B1757" t="str">
            <v>Spo012l</v>
          </cell>
          <cell r="C1757" t="str">
            <v>Spoelruimte</v>
          </cell>
          <cell r="D1757" t="str">
            <v>Lino</v>
          </cell>
          <cell r="E1757">
            <v>12</v>
          </cell>
          <cell r="F1757">
            <v>0.46558028380306499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0.46558028380306499</v>
          </cell>
          <cell r="Q1757">
            <v>25.774287308686507</v>
          </cell>
          <cell r="R1757" t="str">
            <v>Spo012l</v>
          </cell>
          <cell r="S1757">
            <v>1.7736391763926285</v>
          </cell>
        </row>
        <row r="1758">
          <cell r="B1758" t="str">
            <v>Spo052lz</v>
          </cell>
          <cell r="C1758" t="str">
            <v>Spoelruimte, weekend</v>
          </cell>
          <cell r="D1758" t="str">
            <v>Lino</v>
          </cell>
          <cell r="E1758">
            <v>52</v>
          </cell>
          <cell r="F1758">
            <v>0.21505386305292326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0.21505386305292326</v>
          </cell>
          <cell r="Q1758">
            <v>241.79988799923655</v>
          </cell>
          <cell r="R1758" t="str">
            <v>Spo052lz</v>
          </cell>
          <cell r="S1758">
            <v>0.99255629101349196</v>
          </cell>
        </row>
        <row r="1759">
          <cell r="B1759" t="str">
            <v>Spo001l</v>
          </cell>
          <cell r="D1759" t="str">
            <v>Lino</v>
          </cell>
          <cell r="E1759">
            <v>1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Spo001l</v>
          </cell>
          <cell r="S1759">
            <v>0.8</v>
          </cell>
        </row>
        <row r="1760">
          <cell r="B1760" t="str">
            <v>Spo002l</v>
          </cell>
          <cell r="D1760" t="str">
            <v>Lino</v>
          </cell>
          <cell r="E1760">
            <v>2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 t="str">
            <v>Spo002l</v>
          </cell>
          <cell r="S1760">
            <v>0.8</v>
          </cell>
        </row>
        <row r="1761">
          <cell r="B1761" t="str">
            <v>Spo003l</v>
          </cell>
          <cell r="D1761" t="str">
            <v>Lino</v>
          </cell>
          <cell r="E1761">
            <v>3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Spo003l</v>
          </cell>
          <cell r="S1761">
            <v>0.8</v>
          </cell>
        </row>
        <row r="1762">
          <cell r="B1762" t="str">
            <v>Spo004l</v>
          </cell>
          <cell r="D1762" t="str">
            <v>Lino</v>
          </cell>
          <cell r="E1762">
            <v>4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 t="str">
            <v>Spo004l</v>
          </cell>
          <cell r="S1762">
            <v>0.8</v>
          </cell>
        </row>
        <row r="1763">
          <cell r="B1763" t="str">
            <v>Spo005l</v>
          </cell>
          <cell r="D1763" t="str">
            <v>Lino</v>
          </cell>
          <cell r="E1763">
            <v>5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 t="str">
            <v>Spo005l</v>
          </cell>
          <cell r="S1763">
            <v>0.8</v>
          </cell>
        </row>
        <row r="1764">
          <cell r="B1764" t="str">
            <v>Spo006l</v>
          </cell>
          <cell r="D1764" t="str">
            <v>Lino</v>
          </cell>
          <cell r="E1764">
            <v>6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Spo006l</v>
          </cell>
          <cell r="S1764">
            <v>0.8</v>
          </cell>
        </row>
        <row r="1765">
          <cell r="B1765" t="str">
            <v>Spo007l</v>
          </cell>
          <cell r="D1765" t="str">
            <v>Lino</v>
          </cell>
          <cell r="E1765">
            <v>7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Spo007l</v>
          </cell>
          <cell r="S1765">
            <v>0.8</v>
          </cell>
        </row>
        <row r="1766">
          <cell r="B1766" t="str">
            <v>Spo008l</v>
          </cell>
          <cell r="D1766" t="str">
            <v>Lino</v>
          </cell>
          <cell r="E1766">
            <v>8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Spo008l</v>
          </cell>
          <cell r="S1766">
            <v>0.8</v>
          </cell>
        </row>
        <row r="1767">
          <cell r="B1767" t="str">
            <v>Spo009l</v>
          </cell>
          <cell r="D1767" t="str">
            <v>Lino</v>
          </cell>
          <cell r="E1767">
            <v>9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Spo009l</v>
          </cell>
          <cell r="S1767">
            <v>0.8</v>
          </cell>
        </row>
        <row r="1768">
          <cell r="B1768" t="str">
            <v>Spo010l</v>
          </cell>
          <cell r="D1768" t="str">
            <v>Lino</v>
          </cell>
          <cell r="E1768">
            <v>10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Spo010l</v>
          </cell>
          <cell r="S1768">
            <v>0.8</v>
          </cell>
        </row>
        <row r="1769">
          <cell r="B1769" t="str">
            <v>Spo011l</v>
          </cell>
          <cell r="D1769" t="str">
            <v>Lino</v>
          </cell>
          <cell r="E1769">
            <v>11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Spo011l</v>
          </cell>
          <cell r="S1769">
            <v>0.8</v>
          </cell>
        </row>
        <row r="1770">
          <cell r="D1770"/>
          <cell r="R1770"/>
        </row>
        <row r="1771">
          <cell r="B1771" t="str">
            <v>Spo260s</v>
          </cell>
          <cell r="C1771" t="str">
            <v>Spoelruimte</v>
          </cell>
          <cell r="D1771" t="str">
            <v>Steen/PVC</v>
          </cell>
          <cell r="E1771">
            <v>260</v>
          </cell>
          <cell r="F1771">
            <v>1.1709242437367744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1.1709242437367744</v>
          </cell>
          <cell r="Q1771">
            <v>222.04681591548669</v>
          </cell>
          <cell r="R1771" t="str">
            <v>Spo260s</v>
          </cell>
          <cell r="S1771">
            <v>0.60158802304158532</v>
          </cell>
        </row>
        <row r="1772">
          <cell r="B1772" t="str">
            <v>Spo260sn</v>
          </cell>
          <cell r="C1772" t="str">
            <v>Spoelruimte, naloopronde</v>
          </cell>
          <cell r="D1772" t="str">
            <v>Steen/PVC</v>
          </cell>
          <cell r="E1772">
            <v>260</v>
          </cell>
          <cell r="F1772">
            <v>1.0752693152646162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1.0752693152646162</v>
          </cell>
          <cell r="Q1772">
            <v>241.79988799923657</v>
          </cell>
          <cell r="R1772" t="str">
            <v>Spo260sn</v>
          </cell>
          <cell r="S1772">
            <v>0.99255629101349196</v>
          </cell>
        </row>
        <row r="1773">
          <cell r="B1773" t="str">
            <v>Spo208s</v>
          </cell>
          <cell r="C1773" t="str">
            <v>Spoelruimte</v>
          </cell>
          <cell r="D1773" t="str">
            <v>Steen/PVC</v>
          </cell>
          <cell r="E1773">
            <v>208</v>
          </cell>
          <cell r="F1773">
            <v>1.0364896784184932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1.0364896784184932</v>
          </cell>
          <cell r="Q1773">
            <v>200.67734810188617</v>
          </cell>
          <cell r="R1773" t="str">
            <v>Spo208s</v>
          </cell>
          <cell r="S1773">
            <v>0.64500654145316783</v>
          </cell>
        </row>
        <row r="1774">
          <cell r="B1774" t="str">
            <v>Spo156s</v>
          </cell>
          <cell r="C1774" t="str">
            <v>Spoelruimte</v>
          </cell>
          <cell r="D1774" t="str">
            <v>Steen/PVC</v>
          </cell>
          <cell r="E1774">
            <v>156</v>
          </cell>
          <cell r="F1774">
            <v>0.86899184074214553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0.86899184074214553</v>
          </cell>
          <cell r="Q1774">
            <v>179.51837138858662</v>
          </cell>
          <cell r="R1774" t="str">
            <v>Spo156s</v>
          </cell>
          <cell r="S1774">
            <v>0.68559514062496696</v>
          </cell>
        </row>
        <row r="1775">
          <cell r="B1775" t="str">
            <v>Spo130s</v>
          </cell>
          <cell r="C1775" t="str">
            <v>Spoelruimte</v>
          </cell>
          <cell r="D1775" t="str">
            <v>Steen/PVC</v>
          </cell>
          <cell r="E1775">
            <v>130</v>
          </cell>
          <cell r="F1775">
            <v>0.88715288783643287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0.88715288783643287</v>
          </cell>
          <cell r="Q1775">
            <v>146.53618534347657</v>
          </cell>
          <cell r="R1775" t="str">
            <v>Spo130s</v>
          </cell>
          <cell r="S1775">
            <v>0.80813522171334962</v>
          </cell>
        </row>
        <row r="1776">
          <cell r="B1776" t="str">
            <v>Spo104s</v>
          </cell>
          <cell r="C1776" t="str">
            <v>Spoelruimte</v>
          </cell>
          <cell r="D1776" t="str">
            <v>Steen/PVC</v>
          </cell>
          <cell r="E1776">
            <v>104</v>
          </cell>
          <cell r="F1776">
            <v>0.76404335532636514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0.76404335532636514</v>
          </cell>
          <cell r="Q1776">
            <v>136.11793005591397</v>
          </cell>
          <cell r="R1776" t="str">
            <v>Spo104s</v>
          </cell>
          <cell r="S1776">
            <v>0.82327329517357517</v>
          </cell>
        </row>
        <row r="1777">
          <cell r="B1777" t="str">
            <v>Spo052s</v>
          </cell>
          <cell r="C1777" t="str">
            <v>Spoelruimte</v>
          </cell>
          <cell r="D1777" t="str">
            <v>Steen/PVC</v>
          </cell>
          <cell r="E1777">
            <v>52</v>
          </cell>
          <cell r="F1777">
            <v>0.55993384453941708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0.55993384453941708</v>
          </cell>
          <cell r="Q1777">
            <v>92.86811380864728</v>
          </cell>
          <cell r="R1777" t="str">
            <v>Spo052s</v>
          </cell>
          <cell r="S1777">
            <v>0.95127977363940619</v>
          </cell>
        </row>
        <row r="1778">
          <cell r="B1778" t="str">
            <v>Spo026s</v>
          </cell>
          <cell r="C1778" t="str">
            <v>Spoelruimte</v>
          </cell>
          <cell r="D1778" t="str">
            <v>Steen/PVC</v>
          </cell>
          <cell r="E1778">
            <v>26</v>
          </cell>
          <cell r="F1778">
            <v>0.51143351169616269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0.51143351169616269</v>
          </cell>
          <cell r="Q1778">
            <v>50.837497749749197</v>
          </cell>
          <cell r="R1778" t="str">
            <v>Spo026s</v>
          </cell>
          <cell r="S1778">
            <v>1.3964054926857683</v>
          </cell>
        </row>
        <row r="1779">
          <cell r="B1779" t="str">
            <v>Spo012s</v>
          </cell>
          <cell r="C1779" t="str">
            <v>Spoelruimte</v>
          </cell>
          <cell r="D1779" t="str">
            <v>Steen/PVC</v>
          </cell>
          <cell r="E1779">
            <v>12</v>
          </cell>
          <cell r="F1779">
            <v>0.24978751734196183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0.24978751734196183</v>
          </cell>
          <cell r="Q1779">
            <v>48.040831374178993</v>
          </cell>
          <cell r="R1779" t="str">
            <v>Spo012s</v>
          </cell>
          <cell r="S1779">
            <v>1.7736391763926285</v>
          </cell>
        </row>
        <row r="1780">
          <cell r="B1780" t="str">
            <v>Spo052sz</v>
          </cell>
          <cell r="C1780" t="str">
            <v>Spoelruimte, weekend</v>
          </cell>
          <cell r="D1780" t="str">
            <v>Steen/PVC</v>
          </cell>
          <cell r="E1780">
            <v>52</v>
          </cell>
          <cell r="F1780">
            <v>0.21505386305292326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0.21505386305292326</v>
          </cell>
          <cell r="Q1780">
            <v>241.79988799923655</v>
          </cell>
          <cell r="R1780" t="str">
            <v>Spo052sz</v>
          </cell>
          <cell r="S1780">
            <v>0.99255629101349196</v>
          </cell>
        </row>
        <row r="1781">
          <cell r="B1781" t="str">
            <v>Spo001s</v>
          </cell>
          <cell r="D1781" t="str">
            <v>Steen/PVC</v>
          </cell>
          <cell r="E1781">
            <v>1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Spo001s</v>
          </cell>
          <cell r="S1781">
            <v>0.8</v>
          </cell>
        </row>
        <row r="1782">
          <cell r="B1782" t="str">
            <v>Spo002s</v>
          </cell>
          <cell r="D1782" t="str">
            <v>Steen/PVC</v>
          </cell>
          <cell r="E1782">
            <v>2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Spo002s</v>
          </cell>
          <cell r="S1782">
            <v>0.8</v>
          </cell>
        </row>
        <row r="1783">
          <cell r="B1783" t="str">
            <v>Spo003s</v>
          </cell>
          <cell r="D1783" t="str">
            <v>Steen/PVC</v>
          </cell>
          <cell r="E1783">
            <v>3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Spo003s</v>
          </cell>
          <cell r="S1783">
            <v>0.8</v>
          </cell>
        </row>
        <row r="1784">
          <cell r="B1784" t="str">
            <v>Spo004s</v>
          </cell>
          <cell r="D1784" t="str">
            <v>Steen/PVC</v>
          </cell>
          <cell r="E1784">
            <v>4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Spo004s</v>
          </cell>
          <cell r="S1784">
            <v>0.8</v>
          </cell>
        </row>
        <row r="1785">
          <cell r="B1785" t="str">
            <v>Spo005s</v>
          </cell>
          <cell r="D1785" t="str">
            <v>Steen/PVC</v>
          </cell>
          <cell r="E1785">
            <v>5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Spo005s</v>
          </cell>
          <cell r="S1785">
            <v>0.8</v>
          </cell>
        </row>
        <row r="1786">
          <cell r="B1786" t="str">
            <v>Spo006s</v>
          </cell>
          <cell r="D1786" t="str">
            <v>Steen/PVC</v>
          </cell>
          <cell r="E1786">
            <v>6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Spo006s</v>
          </cell>
          <cell r="S1786">
            <v>0.85</v>
          </cell>
        </row>
        <row r="1787">
          <cell r="B1787" t="str">
            <v>Spo007s</v>
          </cell>
          <cell r="D1787" t="str">
            <v>Steen/PVC</v>
          </cell>
          <cell r="E1787">
            <v>7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 t="str">
            <v>Spo007s</v>
          </cell>
          <cell r="S1787">
            <v>0.8</v>
          </cell>
        </row>
        <row r="1788">
          <cell r="B1788" t="str">
            <v>Spo008s</v>
          </cell>
          <cell r="D1788" t="str">
            <v>Steen/PVC</v>
          </cell>
          <cell r="E1788">
            <v>8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 t="str">
            <v>Spo008s</v>
          </cell>
          <cell r="S1788">
            <v>0.8</v>
          </cell>
        </row>
        <row r="1789">
          <cell r="B1789" t="str">
            <v>Spo009s</v>
          </cell>
          <cell r="D1789" t="str">
            <v>Steen/PVC</v>
          </cell>
          <cell r="E1789">
            <v>9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 t="str">
            <v>Spo009s</v>
          </cell>
          <cell r="S1789">
            <v>0.8</v>
          </cell>
        </row>
        <row r="1790">
          <cell r="B1790" t="str">
            <v>Spo010s</v>
          </cell>
          <cell r="D1790" t="str">
            <v>Steen/PVC</v>
          </cell>
          <cell r="E1790">
            <v>10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Spo010s</v>
          </cell>
          <cell r="S1790">
            <v>0.8</v>
          </cell>
        </row>
        <row r="1791">
          <cell r="B1791" t="str">
            <v>Spo011s</v>
          </cell>
          <cell r="D1791" t="str">
            <v>Steen/PVC</v>
          </cell>
          <cell r="E1791">
            <v>11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 t="str">
            <v>Spo011s</v>
          </cell>
          <cell r="S1791">
            <v>0.8</v>
          </cell>
        </row>
        <row r="1792">
          <cell r="D1792"/>
          <cell r="R1792"/>
        </row>
        <row r="1793">
          <cell r="B1793" t="str">
            <v>Spr260l</v>
          </cell>
          <cell r="C1793" t="str">
            <v>Spreekkamer</v>
          </cell>
          <cell r="D1793" t="str">
            <v>Lino</v>
          </cell>
          <cell r="E1793">
            <v>260</v>
          </cell>
          <cell r="F1793">
            <v>0.71575</v>
          </cell>
          <cell r="G1793">
            <v>0.1255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0.84125000000000005</v>
          </cell>
          <cell r="Q1793">
            <v>309.06389301634471</v>
          </cell>
          <cell r="R1793" t="str">
            <v>Spr260l</v>
          </cell>
          <cell r="S1793">
            <v>0.75</v>
          </cell>
        </row>
        <row r="1794">
          <cell r="B1794" t="str">
            <v>Spr260ln</v>
          </cell>
          <cell r="C1794" t="str">
            <v>Spreekkamer, naloopronde</v>
          </cell>
          <cell r="D1794" t="str">
            <v>Lino</v>
          </cell>
          <cell r="E1794">
            <v>260</v>
          </cell>
          <cell r="F1794">
            <v>0.52356022546491776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0.52356022546491776</v>
          </cell>
          <cell r="Q1794">
            <v>496.59998478517321</v>
          </cell>
          <cell r="R1794" t="str">
            <v>Spr260ln</v>
          </cell>
          <cell r="S1794">
            <v>0.94146693889795396</v>
          </cell>
        </row>
        <row r="1795">
          <cell r="B1795" t="str">
            <v>Spr208l</v>
          </cell>
          <cell r="C1795" t="str">
            <v>Spreekkamer</v>
          </cell>
          <cell r="D1795" t="str">
            <v>Lino</v>
          </cell>
          <cell r="E1795">
            <v>208</v>
          </cell>
          <cell r="F1795">
            <v>0.46033368391157542</v>
          </cell>
          <cell r="G1795">
            <v>0.12586465649434139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0.58619834040591667</v>
          </cell>
          <cell r="Q1795">
            <v>354.82870841287115</v>
          </cell>
          <cell r="R1795" t="str">
            <v>Spr208l</v>
          </cell>
          <cell r="S1795">
            <v>0.75217922207773746</v>
          </cell>
        </row>
        <row r="1796">
          <cell r="B1796" t="str">
            <v>Spr156l</v>
          </cell>
          <cell r="C1796" t="str">
            <v>Spreekkamer</v>
          </cell>
          <cell r="D1796" t="str">
            <v>Lino</v>
          </cell>
          <cell r="E1796">
            <v>156</v>
          </cell>
          <cell r="F1796">
            <v>0.36580426225156609</v>
          </cell>
          <cell r="G1796">
            <v>0.12586274136414408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0.49166700361571025</v>
          </cell>
          <cell r="Q1796">
            <v>317.28791814943617</v>
          </cell>
          <cell r="R1796" t="str">
            <v>Spr156l</v>
          </cell>
          <cell r="S1796">
            <v>0.75216777707655813</v>
          </cell>
        </row>
        <row r="1797">
          <cell r="B1797" t="str">
            <v>Spr130l</v>
          </cell>
          <cell r="C1797" t="str">
            <v>Spreekkamer</v>
          </cell>
          <cell r="D1797" t="str">
            <v>Lino</v>
          </cell>
          <cell r="E1797">
            <v>130</v>
          </cell>
          <cell r="F1797">
            <v>0.34068831663080251</v>
          </cell>
          <cell r="G1797">
            <v>8.9052608668921021E-2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0.42974092529972352</v>
          </cell>
          <cell r="Q1797">
            <v>302.5078421593924</v>
          </cell>
          <cell r="R1797" t="str">
            <v>Spr130l</v>
          </cell>
          <cell r="S1797">
            <v>0.53218690439594241</v>
          </cell>
        </row>
        <row r="1798">
          <cell r="B1798" t="str">
            <v>Spr104l</v>
          </cell>
          <cell r="C1798" t="str">
            <v>Spreekkamer</v>
          </cell>
          <cell r="D1798" t="str">
            <v>Lino</v>
          </cell>
          <cell r="E1798">
            <v>104</v>
          </cell>
          <cell r="F1798">
            <v>0.29593717529620611</v>
          </cell>
          <cell r="G1798">
            <v>0.13730172088604015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0.43323889618224609</v>
          </cell>
          <cell r="Q1798">
            <v>240.0523150540283</v>
          </cell>
          <cell r="R1798" t="str">
            <v>Spr104l</v>
          </cell>
          <cell r="S1798">
            <v>0.82052821246637542</v>
          </cell>
        </row>
        <row r="1799">
          <cell r="B1799" t="str">
            <v>Spr052l</v>
          </cell>
          <cell r="C1799" t="str">
            <v>Spreekkamer</v>
          </cell>
          <cell r="D1799" t="str">
            <v>Lino</v>
          </cell>
          <cell r="E1799">
            <v>52</v>
          </cell>
          <cell r="F1799">
            <v>0.18714575462225369</v>
          </cell>
          <cell r="G1799">
            <v>0.13325839548988844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0.32040415011214207</v>
          </cell>
          <cell r="Q1799">
            <v>162.29502639650548</v>
          </cell>
          <cell r="R1799" t="str">
            <v>Spr052l</v>
          </cell>
          <cell r="S1799">
            <v>0.79636491328618586</v>
          </cell>
        </row>
        <row r="1800">
          <cell r="B1800" t="str">
            <v>Spr026l</v>
          </cell>
          <cell r="C1800" t="str">
            <v>Spreekkamer</v>
          </cell>
          <cell r="D1800" t="str">
            <v>Lino</v>
          </cell>
          <cell r="E1800">
            <v>26</v>
          </cell>
          <cell r="F1800">
            <v>0.1261951226114997</v>
          </cell>
          <cell r="G1800">
            <v>0.12165911004161763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0.24785423265311732</v>
          </cell>
          <cell r="Q1800">
            <v>104.90036712985298</v>
          </cell>
          <cell r="R1800" t="str">
            <v>Spr026l</v>
          </cell>
          <cell r="S1800">
            <v>0.97587521423757462</v>
          </cell>
        </row>
        <row r="1801">
          <cell r="B1801" t="str">
            <v>Spr012l</v>
          </cell>
          <cell r="C1801" t="str">
            <v>Spreekkamer</v>
          </cell>
          <cell r="D1801" t="str">
            <v>Lino</v>
          </cell>
          <cell r="E1801">
            <v>12</v>
          </cell>
          <cell r="F1801">
            <v>9.4008668002979426E-2</v>
          </cell>
          <cell r="G1801">
            <v>8.1733650843354724E-2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0.17574231884633412</v>
          </cell>
          <cell r="Q1801">
            <v>68.281789376482394</v>
          </cell>
          <cell r="R1801" t="str">
            <v>Spr012l</v>
          </cell>
          <cell r="S1801">
            <v>1.3472579809344183</v>
          </cell>
        </row>
        <row r="1802">
          <cell r="B1802" t="str">
            <v>Spr052lz</v>
          </cell>
          <cell r="C1802" t="str">
            <v>Spreekkamer, weekend</v>
          </cell>
          <cell r="D1802" t="str">
            <v>Lino</v>
          </cell>
          <cell r="E1802">
            <v>52</v>
          </cell>
          <cell r="F1802">
            <v>0.10471204509298353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0.10471204509298353</v>
          </cell>
          <cell r="Q1802">
            <v>496.59998478517332</v>
          </cell>
          <cell r="R1802" t="str">
            <v>Spr052lz</v>
          </cell>
          <cell r="S1802">
            <v>0.94146693889795396</v>
          </cell>
        </row>
        <row r="1803">
          <cell r="B1803" t="str">
            <v>Spr001l</v>
          </cell>
          <cell r="D1803" t="str">
            <v>Lino</v>
          </cell>
          <cell r="E1803">
            <v>1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 t="str">
            <v>Spr001l</v>
          </cell>
          <cell r="S1803">
            <v>0.8</v>
          </cell>
        </row>
        <row r="1804">
          <cell r="B1804" t="str">
            <v>Spr002l</v>
          </cell>
          <cell r="D1804" t="str">
            <v>Lino</v>
          </cell>
          <cell r="E1804">
            <v>2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 t="str">
            <v>Spr002l</v>
          </cell>
          <cell r="S1804">
            <v>0.8</v>
          </cell>
        </row>
        <row r="1805">
          <cell r="B1805" t="str">
            <v>Spr003l</v>
          </cell>
          <cell r="D1805" t="str">
            <v>Lino</v>
          </cell>
          <cell r="E1805">
            <v>3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 t="str">
            <v>Spr003l</v>
          </cell>
          <cell r="S1805">
            <v>0.8</v>
          </cell>
        </row>
        <row r="1806">
          <cell r="B1806" t="str">
            <v>Spr004l</v>
          </cell>
          <cell r="D1806" t="str">
            <v>Lino</v>
          </cell>
          <cell r="E1806">
            <v>4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 t="str">
            <v>Spr004l</v>
          </cell>
          <cell r="S1806">
            <v>0.8</v>
          </cell>
        </row>
        <row r="1807">
          <cell r="B1807" t="str">
            <v>Spr005l</v>
          </cell>
          <cell r="D1807" t="str">
            <v>Lino</v>
          </cell>
          <cell r="E1807">
            <v>5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 t="str">
            <v>Spr005l</v>
          </cell>
          <cell r="S1807">
            <v>0.8</v>
          </cell>
        </row>
        <row r="1808">
          <cell r="B1808" t="str">
            <v>Spr006l</v>
          </cell>
          <cell r="D1808" t="str">
            <v>Lino</v>
          </cell>
          <cell r="E1808">
            <v>6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 t="str">
            <v>Spr006l</v>
          </cell>
          <cell r="S1808">
            <v>0.8</v>
          </cell>
        </row>
        <row r="1809">
          <cell r="B1809" t="str">
            <v>Spr007l</v>
          </cell>
          <cell r="D1809" t="str">
            <v>Lino</v>
          </cell>
          <cell r="E1809">
            <v>7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 t="str">
            <v>Spr007l</v>
          </cell>
          <cell r="S1809">
            <v>0.8</v>
          </cell>
        </row>
        <row r="1810">
          <cell r="B1810" t="str">
            <v>Spr008l</v>
          </cell>
          <cell r="D1810" t="str">
            <v>Lino</v>
          </cell>
          <cell r="E1810">
            <v>8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 t="str">
            <v>Spr008l</v>
          </cell>
          <cell r="S1810">
            <v>0.8</v>
          </cell>
        </row>
        <row r="1811">
          <cell r="B1811" t="str">
            <v>Spr009l</v>
          </cell>
          <cell r="D1811" t="str">
            <v>Lino</v>
          </cell>
          <cell r="E1811">
            <v>9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 t="str">
            <v>Spr009l</v>
          </cell>
          <cell r="S1811">
            <v>0.8</v>
          </cell>
        </row>
        <row r="1812">
          <cell r="B1812" t="str">
            <v>Spr010l</v>
          </cell>
          <cell r="D1812" t="str">
            <v>Lino</v>
          </cell>
          <cell r="E1812">
            <v>10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 t="str">
            <v>Spr010l</v>
          </cell>
          <cell r="S1812">
            <v>0.8</v>
          </cell>
        </row>
        <row r="1813">
          <cell r="B1813" t="str">
            <v>Spr011l</v>
          </cell>
          <cell r="D1813" t="str">
            <v>Lino</v>
          </cell>
          <cell r="E1813">
            <v>11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 t="str">
            <v>Spr011l</v>
          </cell>
          <cell r="S1813">
            <v>0.8</v>
          </cell>
        </row>
        <row r="1814">
          <cell r="D1814"/>
          <cell r="E1814"/>
          <cell r="F1814"/>
          <cell r="G1814"/>
          <cell r="H1814"/>
          <cell r="I1814"/>
          <cell r="J1814"/>
          <cell r="K1814"/>
          <cell r="L1814"/>
          <cell r="M1814"/>
          <cell r="N1814"/>
          <cell r="O1814"/>
          <cell r="P1814"/>
          <cell r="R1814"/>
          <cell r="S1814"/>
        </row>
        <row r="1815">
          <cell r="B1815" t="str">
            <v>Spr260t</v>
          </cell>
          <cell r="C1815" t="str">
            <v>Spreekkamer</v>
          </cell>
          <cell r="D1815" t="str">
            <v>Tapijt</v>
          </cell>
          <cell r="E1815">
            <v>260</v>
          </cell>
          <cell r="F1815">
            <v>0.46543958083370723</v>
          </cell>
          <cell r="G1815">
            <v>0.1281682224786182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0.59360780331232554</v>
          </cell>
          <cell r="Q1815">
            <v>437.99963300550064</v>
          </cell>
          <cell r="R1815" t="str">
            <v>Spr260t</v>
          </cell>
          <cell r="S1815">
            <v>0.76594555266106501</v>
          </cell>
        </row>
        <row r="1816">
          <cell r="B1816" t="str">
            <v>Spr260tn</v>
          </cell>
          <cell r="C1816" t="str">
            <v>Spreekkamer, naloopronde</v>
          </cell>
          <cell r="D1816" t="str">
            <v>Tapijt</v>
          </cell>
          <cell r="E1816">
            <v>260</v>
          </cell>
          <cell r="F1816">
            <v>0.45662138716332712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0.45662138716332712</v>
          </cell>
          <cell r="Q1816">
            <v>569.39952290715109</v>
          </cell>
          <cell r="R1816" t="str">
            <v>Spr260tn</v>
          </cell>
          <cell r="S1816">
            <v>1.2158557646360781</v>
          </cell>
        </row>
        <row r="1817">
          <cell r="B1817" t="str">
            <v>Spr208t</v>
          </cell>
          <cell r="C1817" t="str">
            <v>Spreekkamer</v>
          </cell>
          <cell r="D1817" t="str">
            <v>Tapijt</v>
          </cell>
          <cell r="E1817">
            <v>208</v>
          </cell>
          <cell r="F1817">
            <v>0.39883876156774739</v>
          </cell>
          <cell r="G1817">
            <v>0.12881217562106531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0.52765093718881273</v>
          </cell>
          <cell r="Q1817">
            <v>394.20000106162991</v>
          </cell>
          <cell r="R1817" t="str">
            <v>Spr208t</v>
          </cell>
          <cell r="S1817">
            <v>0.76979387821353773</v>
          </cell>
        </row>
        <row r="1818">
          <cell r="B1818" t="str">
            <v>Spr156t</v>
          </cell>
          <cell r="C1818" t="str">
            <v>Spreekkamer</v>
          </cell>
          <cell r="D1818" t="str">
            <v>Tapijt</v>
          </cell>
          <cell r="E1818">
            <v>156</v>
          </cell>
          <cell r="F1818">
            <v>0.32018627130929117</v>
          </cell>
          <cell r="G1818">
            <v>0.12501958117495271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0.44520585248424394</v>
          </cell>
          <cell r="Q1818">
            <v>350.39970640440072</v>
          </cell>
          <cell r="R1818" t="str">
            <v>Spr156t</v>
          </cell>
          <cell r="S1818">
            <v>0.74712897116505594</v>
          </cell>
        </row>
        <row r="1819">
          <cell r="B1819" t="str">
            <v>Spr130t</v>
          </cell>
          <cell r="C1819" t="str">
            <v>Spreekkamer</v>
          </cell>
          <cell r="D1819" t="str">
            <v>Tapijt</v>
          </cell>
          <cell r="E1819">
            <v>130</v>
          </cell>
          <cell r="F1819">
            <v>0.31797787727059101</v>
          </cell>
          <cell r="G1819">
            <v>0.13864350989273599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0.45662138716332712</v>
          </cell>
          <cell r="Q1819">
            <v>284.69976145357555</v>
          </cell>
          <cell r="R1819" t="str">
            <v>Spr130t</v>
          </cell>
          <cell r="S1819">
            <v>0.82854687186894016</v>
          </cell>
        </row>
        <row r="1820">
          <cell r="B1820" t="str">
            <v>Spr104t</v>
          </cell>
          <cell r="C1820" t="str">
            <v>Spreekkamer</v>
          </cell>
          <cell r="D1820" t="str">
            <v>Tapijt</v>
          </cell>
          <cell r="E1820">
            <v>104</v>
          </cell>
          <cell r="F1820">
            <v>0.2649546350531643</v>
          </cell>
          <cell r="G1820">
            <v>0.1307839004883859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0.3957385355415502</v>
          </cell>
          <cell r="Q1820">
            <v>262.79977980330051</v>
          </cell>
          <cell r="R1820" t="str">
            <v>Spr104t</v>
          </cell>
          <cell r="S1820">
            <v>0.78157709455210689</v>
          </cell>
        </row>
        <row r="1821">
          <cell r="B1821" t="str">
            <v>Spr052t</v>
          </cell>
          <cell r="C1821" t="str">
            <v>Spreekkamer</v>
          </cell>
          <cell r="D1821" t="str">
            <v>Tapijt</v>
          </cell>
          <cell r="E1821">
            <v>52</v>
          </cell>
          <cell r="F1821">
            <v>0.17763923199629036</v>
          </cell>
          <cell r="G1821">
            <v>0.11916466965987231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0.29680390165616272</v>
          </cell>
          <cell r="Q1821">
            <v>175.1998532022003</v>
          </cell>
          <cell r="R1821" t="str">
            <v>Spr052t</v>
          </cell>
          <cell r="S1821">
            <v>0.71213946011875884</v>
          </cell>
        </row>
        <row r="1822">
          <cell r="B1822" t="str">
            <v>Spr026t</v>
          </cell>
          <cell r="C1822" t="str">
            <v>Spreekkamer</v>
          </cell>
          <cell r="D1822" t="str">
            <v>Tapijt</v>
          </cell>
          <cell r="E1822">
            <v>26</v>
          </cell>
          <cell r="F1822">
            <v>0.12411684746747316</v>
          </cell>
          <cell r="G1822">
            <v>0.11332627385745683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0.23744312132493001</v>
          </cell>
          <cell r="Q1822">
            <v>109.49990825137526</v>
          </cell>
          <cell r="R1822" t="str">
            <v>Spr026t</v>
          </cell>
          <cell r="S1822">
            <v>0.90903428227906558</v>
          </cell>
        </row>
        <row r="1823">
          <cell r="B1823" t="str">
            <v>Spr012t</v>
          </cell>
          <cell r="C1823" t="str">
            <v>Spreekkamer</v>
          </cell>
          <cell r="D1823" t="str">
            <v>Tapijt</v>
          </cell>
          <cell r="E1823">
            <v>12</v>
          </cell>
          <cell r="F1823">
            <v>9.9819559054308712E-2</v>
          </cell>
          <cell r="G1823">
            <v>8.2828995811022127E-2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0.18264855486533085</v>
          </cell>
          <cell r="Q1823">
            <v>65.699944950825127</v>
          </cell>
          <cell r="R1823" t="str">
            <v>Spr012t</v>
          </cell>
          <cell r="S1823">
            <v>1.3653131177641009</v>
          </cell>
        </row>
        <row r="1824">
          <cell r="B1824" t="str">
            <v>Spr052tz</v>
          </cell>
          <cell r="C1824" t="str">
            <v>Spreekkamer, weekend</v>
          </cell>
          <cell r="D1824" t="str">
            <v>Tapijt</v>
          </cell>
          <cell r="E1824">
            <v>52</v>
          </cell>
          <cell r="F1824">
            <v>9.1324277432665441E-2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9.1324277432665441E-2</v>
          </cell>
          <cell r="Q1824">
            <v>569.39952290715098</v>
          </cell>
          <cell r="R1824" t="str">
            <v>Spr052tz</v>
          </cell>
          <cell r="S1824">
            <v>1.2158557646360781</v>
          </cell>
        </row>
        <row r="1825">
          <cell r="B1825" t="str">
            <v>Spr001t</v>
          </cell>
          <cell r="D1825" t="str">
            <v>Tapijt</v>
          </cell>
          <cell r="E1825">
            <v>1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Spr001t</v>
          </cell>
          <cell r="S1825">
            <v>0.8</v>
          </cell>
        </row>
        <row r="1826">
          <cell r="B1826" t="str">
            <v>Spr002t</v>
          </cell>
          <cell r="D1826" t="str">
            <v>Tapijt</v>
          </cell>
          <cell r="E1826">
            <v>2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Spr002t</v>
          </cell>
          <cell r="S1826">
            <v>0.8</v>
          </cell>
        </row>
        <row r="1827">
          <cell r="B1827" t="str">
            <v>Spr003t</v>
          </cell>
          <cell r="D1827" t="str">
            <v>Tapijt</v>
          </cell>
          <cell r="E1827">
            <v>3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Spr003t</v>
          </cell>
          <cell r="S1827">
            <v>0.8</v>
          </cell>
        </row>
        <row r="1828">
          <cell r="B1828" t="str">
            <v>Spr004t</v>
          </cell>
          <cell r="D1828" t="str">
            <v>Tapijt</v>
          </cell>
          <cell r="E1828">
            <v>4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Spr004t</v>
          </cell>
          <cell r="S1828">
            <v>0.8</v>
          </cell>
        </row>
        <row r="1829">
          <cell r="B1829" t="str">
            <v>Spr005t</v>
          </cell>
          <cell r="D1829" t="str">
            <v>Tapijt</v>
          </cell>
          <cell r="E1829">
            <v>5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 t="str">
            <v>Spr005t</v>
          </cell>
          <cell r="S1829">
            <v>0.8</v>
          </cell>
        </row>
        <row r="1830">
          <cell r="B1830" t="str">
            <v>Spr006t</v>
          </cell>
          <cell r="D1830" t="str">
            <v>Tapijt</v>
          </cell>
          <cell r="E1830">
            <v>6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 t="str">
            <v>Spr006t</v>
          </cell>
          <cell r="S1830">
            <v>0.8</v>
          </cell>
        </row>
        <row r="1831">
          <cell r="B1831" t="str">
            <v>Spr007t</v>
          </cell>
          <cell r="D1831" t="str">
            <v>Tapijt</v>
          </cell>
          <cell r="E1831">
            <v>7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Spr007t</v>
          </cell>
          <cell r="S1831">
            <v>0.8</v>
          </cell>
        </row>
        <row r="1832">
          <cell r="B1832" t="str">
            <v>Spr008t</v>
          </cell>
          <cell r="D1832" t="str">
            <v>Tapijt</v>
          </cell>
          <cell r="E1832">
            <v>8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Spr008t</v>
          </cell>
          <cell r="S1832">
            <v>0.8</v>
          </cell>
        </row>
        <row r="1833">
          <cell r="B1833" t="str">
            <v>Spr009t</v>
          </cell>
          <cell r="D1833" t="str">
            <v>Tapijt</v>
          </cell>
          <cell r="E1833">
            <v>9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Spr009t</v>
          </cell>
          <cell r="S1833">
            <v>0.8</v>
          </cell>
        </row>
        <row r="1834">
          <cell r="B1834" t="str">
            <v>Spr010t</v>
          </cell>
          <cell r="D1834" t="str">
            <v>Tapijt</v>
          </cell>
          <cell r="E1834">
            <v>10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Spr010t</v>
          </cell>
          <cell r="S1834">
            <v>0.8</v>
          </cell>
        </row>
        <row r="1835">
          <cell r="B1835" t="str">
            <v>Spr011t</v>
          </cell>
          <cell r="D1835" t="str">
            <v>Tapijt</v>
          </cell>
          <cell r="E1835">
            <v>11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Spr011t</v>
          </cell>
          <cell r="S1835">
            <v>0.8</v>
          </cell>
        </row>
        <row r="1836">
          <cell r="D1836"/>
          <cell r="E1836"/>
          <cell r="F1836"/>
          <cell r="G1836"/>
          <cell r="H1836"/>
          <cell r="I1836"/>
          <cell r="J1836"/>
          <cell r="K1836"/>
          <cell r="L1836"/>
          <cell r="M1836"/>
          <cell r="N1836"/>
          <cell r="O1836"/>
          <cell r="P1836"/>
          <cell r="R1836"/>
          <cell r="S1836"/>
        </row>
        <row r="1837">
          <cell r="B1837" t="str">
            <v>Tea260l</v>
          </cell>
          <cell r="C1837" t="str">
            <v>Teampost</v>
          </cell>
          <cell r="D1837" t="str">
            <v>Lino</v>
          </cell>
          <cell r="E1837">
            <v>260</v>
          </cell>
          <cell r="F1837">
            <v>1.0388934925630204</v>
          </cell>
          <cell r="G1837">
            <v>6.2693696425558817E-2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1.1015871889885793</v>
          </cell>
          <cell r="Q1837">
            <v>236.02307888013715</v>
          </cell>
          <cell r="R1837" t="str">
            <v>Tea260l</v>
          </cell>
          <cell r="S1837">
            <v>0.86806656589235276</v>
          </cell>
        </row>
        <row r="1838">
          <cell r="B1838" t="str">
            <v>Tea260ln</v>
          </cell>
          <cell r="C1838" t="str">
            <v>Teampost, naloopronde</v>
          </cell>
          <cell r="D1838" t="str">
            <v>Lino</v>
          </cell>
          <cell r="E1838">
            <v>260</v>
          </cell>
          <cell r="F1838">
            <v>0.988505482988838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0.988505482988838</v>
          </cell>
          <cell r="Q1838">
            <v>263.02332609614456</v>
          </cell>
          <cell r="R1838" t="str">
            <v>Tea260ln</v>
          </cell>
          <cell r="S1838">
            <v>0.95490690664395805</v>
          </cell>
        </row>
        <row r="1839">
          <cell r="B1839" t="str">
            <v>Tea208l</v>
          </cell>
          <cell r="C1839" t="str">
            <v>Teampost</v>
          </cell>
          <cell r="D1839" t="str">
            <v>Lino</v>
          </cell>
          <cell r="E1839">
            <v>208</v>
          </cell>
          <cell r="F1839">
            <v>0.89083282356730764</v>
          </cell>
          <cell r="G1839">
            <v>6.564267562499998E-2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0.95647549919230768</v>
          </cell>
          <cell r="Q1839">
            <v>217.46505809677808</v>
          </cell>
          <cell r="R1839" t="str">
            <v>Tea208l</v>
          </cell>
          <cell r="S1839">
            <v>0.90889858557692293</v>
          </cell>
        </row>
        <row r="1840">
          <cell r="B1840" t="str">
            <v>Tea156l</v>
          </cell>
          <cell r="C1840" t="str">
            <v>Teampost</v>
          </cell>
          <cell r="D1840" t="str">
            <v>Lino</v>
          </cell>
          <cell r="E1840">
            <v>156</v>
          </cell>
          <cell r="F1840">
            <v>0.71219014717618478</v>
          </cell>
          <cell r="G1840">
            <v>6.7372450856738042E-2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0.7795625980329226</v>
          </cell>
          <cell r="Q1840">
            <v>200.11221727881278</v>
          </cell>
          <cell r="R1840" t="str">
            <v>Tea156l</v>
          </cell>
          <cell r="S1840">
            <v>0.93284931955483441</v>
          </cell>
        </row>
        <row r="1841">
          <cell r="B1841" t="str">
            <v>Tea130l</v>
          </cell>
          <cell r="C1841" t="str">
            <v>Teampost</v>
          </cell>
          <cell r="D1841" t="str">
            <v>Lino</v>
          </cell>
          <cell r="E1841">
            <v>130</v>
          </cell>
          <cell r="F1841">
            <v>0.70286071116143622</v>
          </cell>
          <cell r="G1841">
            <v>7.7484880058313457E-2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0.78034559121974967</v>
          </cell>
          <cell r="Q1841">
            <v>166.59285509231674</v>
          </cell>
          <cell r="R1841" t="str">
            <v>Tea130l</v>
          </cell>
          <cell r="S1841">
            <v>1.0728675700381862</v>
          </cell>
        </row>
        <row r="1842">
          <cell r="B1842" t="str">
            <v>Tea104l</v>
          </cell>
          <cell r="C1842" t="str">
            <v>Teampost</v>
          </cell>
          <cell r="D1842" t="str">
            <v>Lino</v>
          </cell>
          <cell r="E1842">
            <v>104</v>
          </cell>
          <cell r="F1842">
            <v>0.57862693203297888</v>
          </cell>
          <cell r="G1842">
            <v>7.6427354987422133E-2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0.65505428702040103</v>
          </cell>
          <cell r="Q1842">
            <v>158.76546732188783</v>
          </cell>
          <cell r="R1842" t="str">
            <v>Tea104l</v>
          </cell>
          <cell r="S1842">
            <v>1.0582249152104604</v>
          </cell>
        </row>
        <row r="1843">
          <cell r="B1843" t="str">
            <v>Tea052l</v>
          </cell>
          <cell r="C1843" t="str">
            <v>Teampost</v>
          </cell>
          <cell r="D1843" t="str">
            <v>Lino</v>
          </cell>
          <cell r="E1843">
            <v>52</v>
          </cell>
          <cell r="F1843">
            <v>0.36198729718102995</v>
          </cell>
          <cell r="G1843">
            <v>7.9193182068400342E-2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0.44118047924943016</v>
          </cell>
          <cell r="Q1843">
            <v>117.86559570465666</v>
          </cell>
          <cell r="R1843" t="str">
            <v>Tea052l</v>
          </cell>
          <cell r="S1843">
            <v>1.0965209824855431</v>
          </cell>
        </row>
        <row r="1844">
          <cell r="B1844" t="str">
            <v>Tea026l</v>
          </cell>
          <cell r="C1844" t="str">
            <v>Teampost</v>
          </cell>
          <cell r="D1844" t="str">
            <v>Lino</v>
          </cell>
          <cell r="E1844">
            <v>26</v>
          </cell>
          <cell r="F1844">
            <v>0.24817550841209179</v>
          </cell>
          <cell r="G1844">
            <v>7.6401674840999981E-2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0.32457718325309176</v>
          </cell>
          <cell r="Q1844">
            <v>80.104213547648797</v>
          </cell>
          <cell r="R1844" t="str">
            <v>Tea026l</v>
          </cell>
          <cell r="S1844">
            <v>1.4032960685081628</v>
          </cell>
        </row>
        <row r="1845">
          <cell r="B1845" t="str">
            <v>Tea012l</v>
          </cell>
          <cell r="C1845" t="str">
            <v>Teampost</v>
          </cell>
          <cell r="D1845" t="str">
            <v>Lino</v>
          </cell>
          <cell r="E1845">
            <v>12</v>
          </cell>
          <cell r="F1845">
            <v>0.16878907234213217</v>
          </cell>
          <cell r="G1845">
            <v>5.1775789062003724E-2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0.22056486140413584</v>
          </cell>
          <cell r="Q1845">
            <v>54.405764923782129</v>
          </cell>
          <cell r="R1845" t="str">
            <v>Tea012l</v>
          </cell>
          <cell r="S1845">
            <v>1.8639284062321342</v>
          </cell>
        </row>
        <row r="1846">
          <cell r="B1846" t="str">
            <v>Tea052lz</v>
          </cell>
          <cell r="C1846" t="str">
            <v>Teampost, weekend</v>
          </cell>
          <cell r="D1846" t="str">
            <v>Lino</v>
          </cell>
          <cell r="E1846">
            <v>52</v>
          </cell>
          <cell r="F1846">
            <v>0.19770109659776761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0.19770109659776761</v>
          </cell>
          <cell r="Q1846">
            <v>263.02332609614456</v>
          </cell>
          <cell r="R1846" t="str">
            <v>Tea052lz</v>
          </cell>
          <cell r="S1846">
            <v>0.95490690664395805</v>
          </cell>
        </row>
        <row r="1847">
          <cell r="B1847" t="str">
            <v>Tea001l</v>
          </cell>
          <cell r="D1847" t="str">
            <v>Lino</v>
          </cell>
          <cell r="E1847">
            <v>1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Tea001l</v>
          </cell>
          <cell r="S1847">
            <v>0.8</v>
          </cell>
        </row>
        <row r="1848">
          <cell r="B1848" t="str">
            <v>Tea002l</v>
          </cell>
          <cell r="D1848" t="str">
            <v>Lino</v>
          </cell>
          <cell r="E1848">
            <v>2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 t="str">
            <v>Tea002l</v>
          </cell>
          <cell r="S1848">
            <v>0.8</v>
          </cell>
        </row>
        <row r="1849">
          <cell r="B1849" t="str">
            <v>Tea003l</v>
          </cell>
          <cell r="D1849" t="str">
            <v>Lino</v>
          </cell>
          <cell r="E1849">
            <v>3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Tea003l</v>
          </cell>
          <cell r="S1849">
            <v>0.8</v>
          </cell>
        </row>
        <row r="1850">
          <cell r="B1850" t="str">
            <v>Tea004l</v>
          </cell>
          <cell r="D1850" t="str">
            <v>Lino</v>
          </cell>
          <cell r="E1850">
            <v>4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 t="str">
            <v>Tea004l</v>
          </cell>
          <cell r="S1850">
            <v>0.8</v>
          </cell>
        </row>
        <row r="1851">
          <cell r="B1851" t="str">
            <v>Tea005l</v>
          </cell>
          <cell r="D1851" t="str">
            <v>Lino</v>
          </cell>
          <cell r="E1851">
            <v>5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 t="str">
            <v>Tea005l</v>
          </cell>
          <cell r="S1851">
            <v>0.83</v>
          </cell>
        </row>
        <row r="1852">
          <cell r="B1852" t="str">
            <v>Tea006l</v>
          </cell>
          <cell r="D1852" t="str">
            <v>Lino</v>
          </cell>
          <cell r="E1852">
            <v>6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 t="str">
            <v>Tea006l</v>
          </cell>
          <cell r="S1852">
            <v>0.9</v>
          </cell>
        </row>
        <row r="1853">
          <cell r="B1853" t="str">
            <v>Tea007l</v>
          </cell>
          <cell r="D1853" t="str">
            <v>Lino</v>
          </cell>
          <cell r="E1853">
            <v>7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 t="str">
            <v>Tea007l</v>
          </cell>
          <cell r="S1853">
            <v>0.8</v>
          </cell>
        </row>
        <row r="1854">
          <cell r="B1854" t="str">
            <v>Tea008l</v>
          </cell>
          <cell r="D1854" t="str">
            <v>Lino</v>
          </cell>
          <cell r="E1854">
            <v>8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 t="str">
            <v>Tea008l</v>
          </cell>
          <cell r="S1854">
            <v>0.8</v>
          </cell>
        </row>
        <row r="1855">
          <cell r="B1855" t="str">
            <v>Tea009l</v>
          </cell>
          <cell r="D1855" t="str">
            <v>Lino</v>
          </cell>
          <cell r="E1855">
            <v>9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Tea009l</v>
          </cell>
          <cell r="S1855">
            <v>0.9</v>
          </cell>
        </row>
        <row r="1856">
          <cell r="B1856" t="str">
            <v>Tea010l</v>
          </cell>
          <cell r="D1856" t="str">
            <v>Lino</v>
          </cell>
          <cell r="E1856">
            <v>10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Tea010l</v>
          </cell>
          <cell r="S1856">
            <v>0.8</v>
          </cell>
        </row>
        <row r="1857">
          <cell r="B1857" t="str">
            <v>Tea011l</v>
          </cell>
          <cell r="D1857" t="str">
            <v>Lino</v>
          </cell>
          <cell r="E1857">
            <v>11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 t="str">
            <v>Tea011l</v>
          </cell>
          <cell r="S1857">
            <v>0.8</v>
          </cell>
        </row>
        <row r="1858">
          <cell r="D1858"/>
          <cell r="E1858"/>
          <cell r="F1858"/>
          <cell r="G1858"/>
          <cell r="H1858"/>
          <cell r="I1858"/>
          <cell r="J1858"/>
          <cell r="K1858"/>
          <cell r="L1858"/>
          <cell r="M1858"/>
          <cell r="N1858"/>
          <cell r="O1858"/>
          <cell r="P1858"/>
          <cell r="R1858"/>
          <cell r="S1858"/>
        </row>
        <row r="1859">
          <cell r="B1859" t="str">
            <v>Tea260s</v>
          </cell>
          <cell r="C1859" t="str">
            <v>Teampost</v>
          </cell>
          <cell r="D1859" t="str">
            <v>Steen/PVC</v>
          </cell>
          <cell r="E1859">
            <v>260</v>
          </cell>
          <cell r="F1859">
            <v>0.72761740590206847</v>
          </cell>
          <cell r="G1859">
            <v>5.788090596310988E-2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0.78549831186517827</v>
          </cell>
          <cell r="Q1859">
            <v>331.00007482209077</v>
          </cell>
          <cell r="R1859" t="str">
            <v>Tea260s</v>
          </cell>
          <cell r="S1859">
            <v>0.80142792871998292</v>
          </cell>
        </row>
        <row r="1860">
          <cell r="B1860" t="str">
            <v>Tea260sn</v>
          </cell>
          <cell r="C1860" t="str">
            <v>Teampost, naloopronde</v>
          </cell>
          <cell r="D1860" t="str">
            <v>Steen/PVC</v>
          </cell>
          <cell r="E1860">
            <v>260</v>
          </cell>
          <cell r="F1860">
            <v>0.60422947066552168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0.60422947066552168</v>
          </cell>
          <cell r="Q1860">
            <v>430.30009726871805</v>
          </cell>
          <cell r="R1860" t="str">
            <v>Tea260sn</v>
          </cell>
          <cell r="S1860">
            <v>1.00395050510579</v>
          </cell>
        </row>
        <row r="1861">
          <cell r="B1861" t="str">
            <v>Tea208s</v>
          </cell>
          <cell r="C1861" t="str">
            <v>Teampost</v>
          </cell>
          <cell r="D1861" t="str">
            <v>Steen/PVC</v>
          </cell>
          <cell r="E1861">
            <v>208</v>
          </cell>
          <cell r="F1861">
            <v>0.63890346590085245</v>
          </cell>
          <cell r="G1861">
            <v>5.9317334955086273E-2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0.69822080085593874</v>
          </cell>
          <cell r="Q1861">
            <v>297.90003354958179</v>
          </cell>
          <cell r="R1861" t="str">
            <v>Tea208s</v>
          </cell>
          <cell r="S1861">
            <v>0.82131694553196388</v>
          </cell>
        </row>
        <row r="1862">
          <cell r="B1862" t="str">
            <v>Tea156s</v>
          </cell>
          <cell r="C1862" t="str">
            <v>Teampost</v>
          </cell>
          <cell r="D1862" t="str">
            <v>Steen/PVC</v>
          </cell>
          <cell r="E1862">
            <v>156</v>
          </cell>
          <cell r="F1862">
            <v>0.53003966320955631</v>
          </cell>
          <cell r="G1862">
            <v>5.9084070689327445E-2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0.58912373389888362</v>
          </cell>
          <cell r="Q1862">
            <v>264.80005985767264</v>
          </cell>
          <cell r="R1862" t="str">
            <v>Tea156s</v>
          </cell>
          <cell r="S1862">
            <v>0.81808713262145683</v>
          </cell>
        </row>
        <row r="1863">
          <cell r="B1863" t="str">
            <v>Tea130s</v>
          </cell>
          <cell r="C1863" t="str">
            <v>Teampost</v>
          </cell>
          <cell r="D1863" t="str">
            <v>Steen/PVC</v>
          </cell>
          <cell r="E1863">
            <v>130</v>
          </cell>
          <cell r="F1863">
            <v>0.53761791119330282</v>
          </cell>
          <cell r="G1863">
            <v>6.6611559472219029E-2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0.60422947066552191</v>
          </cell>
          <cell r="Q1863">
            <v>215.15004863435894</v>
          </cell>
          <cell r="R1863" t="str">
            <v>Tea130s</v>
          </cell>
          <cell r="S1863">
            <v>0.92231390038457106</v>
          </cell>
        </row>
        <row r="1864">
          <cell r="B1864" t="str">
            <v>Tea104s</v>
          </cell>
          <cell r="C1864" t="str">
            <v>Teampost</v>
          </cell>
          <cell r="D1864" t="str">
            <v>Steen/PVC</v>
          </cell>
          <cell r="E1864">
            <v>104</v>
          </cell>
          <cell r="F1864">
            <v>0.45957676684441051</v>
          </cell>
          <cell r="G1864">
            <v>6.4088774399041759E-2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0.52366554124345221</v>
          </cell>
          <cell r="Q1864">
            <v>198.60004489325445</v>
          </cell>
          <cell r="R1864" t="str">
            <v>Tea104s</v>
          </cell>
          <cell r="S1864">
            <v>0.88738303014057807</v>
          </cell>
        </row>
        <row r="1865">
          <cell r="B1865" t="str">
            <v>Tea052s</v>
          </cell>
          <cell r="C1865" t="str">
            <v>Teampost</v>
          </cell>
          <cell r="D1865" t="str">
            <v>Steen/PVC</v>
          </cell>
          <cell r="E1865">
            <v>52</v>
          </cell>
          <cell r="F1865">
            <v>0.3311021861927006</v>
          </cell>
          <cell r="G1865">
            <v>6.1646969739888556E-2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0.39274915593258913</v>
          </cell>
          <cell r="Q1865">
            <v>132.40002992883632</v>
          </cell>
          <cell r="R1865" t="str">
            <v>Tea052s</v>
          </cell>
          <cell r="S1865">
            <v>0.85357342716768769</v>
          </cell>
        </row>
        <row r="1866">
          <cell r="B1866" t="str">
            <v>Tea026s</v>
          </cell>
          <cell r="C1866" t="str">
            <v>Teampost</v>
          </cell>
          <cell r="D1866" t="str">
            <v>Steen/PVC</v>
          </cell>
          <cell r="E1866">
            <v>26</v>
          </cell>
          <cell r="F1866">
            <v>0.24845227743265852</v>
          </cell>
          <cell r="G1866">
            <v>6.5747047313412785E-2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0.31419932474607137</v>
          </cell>
          <cell r="Q1866">
            <v>82.750018705522677</v>
          </cell>
          <cell r="R1866" t="str">
            <v>Tea026s</v>
          </cell>
          <cell r="S1866">
            <v>1.207598828205541</v>
          </cell>
        </row>
        <row r="1867">
          <cell r="B1867" t="str">
            <v>Tea012s</v>
          </cell>
          <cell r="C1867" t="str">
            <v>Teampost</v>
          </cell>
          <cell r="D1867" t="str">
            <v>Steen/PVC</v>
          </cell>
          <cell r="E1867">
            <v>12</v>
          </cell>
          <cell r="F1867">
            <v>0.19070195951806335</v>
          </cell>
          <cell r="G1867">
            <v>5.098982874814529E-2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0.24169178826620863</v>
          </cell>
          <cell r="Q1867">
            <v>49.650011223313633</v>
          </cell>
          <cell r="R1867" t="str">
            <v>Tea012s</v>
          </cell>
          <cell r="S1867">
            <v>1.8356338349332304</v>
          </cell>
        </row>
        <row r="1868">
          <cell r="B1868" t="str">
            <v>Tea052sz</v>
          </cell>
          <cell r="C1868" t="str">
            <v>Teampost, weekend</v>
          </cell>
          <cell r="D1868" t="str">
            <v>Steen/PVC</v>
          </cell>
          <cell r="E1868">
            <v>52</v>
          </cell>
          <cell r="F1868">
            <v>0.12084589413310434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0.12084589413310434</v>
          </cell>
          <cell r="Q1868">
            <v>430.30009726871805</v>
          </cell>
          <cell r="R1868" t="str">
            <v>Tea052sz</v>
          </cell>
          <cell r="S1868">
            <v>1.00395050510579</v>
          </cell>
        </row>
        <row r="1869">
          <cell r="B1869" t="str">
            <v>Tea001s</v>
          </cell>
          <cell r="D1869" t="str">
            <v>Steen/PVC</v>
          </cell>
          <cell r="E1869">
            <v>1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Tea001s</v>
          </cell>
          <cell r="S1869">
            <v>0.8</v>
          </cell>
        </row>
        <row r="1870">
          <cell r="B1870" t="str">
            <v>Tea002s</v>
          </cell>
          <cell r="D1870" t="str">
            <v>Steen/PVC</v>
          </cell>
          <cell r="E1870">
            <v>2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Tea002s</v>
          </cell>
          <cell r="S1870">
            <v>0.8</v>
          </cell>
        </row>
        <row r="1871">
          <cell r="B1871" t="str">
            <v>Tea003s</v>
          </cell>
          <cell r="D1871" t="str">
            <v>Steen/PVC</v>
          </cell>
          <cell r="E1871">
            <v>3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Tea003s</v>
          </cell>
          <cell r="S1871">
            <v>0.8</v>
          </cell>
        </row>
        <row r="1872">
          <cell r="B1872" t="str">
            <v>Tea004s</v>
          </cell>
          <cell r="D1872" t="str">
            <v>Steen/PVC</v>
          </cell>
          <cell r="E1872">
            <v>4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Tea004s</v>
          </cell>
          <cell r="S1872">
            <v>0.8</v>
          </cell>
        </row>
        <row r="1873">
          <cell r="B1873" t="str">
            <v>Tea005s</v>
          </cell>
          <cell r="D1873" t="str">
            <v>Steen/PVC</v>
          </cell>
          <cell r="E1873">
            <v>5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Tea005s</v>
          </cell>
          <cell r="S1873">
            <v>0.8</v>
          </cell>
        </row>
        <row r="1874">
          <cell r="B1874" t="str">
            <v>Tea006s</v>
          </cell>
          <cell r="D1874" t="str">
            <v>Steen/PVC</v>
          </cell>
          <cell r="E1874">
            <v>6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Tea006s</v>
          </cell>
          <cell r="S1874">
            <v>0.8</v>
          </cell>
        </row>
        <row r="1875">
          <cell r="B1875" t="str">
            <v>Tea007s</v>
          </cell>
          <cell r="D1875" t="str">
            <v>Steen/PVC</v>
          </cell>
          <cell r="E1875">
            <v>7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Tea007s</v>
          </cell>
          <cell r="S1875">
            <v>0.8</v>
          </cell>
        </row>
        <row r="1876">
          <cell r="B1876" t="str">
            <v>Tea008s</v>
          </cell>
          <cell r="D1876" t="str">
            <v>Steen/PVC</v>
          </cell>
          <cell r="E1876">
            <v>8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Tea008s</v>
          </cell>
          <cell r="S1876">
            <v>0.8</v>
          </cell>
        </row>
        <row r="1877">
          <cell r="B1877" t="str">
            <v>Tea009s</v>
          </cell>
          <cell r="D1877" t="str">
            <v>Steen/PVC</v>
          </cell>
          <cell r="E1877">
            <v>9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Tea009s</v>
          </cell>
          <cell r="S1877">
            <v>0.8</v>
          </cell>
        </row>
        <row r="1878">
          <cell r="B1878" t="str">
            <v>Tea010s</v>
          </cell>
          <cell r="D1878" t="str">
            <v>Steen/PVC</v>
          </cell>
          <cell r="E1878">
            <v>10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 t="str">
            <v>Tea010s</v>
          </cell>
          <cell r="S1878">
            <v>0.8</v>
          </cell>
        </row>
        <row r="1879">
          <cell r="B1879" t="str">
            <v>Tea011s</v>
          </cell>
          <cell r="D1879" t="str">
            <v>Steen/PVC</v>
          </cell>
          <cell r="E1879">
            <v>11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Tea011s</v>
          </cell>
          <cell r="S1879">
            <v>0.8</v>
          </cell>
        </row>
        <row r="1880">
          <cell r="D1880"/>
          <cell r="E1880"/>
          <cell r="F1880"/>
          <cell r="G1880"/>
          <cell r="H1880"/>
          <cell r="I1880"/>
          <cell r="J1880"/>
          <cell r="K1880"/>
          <cell r="L1880"/>
          <cell r="M1880"/>
          <cell r="N1880"/>
          <cell r="O1880"/>
          <cell r="P1880"/>
          <cell r="R1880"/>
          <cell r="S1880"/>
        </row>
        <row r="1881">
          <cell r="B1881" t="str">
            <v>Tea260t</v>
          </cell>
          <cell r="C1881" t="str">
            <v>Teampost</v>
          </cell>
          <cell r="D1881" t="str">
            <v>Tapijt</v>
          </cell>
          <cell r="E1881">
            <v>260</v>
          </cell>
          <cell r="F1881">
            <v>0.58493856040303738</v>
          </cell>
          <cell r="G1881">
            <v>6.6690519944606688E-2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0.651629080347644</v>
          </cell>
          <cell r="Q1881">
            <v>398.99999530605669</v>
          </cell>
          <cell r="R1881" t="str">
            <v>Tea260t</v>
          </cell>
          <cell r="S1881">
            <v>0.92340719923301573</v>
          </cell>
        </row>
        <row r="1882">
          <cell r="B1882" t="str">
            <v>Tea260tn</v>
          </cell>
          <cell r="C1882" t="str">
            <v>Teampost, naloopronde</v>
          </cell>
          <cell r="D1882" t="str">
            <v>Tapijt</v>
          </cell>
          <cell r="E1882">
            <v>260</v>
          </cell>
          <cell r="F1882">
            <v>0.50125313872895683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0.50125313872895683</v>
          </cell>
          <cell r="Q1882">
            <v>518.69999389787381</v>
          </cell>
          <cell r="R1882" t="str">
            <v>Tea260tn</v>
          </cell>
          <cell r="S1882">
            <v>1.1897876699500516</v>
          </cell>
        </row>
        <row r="1883">
          <cell r="B1883" t="str">
            <v>Tea208t</v>
          </cell>
          <cell r="C1883" t="str">
            <v>Teampost</v>
          </cell>
          <cell r="D1883" t="str">
            <v>Tapijt</v>
          </cell>
          <cell r="E1883">
            <v>208</v>
          </cell>
          <cell r="F1883">
            <v>0.51084777556610106</v>
          </cell>
          <cell r="G1883">
            <v>6.8377977052092254E-2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0.57922575261819331</v>
          </cell>
          <cell r="Q1883">
            <v>359.10005565154285</v>
          </cell>
          <cell r="R1883" t="str">
            <v>Tea208t</v>
          </cell>
          <cell r="S1883">
            <v>0.94677198995204648</v>
          </cell>
        </row>
        <row r="1884">
          <cell r="B1884" t="str">
            <v>Tea156t</v>
          </cell>
          <cell r="C1884" t="str">
            <v>Teampost</v>
          </cell>
          <cell r="D1884" t="str">
            <v>Tapijt</v>
          </cell>
          <cell r="E1884">
            <v>156</v>
          </cell>
          <cell r="F1884">
            <v>0.42056870918742473</v>
          </cell>
          <cell r="G1884">
            <v>6.815310107330845E-2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0.48872181026073325</v>
          </cell>
          <cell r="Q1884">
            <v>319.19999624484518</v>
          </cell>
          <cell r="R1884" t="str">
            <v>Tea156t</v>
          </cell>
          <cell r="S1884">
            <v>0.94365832255350146</v>
          </cell>
        </row>
        <row r="1885">
          <cell r="B1885" t="str">
            <v>Tea130t</v>
          </cell>
          <cell r="C1885" t="str">
            <v>Teampost</v>
          </cell>
          <cell r="D1885" t="str">
            <v>Tapijt</v>
          </cell>
          <cell r="E1885">
            <v>130</v>
          </cell>
          <cell r="F1885">
            <v>0.4243849072179956</v>
          </cell>
          <cell r="G1885">
            <v>7.6868231510961352E-2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0.50125313872895694</v>
          </cell>
          <cell r="Q1885">
            <v>259.34999694893685</v>
          </cell>
          <cell r="R1885" t="str">
            <v>Tea130t</v>
          </cell>
          <cell r="S1885">
            <v>1.0643293593825418</v>
          </cell>
        </row>
        <row r="1886">
          <cell r="B1886" t="str">
            <v>Tea104t</v>
          </cell>
          <cell r="C1886" t="str">
            <v>Teampost</v>
          </cell>
          <cell r="D1886" t="str">
            <v>Tapijt</v>
          </cell>
          <cell r="E1886">
            <v>104</v>
          </cell>
          <cell r="F1886">
            <v>0.36042452845161588</v>
          </cell>
          <cell r="G1886">
            <v>7.3994858446813583E-2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0.43441938689842946</v>
          </cell>
          <cell r="Q1886">
            <v>239.39999718363396</v>
          </cell>
          <cell r="R1886" t="str">
            <v>Tea104t</v>
          </cell>
          <cell r="S1886">
            <v>1.0245441938789572</v>
          </cell>
        </row>
        <row r="1887">
          <cell r="B1887" t="str">
            <v>Tea052t</v>
          </cell>
          <cell r="C1887" t="str">
            <v>Teampost</v>
          </cell>
          <cell r="D1887" t="str">
            <v>Tapijt</v>
          </cell>
          <cell r="E1887">
            <v>52</v>
          </cell>
          <cell r="F1887">
            <v>0.25453499417468745</v>
          </cell>
          <cell r="G1887">
            <v>7.1279545999134594E-2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0.32581454017382211</v>
          </cell>
          <cell r="Q1887">
            <v>159.59999812242262</v>
          </cell>
          <cell r="R1887" t="str">
            <v>Tea052t</v>
          </cell>
          <cell r="S1887">
            <v>0.98694755998801753</v>
          </cell>
        </row>
        <row r="1888">
          <cell r="B1888" t="str">
            <v>Tea026t</v>
          </cell>
          <cell r="C1888" t="str">
            <v>Teampost</v>
          </cell>
          <cell r="D1888" t="str">
            <v>Tapijt</v>
          </cell>
          <cell r="E1888">
            <v>26</v>
          </cell>
          <cell r="F1888">
            <v>0.18794614841146473</v>
          </cell>
          <cell r="G1888">
            <v>7.2705483727592946E-2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0.26065163213905762</v>
          </cell>
          <cell r="Q1888">
            <v>99.749998826514172</v>
          </cell>
          <cell r="R1888" t="str">
            <v>Tea026t</v>
          </cell>
          <cell r="S1888">
            <v>1.3354068439761968</v>
          </cell>
        </row>
        <row r="1889">
          <cell r="B1889" t="str">
            <v>Tea012t</v>
          </cell>
          <cell r="C1889" t="str">
            <v>Teampost</v>
          </cell>
          <cell r="D1889" t="str">
            <v>Tapijt</v>
          </cell>
          <cell r="E1889">
            <v>12</v>
          </cell>
          <cell r="F1889">
            <v>0.14572184928162008</v>
          </cell>
          <cell r="G1889">
            <v>5.4782650105872216E-2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0.20050449938749226</v>
          </cell>
          <cell r="Q1889">
            <v>59.849031002585953</v>
          </cell>
          <cell r="R1889" t="str">
            <v>Tea012t</v>
          </cell>
          <cell r="S1889">
            <v>1.9721754038113997</v>
          </cell>
        </row>
        <row r="1890">
          <cell r="B1890" t="str">
            <v>Tea052tz</v>
          </cell>
          <cell r="C1890" t="str">
            <v>Teampost, weekend</v>
          </cell>
          <cell r="D1890" t="str">
            <v>Tapijt</v>
          </cell>
          <cell r="E1890">
            <v>52</v>
          </cell>
          <cell r="F1890">
            <v>0.10025062774579138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0.10025062774579138</v>
          </cell>
          <cell r="Q1890">
            <v>518.6999938978737</v>
          </cell>
          <cell r="R1890" t="str">
            <v>Tea052tz</v>
          </cell>
          <cell r="S1890">
            <v>1.1897876699500516</v>
          </cell>
        </row>
        <row r="1891">
          <cell r="B1891" t="str">
            <v>Tea001t</v>
          </cell>
          <cell r="D1891" t="str">
            <v>Tapijt</v>
          </cell>
          <cell r="E1891">
            <v>1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Tea001t</v>
          </cell>
          <cell r="S1891">
            <v>0.7</v>
          </cell>
        </row>
        <row r="1892">
          <cell r="B1892" t="str">
            <v>Tea002t</v>
          </cell>
          <cell r="D1892" t="str">
            <v>Tapijt</v>
          </cell>
          <cell r="E1892">
            <v>2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Tea002t</v>
          </cell>
          <cell r="S1892">
            <v>0.7</v>
          </cell>
        </row>
        <row r="1893">
          <cell r="B1893" t="str">
            <v>Tea003t</v>
          </cell>
          <cell r="D1893" t="str">
            <v>Tapijt</v>
          </cell>
          <cell r="E1893">
            <v>3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Tea003t</v>
          </cell>
          <cell r="S1893">
            <v>0.8</v>
          </cell>
        </row>
        <row r="1894">
          <cell r="B1894" t="str">
            <v>Tea004t</v>
          </cell>
          <cell r="D1894" t="str">
            <v>Tapijt</v>
          </cell>
          <cell r="E1894">
            <v>4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 t="str">
            <v>Tea004t</v>
          </cell>
          <cell r="S1894">
            <v>0.8</v>
          </cell>
        </row>
        <row r="1895">
          <cell r="B1895" t="str">
            <v>Tea005t</v>
          </cell>
          <cell r="D1895" t="str">
            <v>Tapijt</v>
          </cell>
          <cell r="E1895">
            <v>5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 t="str">
            <v>Tea005t</v>
          </cell>
          <cell r="S1895">
            <v>1.1100000000000001</v>
          </cell>
        </row>
        <row r="1896">
          <cell r="B1896" t="str">
            <v>Tea006t</v>
          </cell>
          <cell r="D1896" t="str">
            <v>Tapijt</v>
          </cell>
          <cell r="E1896">
            <v>6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Tea006t</v>
          </cell>
          <cell r="S1896">
            <v>1.22</v>
          </cell>
        </row>
        <row r="1897">
          <cell r="B1897" t="str">
            <v>Tea007t</v>
          </cell>
          <cell r="D1897" t="str">
            <v>Tapijt</v>
          </cell>
          <cell r="E1897">
            <v>7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 t="str">
            <v>Tea007t</v>
          </cell>
          <cell r="S1897">
            <v>0.8</v>
          </cell>
        </row>
        <row r="1898">
          <cell r="B1898" t="str">
            <v>Tea008t</v>
          </cell>
          <cell r="D1898" t="str">
            <v>Tapijt</v>
          </cell>
          <cell r="E1898">
            <v>8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Tea008t</v>
          </cell>
          <cell r="S1898">
            <v>0.8</v>
          </cell>
        </row>
        <row r="1899">
          <cell r="B1899" t="str">
            <v>Tea009t</v>
          </cell>
          <cell r="D1899" t="str">
            <v>Tapijt</v>
          </cell>
          <cell r="E1899">
            <v>9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 t="str">
            <v>Tea009t</v>
          </cell>
          <cell r="S1899">
            <v>0.8</v>
          </cell>
        </row>
        <row r="1900">
          <cell r="B1900" t="str">
            <v>Tea010t</v>
          </cell>
          <cell r="D1900" t="str">
            <v>Tapijt</v>
          </cell>
          <cell r="E1900">
            <v>10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 t="str">
            <v>Tea010t</v>
          </cell>
          <cell r="S1900">
            <v>0.8</v>
          </cell>
        </row>
        <row r="1901">
          <cell r="B1901" t="str">
            <v>Tea011t</v>
          </cell>
          <cell r="D1901" t="str">
            <v>Tapijt</v>
          </cell>
          <cell r="E1901">
            <v>11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Tea011t</v>
          </cell>
          <cell r="S1901">
            <v>0.8</v>
          </cell>
        </row>
        <row r="1902">
          <cell r="D1902"/>
          <cell r="R1902"/>
        </row>
        <row r="1903">
          <cell r="B1903" t="str">
            <v>The260l</v>
          </cell>
          <cell r="C1903" t="str">
            <v>Therapie</v>
          </cell>
          <cell r="D1903" t="str">
            <v>Lino</v>
          </cell>
          <cell r="E1903">
            <v>260</v>
          </cell>
          <cell r="F1903">
            <v>0.8659138208593834</v>
          </cell>
          <cell r="G1903">
            <v>4.0011936577252286E-2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0.90592575743663561</v>
          </cell>
          <cell r="Q1903">
            <v>286.99923571627284</v>
          </cell>
          <cell r="R1903" t="str">
            <v>The260l</v>
          </cell>
          <cell r="S1903">
            <v>1.0585168406680499</v>
          </cell>
        </row>
        <row r="1904">
          <cell r="B1904" t="str">
            <v>The260ln</v>
          </cell>
          <cell r="C1904" t="str">
            <v>Therapie, naloopronde</v>
          </cell>
          <cell r="D1904" t="str">
            <v>Lino</v>
          </cell>
          <cell r="E1904">
            <v>260</v>
          </cell>
          <cell r="F1904">
            <v>0.69686411532422132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0.69686411532422132</v>
          </cell>
          <cell r="Q1904">
            <v>373.0999979515849</v>
          </cell>
          <cell r="R1904" t="str">
            <v>The260ln</v>
          </cell>
          <cell r="S1904">
            <v>1.3589982747384597</v>
          </cell>
        </row>
        <row r="1905">
          <cell r="B1905" t="str">
            <v>The208l</v>
          </cell>
          <cell r="C1905" t="str">
            <v>Therapie</v>
          </cell>
          <cell r="D1905" t="str">
            <v>Lino</v>
          </cell>
          <cell r="E1905">
            <v>208</v>
          </cell>
          <cell r="F1905">
            <v>0.76453062244562831</v>
          </cell>
          <cell r="G1905">
            <v>4.0736329682371064E-2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0.80526695212799937</v>
          </cell>
          <cell r="Q1905">
            <v>258.29943654130966</v>
          </cell>
          <cell r="R1905" t="str">
            <v>The208l</v>
          </cell>
          <cell r="S1905">
            <v>1.0776806794278058</v>
          </cell>
        </row>
        <row r="1906">
          <cell r="B1906" t="str">
            <v>The156l</v>
          </cell>
          <cell r="C1906" t="str">
            <v>Therapie</v>
          </cell>
          <cell r="D1906" t="str">
            <v>Lino</v>
          </cell>
          <cell r="E1906">
            <v>156</v>
          </cell>
          <cell r="F1906">
            <v>0.63922600168874399</v>
          </cell>
          <cell r="G1906">
            <v>4.0217614620230567E-2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0.67944361630897465</v>
          </cell>
          <cell r="Q1906">
            <v>229.59962571649143</v>
          </cell>
          <cell r="R1906" t="str">
            <v>The156l</v>
          </cell>
          <cell r="S1906">
            <v>1.0639580587362583</v>
          </cell>
        </row>
        <row r="1907">
          <cell r="B1907" t="str">
            <v>The130l</v>
          </cell>
          <cell r="C1907" t="str">
            <v>Therapie</v>
          </cell>
          <cell r="D1907" t="str">
            <v>Lino</v>
          </cell>
          <cell r="E1907">
            <v>130</v>
          </cell>
          <cell r="F1907">
            <v>0.65178203416159131</v>
          </cell>
          <cell r="G1907">
            <v>4.5083004233444496E-2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0.69686503839503589</v>
          </cell>
          <cell r="Q1907">
            <v>186.54975187075772</v>
          </cell>
          <cell r="R1907" t="str">
            <v>The130l</v>
          </cell>
          <cell r="S1907">
            <v>1.1926720696678439</v>
          </cell>
        </row>
        <row r="1908">
          <cell r="B1908" t="str">
            <v>The104l</v>
          </cell>
          <cell r="C1908" t="str">
            <v>Therapie</v>
          </cell>
          <cell r="D1908" t="str">
            <v>Lino</v>
          </cell>
          <cell r="E1908">
            <v>104</v>
          </cell>
          <cell r="F1908">
            <v>0.56087357078584066</v>
          </cell>
          <cell r="G1908">
            <v>4.3075941119140107E-2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0.60394951190498081</v>
          </cell>
          <cell r="Q1908">
            <v>172.19982457136629</v>
          </cell>
          <cell r="R1908" t="str">
            <v>The104l</v>
          </cell>
          <cell r="S1908">
            <v>1.1395751618820134</v>
          </cell>
        </row>
        <row r="1909">
          <cell r="B1909" t="str">
            <v>The052l</v>
          </cell>
          <cell r="C1909" t="str">
            <v>Therapie</v>
          </cell>
          <cell r="D1909" t="str">
            <v>Lino</v>
          </cell>
          <cell r="E1909">
            <v>52</v>
          </cell>
          <cell r="F1909">
            <v>0.4123264414710352</v>
          </cell>
          <cell r="G1909">
            <v>4.0635415813570747E-2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0.45296185728460597</v>
          </cell>
          <cell r="Q1909">
            <v>114.79995316101693</v>
          </cell>
          <cell r="R1909" t="str">
            <v>The052l</v>
          </cell>
          <cell r="S1909">
            <v>1.0750110003590143</v>
          </cell>
        </row>
        <row r="1910">
          <cell r="B1910" t="str">
            <v>The026l</v>
          </cell>
          <cell r="C1910" t="str">
            <v>Therapie</v>
          </cell>
          <cell r="D1910" t="str">
            <v>Lino</v>
          </cell>
          <cell r="E1910">
            <v>26</v>
          </cell>
          <cell r="F1910">
            <v>0.32172532552106103</v>
          </cell>
          <cell r="G1910">
            <v>4.0644045603407314E-2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0.36236937112446838</v>
          </cell>
          <cell r="Q1910">
            <v>71.749993437136808</v>
          </cell>
          <cell r="R1910" t="str">
            <v>The026l</v>
          </cell>
          <cell r="S1910">
            <v>1.4412782128867843</v>
          </cell>
        </row>
        <row r="1911">
          <cell r="B1911" t="str">
            <v>The012l</v>
          </cell>
          <cell r="C1911" t="str">
            <v>Therapie</v>
          </cell>
          <cell r="D1911" t="str">
            <v>Lino</v>
          </cell>
          <cell r="E1911">
            <v>12</v>
          </cell>
          <cell r="F1911">
            <v>0.25308448200716244</v>
          </cell>
          <cell r="G1911">
            <v>2.5661762319609416E-2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0.27874624432677186</v>
          </cell>
          <cell r="Q1911">
            <v>43.049907377164523</v>
          </cell>
          <cell r="R1911" t="str">
            <v>The012l</v>
          </cell>
          <cell r="S1911">
            <v>1.8595479941745954</v>
          </cell>
        </row>
        <row r="1912">
          <cell r="B1912" t="str">
            <v>The052lz</v>
          </cell>
          <cell r="C1912" t="str">
            <v>Therapie, weekend</v>
          </cell>
          <cell r="D1912" t="str">
            <v>Lino</v>
          </cell>
          <cell r="E1912">
            <v>52</v>
          </cell>
          <cell r="F1912">
            <v>0.13937282306484425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0.13937282306484425</v>
          </cell>
          <cell r="Q1912">
            <v>373.09999795158495</v>
          </cell>
          <cell r="R1912" t="str">
            <v>The052lz</v>
          </cell>
          <cell r="S1912">
            <v>1.3589982747384597</v>
          </cell>
        </row>
        <row r="1913">
          <cell r="B1913" t="str">
            <v>The001l</v>
          </cell>
          <cell r="D1913" t="str">
            <v>Lino</v>
          </cell>
          <cell r="E1913">
            <v>1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The001l</v>
          </cell>
          <cell r="S1913">
            <v>0.8</v>
          </cell>
        </row>
        <row r="1914">
          <cell r="B1914" t="str">
            <v>The002l</v>
          </cell>
          <cell r="D1914" t="str">
            <v>Lino</v>
          </cell>
          <cell r="E1914">
            <v>2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The002l</v>
          </cell>
          <cell r="S1914">
            <v>0.8</v>
          </cell>
        </row>
        <row r="1915">
          <cell r="B1915" t="str">
            <v>The003l</v>
          </cell>
          <cell r="D1915" t="str">
            <v>Lino</v>
          </cell>
          <cell r="E1915">
            <v>3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The003l</v>
          </cell>
          <cell r="S1915">
            <v>0.8</v>
          </cell>
        </row>
        <row r="1916">
          <cell r="B1916" t="str">
            <v>The004l</v>
          </cell>
          <cell r="D1916" t="str">
            <v>Lino</v>
          </cell>
          <cell r="E1916">
            <v>4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The004l</v>
          </cell>
          <cell r="S1916">
            <v>0.8</v>
          </cell>
        </row>
        <row r="1917">
          <cell r="B1917" t="str">
            <v>The005l</v>
          </cell>
          <cell r="D1917" t="str">
            <v>Lino</v>
          </cell>
          <cell r="E1917">
            <v>5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The005l</v>
          </cell>
          <cell r="S1917">
            <v>1</v>
          </cell>
        </row>
        <row r="1918">
          <cell r="B1918" t="str">
            <v>The006l</v>
          </cell>
          <cell r="D1918" t="str">
            <v>Lino</v>
          </cell>
          <cell r="E1918">
            <v>6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The006l</v>
          </cell>
          <cell r="S1918">
            <v>2</v>
          </cell>
        </row>
        <row r="1919">
          <cell r="B1919" t="str">
            <v>The007l</v>
          </cell>
          <cell r="D1919" t="str">
            <v>Lino</v>
          </cell>
          <cell r="E1919">
            <v>7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The007l</v>
          </cell>
          <cell r="S1919">
            <v>0.8</v>
          </cell>
        </row>
        <row r="1920">
          <cell r="B1920" t="str">
            <v>The008l</v>
          </cell>
          <cell r="D1920" t="str">
            <v>Lino</v>
          </cell>
          <cell r="E1920">
            <v>8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The008l</v>
          </cell>
          <cell r="S1920">
            <v>0.8</v>
          </cell>
        </row>
        <row r="1921">
          <cell r="B1921" t="str">
            <v>The009l</v>
          </cell>
          <cell r="D1921" t="str">
            <v>Lino</v>
          </cell>
          <cell r="E1921">
            <v>9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The009l</v>
          </cell>
          <cell r="S1921">
            <v>0.8</v>
          </cell>
        </row>
        <row r="1922">
          <cell r="B1922" t="str">
            <v>The010l</v>
          </cell>
          <cell r="D1922" t="str">
            <v>Lino</v>
          </cell>
          <cell r="E1922">
            <v>10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 t="str">
            <v>The010l</v>
          </cell>
          <cell r="S1922">
            <v>0.8</v>
          </cell>
        </row>
        <row r="1923">
          <cell r="B1923" t="str">
            <v>The011l</v>
          </cell>
          <cell r="D1923" t="str">
            <v>Lino</v>
          </cell>
          <cell r="E1923">
            <v>11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 t="str">
            <v>The011l</v>
          </cell>
          <cell r="S1923">
            <v>0.8</v>
          </cell>
        </row>
        <row r="1924">
          <cell r="D1924"/>
          <cell r="E1924"/>
          <cell r="F1924"/>
          <cell r="G1924"/>
          <cell r="H1924"/>
          <cell r="I1924"/>
          <cell r="J1924"/>
          <cell r="K1924"/>
          <cell r="L1924"/>
          <cell r="M1924"/>
          <cell r="N1924"/>
          <cell r="O1924"/>
          <cell r="P1924"/>
          <cell r="R1924"/>
          <cell r="S1924"/>
        </row>
        <row r="1925">
          <cell r="B1925" t="str">
            <v>The260s</v>
          </cell>
          <cell r="C1925" t="str">
            <v>Therapie</v>
          </cell>
          <cell r="D1925" t="str">
            <v>Steen/PVC</v>
          </cell>
          <cell r="E1925">
            <v>260</v>
          </cell>
          <cell r="F1925">
            <v>0.91885398645000149</v>
          </cell>
          <cell r="G1925">
            <v>4.0557662271361358E-2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0.95941164872136286</v>
          </cell>
          <cell r="Q1925">
            <v>270.99941964068285</v>
          </cell>
          <cell r="R1925" t="str">
            <v>The260s</v>
          </cell>
          <cell r="S1925">
            <v>1.0729540283428931</v>
          </cell>
        </row>
        <row r="1926">
          <cell r="B1926" t="str">
            <v>The260sn</v>
          </cell>
          <cell r="C1926" t="str">
            <v>Therapie, naloopronde</v>
          </cell>
          <cell r="D1926" t="str">
            <v>Steen/PVC</v>
          </cell>
          <cell r="E1926">
            <v>260</v>
          </cell>
          <cell r="F1926">
            <v>0.738007384125556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0.738007384125556</v>
          </cell>
          <cell r="Q1926">
            <v>352.29999806582777</v>
          </cell>
          <cell r="R1926" t="str">
            <v>The260sn</v>
          </cell>
          <cell r="S1926">
            <v>1.4392343352394377</v>
          </cell>
        </row>
        <row r="1927">
          <cell r="B1927" t="str">
            <v>The208s</v>
          </cell>
          <cell r="C1927" t="str">
            <v>Therapie</v>
          </cell>
          <cell r="D1927" t="str">
            <v>Steen/PVC</v>
          </cell>
          <cell r="E1927">
            <v>208</v>
          </cell>
          <cell r="F1927">
            <v>0.81177376402866519</v>
          </cell>
          <cell r="G1927">
            <v>4.1036202342202135E-2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0.85280996637086726</v>
          </cell>
          <cell r="Q1927">
            <v>243.89958865647876</v>
          </cell>
          <cell r="R1927" t="str">
            <v>The208s</v>
          </cell>
          <cell r="S1927">
            <v>1.0856138185767759</v>
          </cell>
        </row>
        <row r="1928">
          <cell r="B1928" t="str">
            <v>The156s</v>
          </cell>
          <cell r="C1928" t="str">
            <v>Therapie</v>
          </cell>
          <cell r="D1928" t="str">
            <v>Steen/PVC</v>
          </cell>
          <cell r="E1928">
            <v>156</v>
          </cell>
          <cell r="F1928">
            <v>0.67937788364619456</v>
          </cell>
          <cell r="G1928">
            <v>4.0180166895524394E-2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0.71955805054171895</v>
          </cell>
          <cell r="Q1928">
            <v>216.79974240098554</v>
          </cell>
          <cell r="R1928" t="str">
            <v>The156s</v>
          </cell>
          <cell r="S1928">
            <v>1.0629673781884759</v>
          </cell>
        </row>
        <row r="1929">
          <cell r="B1929" t="str">
            <v>The130s</v>
          </cell>
          <cell r="C1929" t="str">
            <v>Therapie</v>
          </cell>
          <cell r="D1929" t="str">
            <v>Steen/PVC</v>
          </cell>
          <cell r="E1929">
            <v>130</v>
          </cell>
          <cell r="F1929">
            <v>0.69320287903111333</v>
          </cell>
          <cell r="G1929">
            <v>4.480518665622691E-2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0.73800806568734023</v>
          </cell>
          <cell r="Q1929">
            <v>176.14983635568419</v>
          </cell>
          <cell r="R1929" t="str">
            <v>The130s</v>
          </cell>
          <cell r="S1929">
            <v>1.1853223983128813</v>
          </cell>
        </row>
        <row r="1930">
          <cell r="B1930" t="str">
            <v>The104s</v>
          </cell>
          <cell r="C1930" t="str">
            <v>Therapie</v>
          </cell>
          <cell r="D1930" t="str">
            <v>Steen/PVC</v>
          </cell>
          <cell r="E1930">
            <v>104</v>
          </cell>
          <cell r="F1930">
            <v>0.59706474311713686</v>
          </cell>
          <cell r="G1930">
            <v>4.2542082186664845E-2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0.63960682530380164</v>
          </cell>
          <cell r="Q1930">
            <v>162.59989087921613</v>
          </cell>
          <cell r="R1930" t="str">
            <v>The104s</v>
          </cell>
          <cell r="S1930">
            <v>1.1254519097001281</v>
          </cell>
        </row>
        <row r="1931">
          <cell r="B1931" t="str">
            <v>The052s</v>
          </cell>
          <cell r="C1931" t="str">
            <v>Therapie</v>
          </cell>
          <cell r="D1931" t="str">
            <v>Steen/PVC</v>
          </cell>
          <cell r="E1931">
            <v>52</v>
          </cell>
          <cell r="F1931">
            <v>0.4402589912740747</v>
          </cell>
          <cell r="G1931">
            <v>3.9445906987474376E-2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0.47970489826154911</v>
          </cell>
          <cell r="Q1931">
            <v>108.39997712853889</v>
          </cell>
          <cell r="R1931" t="str">
            <v>The052s</v>
          </cell>
          <cell r="S1931">
            <v>1.0435425128961475</v>
          </cell>
        </row>
        <row r="1932">
          <cell r="B1932" t="str">
            <v>The026s</v>
          </cell>
          <cell r="C1932" t="str">
            <v>Therapie</v>
          </cell>
          <cell r="D1932" t="str">
            <v>Steen/PVC</v>
          </cell>
          <cell r="E1932">
            <v>26</v>
          </cell>
          <cell r="F1932">
            <v>0.34641088098502137</v>
          </cell>
          <cell r="G1932">
            <v>3.7348802716227023E-2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0.38375968370124836</v>
          </cell>
          <cell r="Q1932">
            <v>67.75073334759324</v>
          </cell>
          <cell r="R1932" t="str">
            <v>The026s</v>
          </cell>
          <cell r="S1932">
            <v>1.3244256282350009</v>
          </cell>
        </row>
        <row r="1933">
          <cell r="B1933" t="str">
            <v>The012s</v>
          </cell>
          <cell r="C1933" t="str">
            <v>Therapie</v>
          </cell>
          <cell r="D1933" t="str">
            <v>Steen/PVC</v>
          </cell>
          <cell r="E1933">
            <v>12</v>
          </cell>
          <cell r="F1933">
            <v>0.27356546845773166</v>
          </cell>
          <cell r="G1933">
            <v>2.1642672260940361E-2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0.29520814071867202</v>
          </cell>
          <cell r="Q1933">
            <v>40.649285520333201</v>
          </cell>
          <cell r="R1933" t="str">
            <v>The012s</v>
          </cell>
          <cell r="S1933">
            <v>1.5683095841261132</v>
          </cell>
        </row>
        <row r="1934">
          <cell r="B1934" t="str">
            <v>The052sz</v>
          </cell>
          <cell r="C1934" t="str">
            <v>Therapie, weekend</v>
          </cell>
          <cell r="D1934" t="str">
            <v>Steen/PVC</v>
          </cell>
          <cell r="E1934">
            <v>52</v>
          </cell>
          <cell r="F1934">
            <v>0.14760147682511121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0.14760147682511121</v>
          </cell>
          <cell r="Q1934">
            <v>352.29999806582777</v>
          </cell>
          <cell r="R1934" t="str">
            <v>The052sz</v>
          </cell>
          <cell r="S1934">
            <v>1.4392343352394377</v>
          </cell>
        </row>
        <row r="1935">
          <cell r="B1935" t="str">
            <v>The001s</v>
          </cell>
          <cell r="D1935" t="str">
            <v>Steen/PVC</v>
          </cell>
          <cell r="E1935">
            <v>1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 t="str">
            <v>The001s</v>
          </cell>
          <cell r="S1935">
            <v>0.8</v>
          </cell>
        </row>
        <row r="1936">
          <cell r="B1936" t="str">
            <v>The002s</v>
          </cell>
          <cell r="D1936" t="str">
            <v>Steen/PVC</v>
          </cell>
          <cell r="E1936">
            <v>2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 t="str">
            <v>The002s</v>
          </cell>
          <cell r="S1936">
            <v>0.8</v>
          </cell>
        </row>
        <row r="1937">
          <cell r="B1937" t="str">
            <v>The003s</v>
          </cell>
          <cell r="D1937" t="str">
            <v>Steen/PVC</v>
          </cell>
          <cell r="E1937">
            <v>3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The003s</v>
          </cell>
          <cell r="S1937">
            <v>0.8</v>
          </cell>
        </row>
        <row r="1938">
          <cell r="B1938" t="str">
            <v>The004s</v>
          </cell>
          <cell r="D1938" t="str">
            <v>Steen/PVC</v>
          </cell>
          <cell r="E1938">
            <v>4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 t="str">
            <v>The004s</v>
          </cell>
          <cell r="S1938">
            <v>0.8</v>
          </cell>
        </row>
        <row r="1939">
          <cell r="B1939" t="str">
            <v>The005s</v>
          </cell>
          <cell r="D1939" t="str">
            <v>Steen/PVC</v>
          </cell>
          <cell r="E1939">
            <v>5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 t="str">
            <v>The005s</v>
          </cell>
          <cell r="S1939">
            <v>1</v>
          </cell>
        </row>
        <row r="1940">
          <cell r="B1940" t="str">
            <v>The006s</v>
          </cell>
          <cell r="D1940" t="str">
            <v>Steen/PVC</v>
          </cell>
          <cell r="E1940">
            <v>6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The006s</v>
          </cell>
          <cell r="S1940">
            <v>2</v>
          </cell>
        </row>
        <row r="1941">
          <cell r="B1941" t="str">
            <v>The007s</v>
          </cell>
          <cell r="D1941" t="str">
            <v>Steen/PVC</v>
          </cell>
          <cell r="E1941">
            <v>7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 t="str">
            <v>The007s</v>
          </cell>
          <cell r="S1941">
            <v>0.8</v>
          </cell>
        </row>
        <row r="1942">
          <cell r="B1942" t="str">
            <v>The008s</v>
          </cell>
          <cell r="D1942" t="str">
            <v>Steen/PVC</v>
          </cell>
          <cell r="E1942">
            <v>8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 t="str">
            <v>The008s</v>
          </cell>
          <cell r="S1942">
            <v>0.8</v>
          </cell>
        </row>
        <row r="1943">
          <cell r="B1943" t="str">
            <v>The009s</v>
          </cell>
          <cell r="D1943" t="str">
            <v>Steen/PVC</v>
          </cell>
          <cell r="E1943">
            <v>9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 t="str">
            <v>The009s</v>
          </cell>
          <cell r="S1943">
            <v>0.8</v>
          </cell>
        </row>
        <row r="1944">
          <cell r="B1944" t="str">
            <v>The010s</v>
          </cell>
          <cell r="D1944" t="str">
            <v>Steen/PVC</v>
          </cell>
          <cell r="E1944">
            <v>10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 t="str">
            <v>The010s</v>
          </cell>
          <cell r="S1944">
            <v>0.8</v>
          </cell>
        </row>
        <row r="1945">
          <cell r="B1945" t="str">
            <v>The011s</v>
          </cell>
          <cell r="D1945" t="str">
            <v>Steen/PVC</v>
          </cell>
          <cell r="E1945">
            <v>11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 t="str">
            <v>The011s</v>
          </cell>
          <cell r="S1945">
            <v>0.8</v>
          </cell>
        </row>
        <row r="1946">
          <cell r="B1946"/>
          <cell r="D1946"/>
          <cell r="E1946"/>
          <cell r="F1946"/>
          <cell r="G1946"/>
          <cell r="H1946"/>
          <cell r="I1946"/>
          <cell r="J1946"/>
          <cell r="K1946"/>
          <cell r="L1946"/>
          <cell r="M1946"/>
          <cell r="N1946"/>
          <cell r="O1946"/>
          <cell r="P1946"/>
          <cell r="R1946"/>
          <cell r="S1946"/>
        </row>
        <row r="1947">
          <cell r="B1947" t="str">
            <v>The260t</v>
          </cell>
          <cell r="C1947" t="str">
            <v>Therapie</v>
          </cell>
          <cell r="D1947" t="str">
            <v>Tapijt</v>
          </cell>
          <cell r="E1947">
            <v>260</v>
          </cell>
          <cell r="F1947">
            <v>0.77749958059669044</v>
          </cell>
          <cell r="G1947">
            <v>4.6589170627222683E-2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0.8240887512239129</v>
          </cell>
          <cell r="Q1947">
            <v>315.49999877301502</v>
          </cell>
          <cell r="R1947" t="str">
            <v>The260t</v>
          </cell>
          <cell r="S1947">
            <v>1.2325177414609174</v>
          </cell>
        </row>
        <row r="1948">
          <cell r="B1948" t="str">
            <v>The260tn</v>
          </cell>
          <cell r="C1948" t="str">
            <v>Therapie, naloopronde</v>
          </cell>
          <cell r="D1948" t="str">
            <v>Tapijt</v>
          </cell>
          <cell r="E1948">
            <v>260</v>
          </cell>
          <cell r="F1948">
            <v>0.63391442723502889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0.63391442723502889</v>
          </cell>
          <cell r="Q1948">
            <v>410.14999632371973</v>
          </cell>
          <cell r="R1948" t="str">
            <v>The260tn</v>
          </cell>
          <cell r="S1948">
            <v>1.3298904067867736</v>
          </cell>
        </row>
        <row r="1949">
          <cell r="B1949" t="str">
            <v>The208t</v>
          </cell>
          <cell r="C1949" t="str">
            <v>Therapie</v>
          </cell>
          <cell r="D1949" t="str">
            <v>Tapijt</v>
          </cell>
          <cell r="E1949">
            <v>208</v>
          </cell>
          <cell r="F1949">
            <v>0.68370757743705668</v>
          </cell>
          <cell r="G1949">
            <v>4.8815756767143795E-2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0.73252333420420046</v>
          </cell>
          <cell r="Q1949">
            <v>283.94999897985133</v>
          </cell>
          <cell r="R1949" t="str">
            <v>The208t</v>
          </cell>
          <cell r="S1949">
            <v>1.2914221366969256</v>
          </cell>
        </row>
        <row r="1950">
          <cell r="B1950" t="str">
            <v>The156t</v>
          </cell>
          <cell r="C1950" t="str">
            <v>Therapie</v>
          </cell>
          <cell r="D1950" t="str">
            <v>Tapijt</v>
          </cell>
          <cell r="E1950">
            <v>156</v>
          </cell>
          <cell r="F1950">
            <v>0.56791241626649502</v>
          </cell>
          <cell r="G1950">
            <v>5.0154146724952386E-2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0.61806656299144747</v>
          </cell>
          <cell r="Q1950">
            <v>252.3999991925767</v>
          </cell>
          <cell r="R1950" t="str">
            <v>The156t</v>
          </cell>
          <cell r="S1950">
            <v>1.3268292784378937</v>
          </cell>
        </row>
        <row r="1951">
          <cell r="B1951" t="str">
            <v>The130t</v>
          </cell>
          <cell r="C1951" t="str">
            <v>Therapie</v>
          </cell>
          <cell r="D1951" t="str">
            <v>Tapijt</v>
          </cell>
          <cell r="E1951">
            <v>130</v>
          </cell>
          <cell r="F1951">
            <v>0.57617770023920312</v>
          </cell>
          <cell r="G1951">
            <v>5.7721267888152454E-2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0.63389896812735569</v>
          </cell>
          <cell r="Q1951">
            <v>205.07999939492234</v>
          </cell>
          <cell r="R1951" t="str">
            <v>The130t</v>
          </cell>
          <cell r="S1951">
            <v>1.5270176689987423</v>
          </cell>
        </row>
        <row r="1952">
          <cell r="B1952" t="str">
            <v>The104t</v>
          </cell>
          <cell r="C1952" t="str">
            <v>Therapie</v>
          </cell>
          <cell r="D1952" t="str">
            <v>Tapijt</v>
          </cell>
          <cell r="E1952">
            <v>104</v>
          </cell>
          <cell r="F1952">
            <v>0.49240630325212864</v>
          </cell>
          <cell r="G1952">
            <v>5.6986196886098177E-2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0.54939250013822682</v>
          </cell>
          <cell r="Q1952">
            <v>189.29999949732417</v>
          </cell>
          <cell r="R1952" t="str">
            <v>The104t</v>
          </cell>
          <cell r="S1952">
            <v>1.5075713461930733</v>
          </cell>
        </row>
        <row r="1953">
          <cell r="B1953" t="str">
            <v>The052t</v>
          </cell>
          <cell r="C1953" t="str">
            <v>Therapie</v>
          </cell>
          <cell r="D1953" t="str">
            <v>Tapijt</v>
          </cell>
          <cell r="E1953">
            <v>52</v>
          </cell>
          <cell r="F1953">
            <v>0.35282963116701416</v>
          </cell>
          <cell r="G1953">
            <v>5.9216892216585215E-2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0.41204652338359937</v>
          </cell>
          <cell r="Q1953">
            <v>126.19934169809756</v>
          </cell>
          <cell r="R1953" t="str">
            <v>The052t</v>
          </cell>
          <cell r="S1953">
            <v>1.5665844501742121</v>
          </cell>
        </row>
        <row r="1954">
          <cell r="B1954" t="str">
            <v>The026t</v>
          </cell>
          <cell r="C1954" t="str">
            <v>Therapie</v>
          </cell>
          <cell r="D1954" t="str">
            <v>Tapijt</v>
          </cell>
          <cell r="E1954">
            <v>26</v>
          </cell>
          <cell r="F1954">
            <v>0.26649297504761621</v>
          </cell>
          <cell r="G1954">
            <v>6.3122647752762481E-2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0.32961562280037865</v>
          </cell>
          <cell r="Q1954">
            <v>78.879756302528421</v>
          </cell>
          <cell r="R1954" t="str">
            <v>The026t</v>
          </cell>
          <cell r="S1954">
            <v>2.2383917642823574</v>
          </cell>
        </row>
        <row r="1955">
          <cell r="B1955" t="str">
            <v>The012t</v>
          </cell>
          <cell r="C1955" t="str">
            <v>Therapie</v>
          </cell>
          <cell r="D1955" t="str">
            <v>Tapijt</v>
          </cell>
          <cell r="E1955">
            <v>12</v>
          </cell>
          <cell r="F1955">
            <v>0.2068259189305322</v>
          </cell>
          <cell r="G1955">
            <v>4.6713546337828885E-2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0.25353946526836113</v>
          </cell>
          <cell r="Q1955">
            <v>47.329909713655397</v>
          </cell>
          <cell r="R1955" t="str">
            <v>The012t</v>
          </cell>
          <cell r="S1955">
            <v>3.3850395896977452</v>
          </cell>
        </row>
        <row r="1956">
          <cell r="B1956" t="str">
            <v>The052tz</v>
          </cell>
          <cell r="C1956" t="str">
            <v>Therapie, weekend</v>
          </cell>
          <cell r="D1956" t="str">
            <v>Tapijt</v>
          </cell>
          <cell r="E1956">
            <v>52</v>
          </cell>
          <cell r="F1956">
            <v>0.12678288544700575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0.12678288544700575</v>
          </cell>
          <cell r="Q1956">
            <v>410.14999632371985</v>
          </cell>
          <cell r="R1956" t="str">
            <v>The052tz</v>
          </cell>
          <cell r="S1956">
            <v>1.3298904067867736</v>
          </cell>
        </row>
        <row r="1957">
          <cell r="B1957" t="str">
            <v>The001t</v>
          </cell>
          <cell r="D1957" t="str">
            <v>Tapijt</v>
          </cell>
          <cell r="E1957">
            <v>1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The001t</v>
          </cell>
          <cell r="S1957">
            <v>0.8</v>
          </cell>
        </row>
        <row r="1958">
          <cell r="B1958" t="str">
            <v>The002t</v>
          </cell>
          <cell r="D1958" t="str">
            <v>Tapijt</v>
          </cell>
          <cell r="E1958">
            <v>2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The002t</v>
          </cell>
          <cell r="S1958">
            <v>0.8</v>
          </cell>
        </row>
        <row r="1959">
          <cell r="B1959" t="str">
            <v>The003t</v>
          </cell>
          <cell r="D1959" t="str">
            <v>Tapijt</v>
          </cell>
          <cell r="E1959">
            <v>3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The003t</v>
          </cell>
          <cell r="S1959">
            <v>0.8</v>
          </cell>
        </row>
        <row r="1960">
          <cell r="B1960" t="str">
            <v>The004t</v>
          </cell>
          <cell r="D1960" t="str">
            <v>Tapijt</v>
          </cell>
          <cell r="E1960">
            <v>4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The004t</v>
          </cell>
          <cell r="S1960">
            <v>0.8</v>
          </cell>
        </row>
        <row r="1961">
          <cell r="B1961" t="str">
            <v>The005t</v>
          </cell>
          <cell r="D1961" t="str">
            <v>Tapijt</v>
          </cell>
          <cell r="E1961">
            <v>5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 t="str">
            <v>The005t</v>
          </cell>
          <cell r="S1961">
            <v>0.8</v>
          </cell>
        </row>
        <row r="1962">
          <cell r="B1962" t="str">
            <v>The006t</v>
          </cell>
          <cell r="D1962" t="str">
            <v>Tapijt</v>
          </cell>
          <cell r="E1962">
            <v>6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The006t</v>
          </cell>
          <cell r="S1962">
            <v>0.8</v>
          </cell>
        </row>
        <row r="1963">
          <cell r="B1963" t="str">
            <v>The007t</v>
          </cell>
          <cell r="D1963" t="str">
            <v>Tapijt</v>
          </cell>
          <cell r="E1963">
            <v>7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 t="str">
            <v>The007t</v>
          </cell>
          <cell r="S1963">
            <v>0.8</v>
          </cell>
        </row>
        <row r="1964">
          <cell r="B1964" t="str">
            <v>The008t</v>
          </cell>
          <cell r="D1964" t="str">
            <v>Tapijt</v>
          </cell>
          <cell r="E1964">
            <v>8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The008t</v>
          </cell>
          <cell r="S1964">
            <v>0.8</v>
          </cell>
        </row>
        <row r="1965">
          <cell r="B1965" t="str">
            <v>The009t</v>
          </cell>
          <cell r="D1965" t="str">
            <v>Tapijt</v>
          </cell>
          <cell r="E1965">
            <v>9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The009t</v>
          </cell>
          <cell r="S1965">
            <v>0.8</v>
          </cell>
        </row>
        <row r="1966">
          <cell r="B1966" t="str">
            <v>The010t</v>
          </cell>
          <cell r="D1966" t="str">
            <v>Tapijt</v>
          </cell>
          <cell r="E1966">
            <v>10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The010t</v>
          </cell>
          <cell r="S1966">
            <v>0.8</v>
          </cell>
        </row>
        <row r="1967">
          <cell r="B1967" t="str">
            <v>The011t</v>
          </cell>
          <cell r="D1967" t="str">
            <v>Tapijt</v>
          </cell>
          <cell r="E1967">
            <v>11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The011t</v>
          </cell>
          <cell r="S1967">
            <v>0.8</v>
          </cell>
        </row>
        <row r="1968">
          <cell r="D1968"/>
          <cell r="E1968"/>
          <cell r="F1968"/>
          <cell r="G1968"/>
          <cell r="H1968"/>
          <cell r="I1968"/>
          <cell r="J1968"/>
          <cell r="K1968"/>
          <cell r="L1968"/>
          <cell r="M1968"/>
          <cell r="N1968"/>
          <cell r="O1968"/>
          <cell r="P1968"/>
          <cell r="R1968"/>
          <cell r="S1968"/>
        </row>
        <row r="1969">
          <cell r="B1969" t="str">
            <v>Toi260s</v>
          </cell>
          <cell r="C1969" t="str">
            <v>Toilet</v>
          </cell>
          <cell r="D1969" t="str">
            <v>Steen/PVC</v>
          </cell>
          <cell r="E1969">
            <v>260</v>
          </cell>
          <cell r="F1969">
            <v>2.8192500000000056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2.8192500000000056</v>
          </cell>
          <cell r="Q1969">
            <v>92.223108982885336</v>
          </cell>
          <cell r="R1969" t="str">
            <v>Toi260s</v>
          </cell>
          <cell r="S1969">
            <v>0.74118549172346793</v>
          </cell>
        </row>
        <row r="1970">
          <cell r="B1970" t="str">
            <v>Toi260sn</v>
          </cell>
          <cell r="C1970" t="str">
            <v>Toilet, naloopronde</v>
          </cell>
          <cell r="D1970" t="str">
            <v>Steen/PVC</v>
          </cell>
          <cell r="E1970">
            <v>260</v>
          </cell>
          <cell r="F1970">
            <v>2.1686600000000014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2.1686600000000014</v>
          </cell>
          <cell r="Q1970">
            <v>119.88970147464325</v>
          </cell>
          <cell r="R1970" t="str">
            <v>Toi260sn</v>
          </cell>
          <cell r="S1970">
            <v>0.80073600000000045</v>
          </cell>
        </row>
        <row r="1971">
          <cell r="B1971" t="str">
            <v>Toi520sn</v>
          </cell>
          <cell r="C1971" t="str">
            <v>Toilet</v>
          </cell>
          <cell r="D1971" t="str">
            <v>Steen/PVC</v>
          </cell>
          <cell r="E1971">
            <v>520</v>
          </cell>
          <cell r="F1971">
            <v>4.2250000000000005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4.2250000000000005</v>
          </cell>
          <cell r="Q1971">
            <v>123.07692307692307</v>
          </cell>
          <cell r="R1971" t="str">
            <v>Toi520sn</v>
          </cell>
          <cell r="S1971">
            <v>0.78</v>
          </cell>
        </row>
        <row r="1972">
          <cell r="B1972" t="str">
            <v>Toi156s</v>
          </cell>
          <cell r="C1972" t="str">
            <v>Toilet</v>
          </cell>
          <cell r="D1972" t="str">
            <v>Steen/PVC</v>
          </cell>
          <cell r="E1972">
            <v>156</v>
          </cell>
          <cell r="F1972">
            <v>2.3493818455129065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2.3493818455129065</v>
          </cell>
          <cell r="Q1972">
            <v>66.400444992773316</v>
          </cell>
          <cell r="R1972" t="str">
            <v>Toi156s</v>
          </cell>
          <cell r="S1972">
            <v>0.90193814629387858</v>
          </cell>
        </row>
        <row r="1973">
          <cell r="B1973" t="str">
            <v>Toi130s</v>
          </cell>
          <cell r="C1973" t="str">
            <v>Toilet</v>
          </cell>
          <cell r="D1973" t="str">
            <v>Steen/PVC</v>
          </cell>
          <cell r="E1973">
            <v>130</v>
          </cell>
          <cell r="F1973">
            <v>2.4096224066326677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2.4096224066326677</v>
          </cell>
          <cell r="Q1973">
            <v>53.950361534722276</v>
          </cell>
          <cell r="R1973" t="str">
            <v>Toi130s</v>
          </cell>
          <cell r="S1973">
            <v>1.0453473384869578</v>
          </cell>
        </row>
        <row r="1974">
          <cell r="B1974" t="str">
            <v>Toi104s</v>
          </cell>
          <cell r="C1974" t="str">
            <v>Toilet</v>
          </cell>
          <cell r="D1974" t="str">
            <v>Steen/PVC</v>
          </cell>
          <cell r="E1974">
            <v>104</v>
          </cell>
          <cell r="F1974">
            <v>2.0883394207561854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2.0883394207561854</v>
          </cell>
          <cell r="Q1974">
            <v>49.800333684426505</v>
          </cell>
          <cell r="R1974" t="str">
            <v>Toi104s</v>
          </cell>
          <cell r="S1974">
            <v>1.0413734298719552</v>
          </cell>
        </row>
        <row r="1975">
          <cell r="B1975" t="str">
            <v>Toi052s</v>
          </cell>
          <cell r="C1975" t="str">
            <v>Toilet</v>
          </cell>
          <cell r="D1975" t="str">
            <v>Steen/PVC</v>
          </cell>
          <cell r="E1975">
            <v>52</v>
          </cell>
          <cell r="F1975">
            <v>1.5662545744934464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1.5662545744934464</v>
          </cell>
          <cell r="Q1975">
            <v>33.200222267071553</v>
          </cell>
          <cell r="R1975" t="str">
            <v>Toi052s</v>
          </cell>
          <cell r="S1975">
            <v>1.114037763733484</v>
          </cell>
        </row>
        <row r="1976">
          <cell r="B1976" t="str">
            <v>Toi208s</v>
          </cell>
          <cell r="C1976" t="str">
            <v>Toilet</v>
          </cell>
          <cell r="D1976" t="str">
            <v>Steen/PVC</v>
          </cell>
          <cell r="E1976">
            <v>208</v>
          </cell>
          <cell r="F1976">
            <v>2.5634074074074071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2.5634074074074071</v>
          </cell>
          <cell r="Q1976">
            <v>81.141998497370409</v>
          </cell>
          <cell r="R1976" t="str">
            <v>Toi208s</v>
          </cell>
          <cell r="S1976">
            <v>0.8</v>
          </cell>
        </row>
        <row r="1977">
          <cell r="B1977" t="str">
            <v>Toi012s</v>
          </cell>
          <cell r="C1977" t="str">
            <v>Toilet</v>
          </cell>
          <cell r="D1977" t="str">
            <v>Steen/PVC</v>
          </cell>
          <cell r="E1977">
            <v>12</v>
          </cell>
          <cell r="F1977">
            <v>0.96384896330895098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0.96384896330895098</v>
          </cell>
          <cell r="Q1977">
            <v>12.450083422617674</v>
          </cell>
          <cell r="R1977" t="str">
            <v>Toi012s</v>
          </cell>
          <cell r="S1977">
            <v>2.0483212915656575</v>
          </cell>
        </row>
        <row r="1978">
          <cell r="B1978" t="str">
            <v>Toi052sz</v>
          </cell>
          <cell r="C1978" t="str">
            <v>Toilet, weekend</v>
          </cell>
          <cell r="D1978" t="str">
            <v>Steen/PVC</v>
          </cell>
          <cell r="E1978">
            <v>52</v>
          </cell>
          <cell r="F1978">
            <v>0.43449999999999994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0.43449999999999994</v>
          </cell>
          <cell r="Q1978">
            <v>119.67779056386652</v>
          </cell>
          <cell r="R1978" t="str">
            <v>Toi052sz</v>
          </cell>
          <cell r="S1978">
            <v>0.80215384615384611</v>
          </cell>
        </row>
        <row r="1979">
          <cell r="B1979" t="str">
            <v>Toi780sn</v>
          </cell>
          <cell r="D1979" t="str">
            <v>Steen/PVC</v>
          </cell>
          <cell r="E1979">
            <v>780</v>
          </cell>
          <cell r="F1979">
            <v>6.09375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6.09375</v>
          </cell>
          <cell r="Q1979">
            <v>128</v>
          </cell>
          <cell r="R1979" t="str">
            <v>Toi780sn</v>
          </cell>
          <cell r="S1979">
            <v>0.75</v>
          </cell>
        </row>
        <row r="1980">
          <cell r="B1980" t="str">
            <v>Toi002s</v>
          </cell>
          <cell r="D1980" t="str">
            <v>Steen/PVC</v>
          </cell>
          <cell r="E1980">
            <v>104</v>
          </cell>
          <cell r="F1980">
            <v>0.8666666666666667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0.8666666666666667</v>
          </cell>
          <cell r="Q1980">
            <v>120</v>
          </cell>
          <cell r="R1980" t="str">
            <v>Toi002s</v>
          </cell>
          <cell r="S1980">
            <v>0.8</v>
          </cell>
        </row>
        <row r="1981">
          <cell r="B1981" t="str">
            <v>Toi003s</v>
          </cell>
          <cell r="D1981" t="str">
            <v>Steen/PVC</v>
          </cell>
          <cell r="E1981">
            <v>3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 t="str">
            <v>Toi003s</v>
          </cell>
          <cell r="S1981">
            <v>0.8</v>
          </cell>
        </row>
        <row r="1982">
          <cell r="B1982" t="str">
            <v>Toi004s</v>
          </cell>
          <cell r="D1982" t="str">
            <v>Steen/PVC</v>
          </cell>
          <cell r="E1982">
            <v>4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 t="str">
            <v>Toi004s</v>
          </cell>
          <cell r="S1982">
            <v>0.8</v>
          </cell>
        </row>
        <row r="1983">
          <cell r="B1983" t="str">
            <v>Toi005s</v>
          </cell>
          <cell r="D1983" t="str">
            <v>Steen/PVC</v>
          </cell>
          <cell r="E1983">
            <v>5</v>
          </cell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 t="str">
            <v>Toi005s</v>
          </cell>
          <cell r="S1983">
            <v>0.65</v>
          </cell>
        </row>
        <row r="1984">
          <cell r="B1984" t="str">
            <v>Toi006s</v>
          </cell>
          <cell r="D1984" t="str">
            <v>Steen/PVC</v>
          </cell>
          <cell r="E1984">
            <v>6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 t="str">
            <v>Toi006s</v>
          </cell>
          <cell r="S1984">
            <v>0.8</v>
          </cell>
        </row>
        <row r="1985">
          <cell r="B1985" t="str">
            <v>Toi007s</v>
          </cell>
          <cell r="D1985" t="str">
            <v>Steen/PVC</v>
          </cell>
          <cell r="E1985">
            <v>7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 t="str">
            <v>Toi007s</v>
          </cell>
          <cell r="S1985">
            <v>0.8</v>
          </cell>
        </row>
        <row r="1986">
          <cell r="B1986" t="str">
            <v>Toi008s</v>
          </cell>
          <cell r="D1986" t="str">
            <v>Steen/PVC</v>
          </cell>
          <cell r="E1986">
            <v>8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Toi008s</v>
          </cell>
          <cell r="S1986">
            <v>0.8</v>
          </cell>
        </row>
        <row r="1987">
          <cell r="B1987" t="str">
            <v>Toi009s</v>
          </cell>
          <cell r="D1987" t="str">
            <v>Steen/PVC</v>
          </cell>
          <cell r="E1987">
            <v>9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 t="str">
            <v>Toi009s</v>
          </cell>
          <cell r="S1987">
            <v>0.8</v>
          </cell>
        </row>
        <row r="1988">
          <cell r="B1988" t="str">
            <v>Toi010s</v>
          </cell>
          <cell r="D1988" t="str">
            <v>Steen/PVC</v>
          </cell>
          <cell r="E1988">
            <v>10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 t="str">
            <v>Toi010s</v>
          </cell>
          <cell r="S1988">
            <v>0.8</v>
          </cell>
        </row>
        <row r="1989">
          <cell r="B1989" t="str">
            <v>Toi011s</v>
          </cell>
          <cell r="D1989" t="str">
            <v>Steen/PVC</v>
          </cell>
          <cell r="E1989">
            <v>11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 t="str">
            <v>Toi011s</v>
          </cell>
          <cell r="S1989">
            <v>0.8</v>
          </cell>
        </row>
        <row r="1990">
          <cell r="D1990"/>
          <cell r="R1990"/>
        </row>
        <row r="1991">
          <cell r="B1991" t="str">
            <v>Tra260l</v>
          </cell>
          <cell r="C1991" t="str">
            <v>Trappenhuis</v>
          </cell>
          <cell r="D1991" t="str">
            <v>Lino</v>
          </cell>
          <cell r="E1991">
            <v>260</v>
          </cell>
          <cell r="F1991">
            <v>1.1555556533644362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1.1555556533644362</v>
          </cell>
          <cell r="Q1991">
            <v>224.99998095548398</v>
          </cell>
          <cell r="R1991" t="str">
            <v>Tra260l</v>
          </cell>
          <cell r="S1991">
            <v>1.0057333171507838</v>
          </cell>
        </row>
        <row r="1992">
          <cell r="B1992" t="str">
            <v>Tra260ln</v>
          </cell>
          <cell r="C1992" t="str">
            <v>Trappenhuis, naloopronde</v>
          </cell>
          <cell r="D1992" t="str">
            <v>Lino</v>
          </cell>
          <cell r="E1992">
            <v>260</v>
          </cell>
          <cell r="F1992">
            <v>0.88888886761105046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0.88888886761105046</v>
          </cell>
          <cell r="Q1992">
            <v>292.50000700173888</v>
          </cell>
          <cell r="R1992" t="str">
            <v>Tra260ln</v>
          </cell>
          <cell r="S1992">
            <v>1.1411105177686436</v>
          </cell>
        </row>
        <row r="1993">
          <cell r="B1993" t="str">
            <v>Tra208l</v>
          </cell>
          <cell r="C1993" t="str">
            <v>Trappenhuis</v>
          </cell>
          <cell r="D1993" t="str">
            <v>Lino</v>
          </cell>
          <cell r="E1993">
            <v>208</v>
          </cell>
          <cell r="F1993">
            <v>1.0271605110450677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1.0271605110450677</v>
          </cell>
          <cell r="Q1993">
            <v>202.4999966055683</v>
          </cell>
          <cell r="R1993" t="str">
            <v>Tra208l</v>
          </cell>
          <cell r="S1993">
            <v>1.0342194693277813</v>
          </cell>
        </row>
        <row r="1994">
          <cell r="B1994" t="str">
            <v>Tra156l</v>
          </cell>
          <cell r="C1994" t="str">
            <v>Trappenhuis</v>
          </cell>
          <cell r="D1994" t="str">
            <v>Lino</v>
          </cell>
          <cell r="E1994">
            <v>156</v>
          </cell>
          <cell r="F1994">
            <v>0.86666667433886746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0.86666667433886746</v>
          </cell>
          <cell r="Q1994">
            <v>179.99999840654291</v>
          </cell>
          <cell r="R1994" t="str">
            <v>Tra156l</v>
          </cell>
          <cell r="S1994">
            <v>1.0349729975044764</v>
          </cell>
        </row>
        <row r="1995">
          <cell r="B1995" t="str">
            <v>Tra130l</v>
          </cell>
          <cell r="C1995" t="str">
            <v>Trappenhuis</v>
          </cell>
          <cell r="D1995" t="str">
            <v>Lino</v>
          </cell>
          <cell r="E1995">
            <v>130</v>
          </cell>
          <cell r="F1995">
            <v>0.88888893086045717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0.88888893086045717</v>
          </cell>
          <cell r="Q1995">
            <v>146.24999309436572</v>
          </cell>
          <cell r="R1995" t="str">
            <v>Tra130l</v>
          </cell>
          <cell r="S1995">
            <v>1.1703851328535202</v>
          </cell>
        </row>
        <row r="1996">
          <cell r="B1996" t="str">
            <v>Tra104l</v>
          </cell>
          <cell r="C1996" t="str">
            <v>Trappenhuis</v>
          </cell>
          <cell r="D1996" t="str">
            <v>Lino</v>
          </cell>
          <cell r="E1996">
            <v>104</v>
          </cell>
          <cell r="F1996">
            <v>0.77037053643598308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0.77037053643598308</v>
          </cell>
          <cell r="Q1996">
            <v>134.99997089860443</v>
          </cell>
          <cell r="R1996" t="str">
            <v>Tra104l</v>
          </cell>
          <cell r="S1996">
            <v>1.1302595201552617</v>
          </cell>
        </row>
        <row r="1997">
          <cell r="B1997" t="str">
            <v>Tra052l</v>
          </cell>
          <cell r="C1997" t="str">
            <v>Trappenhuis</v>
          </cell>
          <cell r="D1997" t="str">
            <v>Lino</v>
          </cell>
          <cell r="E1997">
            <v>52</v>
          </cell>
          <cell r="F1997">
            <v>0.57778005996273207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0.57778005996273207</v>
          </cell>
          <cell r="Q1997">
            <v>89.999644507209368</v>
          </cell>
          <cell r="R1997" t="str">
            <v>Tra052l</v>
          </cell>
          <cell r="S1997">
            <v>1.0988722649857243</v>
          </cell>
        </row>
        <row r="1998">
          <cell r="B1998" t="str">
            <v>Tra026l</v>
          </cell>
          <cell r="C1998" t="str">
            <v>Trappenhuis</v>
          </cell>
          <cell r="D1998" t="str">
            <v>Lino</v>
          </cell>
          <cell r="E1998">
            <v>26</v>
          </cell>
          <cell r="F1998">
            <v>0.46222465865032952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0.46222465865032952</v>
          </cell>
          <cell r="Q1998">
            <v>56.249703501147181</v>
          </cell>
          <cell r="R1998" t="str">
            <v>Tra026l</v>
          </cell>
          <cell r="S1998">
            <v>1.6343568679652454</v>
          </cell>
        </row>
        <row r="1999">
          <cell r="B1999" t="str">
            <v>Tra012l</v>
          </cell>
          <cell r="C1999" t="str">
            <v>Trappenhuis</v>
          </cell>
          <cell r="D1999" t="str">
            <v>Lino</v>
          </cell>
          <cell r="E1999">
            <v>12</v>
          </cell>
          <cell r="F1999">
            <v>0.35555860697949487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0.35555860697949487</v>
          </cell>
          <cell r="Q1999">
            <v>33.749710355604023</v>
          </cell>
          <cell r="R1999" t="str">
            <v>Tra012l</v>
          </cell>
          <cell r="S1999">
            <v>2.3517262193919346</v>
          </cell>
        </row>
        <row r="2000">
          <cell r="B2000" t="str">
            <v>Tra052lz</v>
          </cell>
          <cell r="C2000" t="str">
            <v>Trappenhuis, weekend</v>
          </cell>
          <cell r="D2000" t="str">
            <v>Lino</v>
          </cell>
          <cell r="E2000">
            <v>52</v>
          </cell>
          <cell r="F2000">
            <v>0.17777777352221011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0.17777777352221011</v>
          </cell>
          <cell r="Q2000">
            <v>292.50000700173882</v>
          </cell>
          <cell r="R2000" t="str">
            <v>Tra052lz</v>
          </cell>
          <cell r="S2000">
            <v>1.1411105177686436</v>
          </cell>
        </row>
        <row r="2001">
          <cell r="B2001" t="str">
            <v>Tra001l</v>
          </cell>
          <cell r="D2001" t="str">
            <v>Lino</v>
          </cell>
          <cell r="E2001">
            <v>1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Tra001l</v>
          </cell>
          <cell r="S2001">
            <v>1</v>
          </cell>
        </row>
        <row r="2002">
          <cell r="B2002" t="str">
            <v>Tra002l</v>
          </cell>
          <cell r="D2002" t="str">
            <v>Lino</v>
          </cell>
          <cell r="E2002">
            <v>2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 t="str">
            <v>Tra002l</v>
          </cell>
          <cell r="S2002">
            <v>0.8</v>
          </cell>
        </row>
        <row r="2003">
          <cell r="B2003" t="str">
            <v>Tra003l</v>
          </cell>
          <cell r="D2003" t="str">
            <v>Lino</v>
          </cell>
          <cell r="E2003">
            <v>3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Tra003l</v>
          </cell>
          <cell r="S2003">
            <v>0.8</v>
          </cell>
        </row>
        <row r="2004">
          <cell r="B2004" t="str">
            <v>Tra004l</v>
          </cell>
          <cell r="D2004" t="str">
            <v>Lino</v>
          </cell>
          <cell r="E2004">
            <v>4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 t="str">
            <v>Tra004l</v>
          </cell>
          <cell r="S2004">
            <v>0.8</v>
          </cell>
        </row>
        <row r="2005">
          <cell r="B2005" t="str">
            <v>Tra005l</v>
          </cell>
          <cell r="D2005" t="str">
            <v>Lino</v>
          </cell>
          <cell r="E2005">
            <v>5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Tra005l</v>
          </cell>
          <cell r="S2005">
            <v>1.4</v>
          </cell>
        </row>
        <row r="2006">
          <cell r="B2006" t="str">
            <v>Tra006l</v>
          </cell>
          <cell r="D2006" t="str">
            <v>Lino</v>
          </cell>
          <cell r="E2006">
            <v>6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Tra006l</v>
          </cell>
          <cell r="S2006">
            <v>0.8</v>
          </cell>
        </row>
        <row r="2007">
          <cell r="B2007" t="str">
            <v>Tra007l</v>
          </cell>
          <cell r="D2007" t="str">
            <v>Lino</v>
          </cell>
          <cell r="E2007">
            <v>7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Tra007l</v>
          </cell>
          <cell r="S2007">
            <v>0.8</v>
          </cell>
        </row>
        <row r="2008">
          <cell r="B2008" t="str">
            <v>Tra008l</v>
          </cell>
          <cell r="D2008" t="str">
            <v>Lino</v>
          </cell>
          <cell r="E2008">
            <v>8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Tra008l</v>
          </cell>
          <cell r="S2008">
            <v>0.8</v>
          </cell>
        </row>
        <row r="2009">
          <cell r="B2009" t="str">
            <v>Tra009l</v>
          </cell>
          <cell r="D2009" t="str">
            <v>Lino</v>
          </cell>
          <cell r="E2009">
            <v>9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Tra009l</v>
          </cell>
          <cell r="S2009">
            <v>0.8</v>
          </cell>
        </row>
        <row r="2010">
          <cell r="B2010" t="str">
            <v>Tra010l</v>
          </cell>
          <cell r="D2010" t="str">
            <v>Lino</v>
          </cell>
          <cell r="E2010">
            <v>10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Tra010l</v>
          </cell>
          <cell r="S2010">
            <v>0.8</v>
          </cell>
        </row>
        <row r="2011">
          <cell r="B2011" t="str">
            <v>Tra011l</v>
          </cell>
          <cell r="D2011" t="str">
            <v>Lino</v>
          </cell>
          <cell r="E2011">
            <v>11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Tra011l</v>
          </cell>
          <cell r="S2011">
            <v>0.8</v>
          </cell>
        </row>
        <row r="2012">
          <cell r="D2012"/>
          <cell r="E2012"/>
          <cell r="F2012"/>
          <cell r="G2012"/>
          <cell r="H2012"/>
          <cell r="I2012"/>
          <cell r="J2012"/>
          <cell r="K2012"/>
          <cell r="L2012"/>
          <cell r="M2012"/>
          <cell r="N2012"/>
          <cell r="O2012"/>
          <cell r="P2012"/>
          <cell r="R2012"/>
          <cell r="S2012"/>
        </row>
        <row r="2013">
          <cell r="B2013" t="str">
            <v>Tra260m</v>
          </cell>
          <cell r="C2013" t="str">
            <v>Trappenhuis</v>
          </cell>
          <cell r="D2013" t="str">
            <v>Metaal</v>
          </cell>
          <cell r="E2013">
            <v>260</v>
          </cell>
          <cell r="F2013">
            <v>1.3402060684261738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1.3402060684261738</v>
          </cell>
          <cell r="Q2013">
            <v>194.0000169565881</v>
          </cell>
          <cell r="R2013" t="str">
            <v>Tra260m</v>
          </cell>
          <cell r="S2013">
            <v>1.0868284126899301</v>
          </cell>
        </row>
        <row r="2014">
          <cell r="B2014" t="str">
            <v>Tra260mn</v>
          </cell>
          <cell r="C2014" t="str">
            <v>Trappenhuis, naloopronde</v>
          </cell>
          <cell r="D2014" t="str">
            <v>Metaal</v>
          </cell>
          <cell r="E2014">
            <v>260</v>
          </cell>
          <cell r="F2014">
            <v>1.0309240452440076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1.0309240452440076</v>
          </cell>
          <cell r="Q2014">
            <v>252.20092711918565</v>
          </cell>
          <cell r="R2014" t="str">
            <v>Tra260mn</v>
          </cell>
          <cell r="S2014">
            <v>1.3234480866097296</v>
          </cell>
        </row>
        <row r="2015">
          <cell r="B2015" t="str">
            <v>Tra208m</v>
          </cell>
          <cell r="C2015" t="str">
            <v>Trappenhuis</v>
          </cell>
          <cell r="D2015" t="str">
            <v>Metaal</v>
          </cell>
          <cell r="E2015">
            <v>208</v>
          </cell>
          <cell r="F2015">
            <v>1.1912943434610059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1.1912943434610059</v>
          </cell>
          <cell r="Q2015">
            <v>174.60000640623235</v>
          </cell>
          <cell r="R2015" t="str">
            <v>Tra208m</v>
          </cell>
          <cell r="S2015">
            <v>1.1057724945750247</v>
          </cell>
        </row>
        <row r="2016">
          <cell r="B2016" t="str">
            <v>Tra156m</v>
          </cell>
          <cell r="C2016" t="str">
            <v>Trappenhuis</v>
          </cell>
          <cell r="D2016" t="str">
            <v>Metaal</v>
          </cell>
          <cell r="E2016">
            <v>156</v>
          </cell>
          <cell r="F2016">
            <v>1.0051546309392378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1.0051546309392378</v>
          </cell>
          <cell r="Q2016">
            <v>155.20000127167526</v>
          </cell>
          <cell r="R2016" t="str">
            <v>Tra156m</v>
          </cell>
          <cell r="S2016">
            <v>1.0907245704546695</v>
          </cell>
        </row>
        <row r="2017">
          <cell r="B2017" t="str">
            <v>Tra130m</v>
          </cell>
          <cell r="C2017" t="str">
            <v>Trappenhuis</v>
          </cell>
          <cell r="D2017" t="str">
            <v>Metaal</v>
          </cell>
          <cell r="E2017">
            <v>130</v>
          </cell>
          <cell r="F2017">
            <v>1.0309218042375972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1.0309218042375972</v>
          </cell>
          <cell r="Q2017">
            <v>126.10073767538515</v>
          </cell>
          <cell r="R2017" t="str">
            <v>Tra130m</v>
          </cell>
          <cell r="S2017">
            <v>1.2219769269420251</v>
          </cell>
        </row>
        <row r="2018">
          <cell r="B2018" t="str">
            <v>Tra104m</v>
          </cell>
          <cell r="C2018" t="str">
            <v>Trappenhuis</v>
          </cell>
          <cell r="D2018" t="str">
            <v>Metaal</v>
          </cell>
          <cell r="E2018">
            <v>104</v>
          </cell>
          <cell r="F2018">
            <v>0.8934695386643875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0.8934695386643875</v>
          </cell>
          <cell r="Q2018">
            <v>116.40016307155308</v>
          </cell>
          <cell r="R2018" t="str">
            <v>Tra104m</v>
          </cell>
          <cell r="S2018">
            <v>1.166784079097402</v>
          </cell>
        </row>
        <row r="2019">
          <cell r="B2019" t="str">
            <v>Tra052m</v>
          </cell>
          <cell r="C2019" t="str">
            <v>Trappenhuis</v>
          </cell>
          <cell r="D2019" t="str">
            <v>Metaal</v>
          </cell>
          <cell r="E2019">
            <v>52</v>
          </cell>
          <cell r="F2019">
            <v>0.67010578190689185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0.67010578190689185</v>
          </cell>
          <cell r="Q2019">
            <v>77.599688592487269</v>
          </cell>
          <cell r="R2019" t="str">
            <v>Tra052m</v>
          </cell>
          <cell r="S2019">
            <v>1.0986055366634362</v>
          </cell>
        </row>
        <row r="2020">
          <cell r="B2020" t="str">
            <v>Tra026m</v>
          </cell>
          <cell r="C2020" t="str">
            <v>Trappenhuis</v>
          </cell>
          <cell r="D2020" t="str">
            <v>Metaal</v>
          </cell>
          <cell r="E2020">
            <v>26</v>
          </cell>
          <cell r="F2020">
            <v>0.5360824437429843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0.5360824437429843</v>
          </cell>
          <cell r="Q2020">
            <v>48.500002757906508</v>
          </cell>
          <cell r="R2020" t="str">
            <v>Tra026m</v>
          </cell>
          <cell r="S2020">
            <v>1.4607782852858138</v>
          </cell>
        </row>
        <row r="2021">
          <cell r="B2021" t="str">
            <v>Tra012m</v>
          </cell>
          <cell r="C2021" t="str">
            <v>Trappenhuis</v>
          </cell>
          <cell r="D2021" t="str">
            <v>Metaal</v>
          </cell>
          <cell r="E2021">
            <v>12</v>
          </cell>
          <cell r="F2021">
            <v>0.41237159317305982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0.41237159317305982</v>
          </cell>
          <cell r="Q2021">
            <v>29.099967598796177</v>
          </cell>
          <cell r="R2021" t="str">
            <v>Tra012m</v>
          </cell>
          <cell r="S2021">
            <v>1.7521099558187669</v>
          </cell>
        </row>
        <row r="2022">
          <cell r="B2022" t="str">
            <v>Tra052mz</v>
          </cell>
          <cell r="C2022" t="str">
            <v>Trappenhuis, weekend</v>
          </cell>
          <cell r="D2022" t="str">
            <v>Metaal</v>
          </cell>
          <cell r="E2022">
            <v>52</v>
          </cell>
          <cell r="F2022">
            <v>0.20618480904880152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0.20618480904880152</v>
          </cell>
          <cell r="Q2022">
            <v>252.20092711918565</v>
          </cell>
          <cell r="R2022" t="str">
            <v>Tra052mz</v>
          </cell>
          <cell r="S2022">
            <v>1.3234480866097296</v>
          </cell>
        </row>
        <row r="2023">
          <cell r="B2023" t="str">
            <v>Tra001m</v>
          </cell>
          <cell r="D2023" t="str">
            <v>Metaal</v>
          </cell>
          <cell r="E2023">
            <v>1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 t="str">
            <v>Tra001m</v>
          </cell>
          <cell r="S2023">
            <v>0.8</v>
          </cell>
        </row>
        <row r="2024">
          <cell r="B2024" t="str">
            <v>Tra002m</v>
          </cell>
          <cell r="D2024" t="str">
            <v>Metaal</v>
          </cell>
          <cell r="E2024">
            <v>2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 t="str">
            <v>Tra002m</v>
          </cell>
          <cell r="S2024">
            <v>0.8</v>
          </cell>
        </row>
        <row r="2025">
          <cell r="B2025" t="str">
            <v>Tra003m</v>
          </cell>
          <cell r="D2025" t="str">
            <v>Metaal</v>
          </cell>
          <cell r="E2025">
            <v>3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Tra003m</v>
          </cell>
          <cell r="S2025">
            <v>0.8</v>
          </cell>
        </row>
        <row r="2026">
          <cell r="B2026" t="str">
            <v>Tra004m</v>
          </cell>
          <cell r="D2026" t="str">
            <v>Metaal</v>
          </cell>
          <cell r="E2026">
            <v>4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 t="str">
            <v>Tra004m</v>
          </cell>
          <cell r="S2026">
            <v>0.8</v>
          </cell>
        </row>
        <row r="2027">
          <cell r="B2027" t="str">
            <v>Tra005m</v>
          </cell>
          <cell r="D2027" t="str">
            <v>Metaal</v>
          </cell>
          <cell r="E2027">
            <v>5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Q2027">
            <v>0</v>
          </cell>
          <cell r="R2027" t="str">
            <v>Tra005m</v>
          </cell>
          <cell r="S2027">
            <v>0.8</v>
          </cell>
        </row>
        <row r="2028">
          <cell r="B2028" t="str">
            <v>Tra006m</v>
          </cell>
          <cell r="D2028" t="str">
            <v>Metaal</v>
          </cell>
          <cell r="E2028">
            <v>6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 t="str">
            <v>Tra006m</v>
          </cell>
          <cell r="S2028">
            <v>0.8</v>
          </cell>
        </row>
        <row r="2029">
          <cell r="B2029" t="str">
            <v>Tra007m</v>
          </cell>
          <cell r="D2029" t="str">
            <v>Metaal</v>
          </cell>
          <cell r="E2029">
            <v>7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 t="str">
            <v>Tra007m</v>
          </cell>
          <cell r="S2029">
            <v>0.8</v>
          </cell>
        </row>
        <row r="2030">
          <cell r="B2030" t="str">
            <v>Tra008m</v>
          </cell>
          <cell r="D2030" t="str">
            <v>Metaal</v>
          </cell>
          <cell r="E2030">
            <v>8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0</v>
          </cell>
          <cell r="P2030">
            <v>0</v>
          </cell>
          <cell r="Q2030">
            <v>0</v>
          </cell>
          <cell r="R2030" t="str">
            <v>Tra008m</v>
          </cell>
          <cell r="S2030">
            <v>0.8</v>
          </cell>
        </row>
        <row r="2031">
          <cell r="B2031" t="str">
            <v>Tra009m</v>
          </cell>
          <cell r="D2031" t="str">
            <v>Metaal</v>
          </cell>
          <cell r="E2031">
            <v>9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 t="str">
            <v>Tra009m</v>
          </cell>
          <cell r="S2031">
            <v>0.8</v>
          </cell>
        </row>
        <row r="2032">
          <cell r="B2032" t="str">
            <v>Tra010m</v>
          </cell>
          <cell r="D2032" t="str">
            <v>Metaal</v>
          </cell>
          <cell r="E2032">
            <v>10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 t="str">
            <v>Tra010m</v>
          </cell>
          <cell r="S2032">
            <v>0.8</v>
          </cell>
        </row>
        <row r="2033">
          <cell r="B2033" t="str">
            <v>Tra011m</v>
          </cell>
          <cell r="D2033" t="str">
            <v>Metaal</v>
          </cell>
          <cell r="E2033">
            <v>11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 t="str">
            <v>Tra011m</v>
          </cell>
          <cell r="S2033">
            <v>0.8</v>
          </cell>
        </row>
        <row r="2034">
          <cell r="D2034"/>
          <cell r="E2034"/>
          <cell r="F2034"/>
          <cell r="G2034"/>
          <cell r="H2034"/>
          <cell r="I2034"/>
          <cell r="J2034"/>
          <cell r="K2034"/>
          <cell r="L2034"/>
          <cell r="M2034"/>
          <cell r="N2034"/>
          <cell r="O2034"/>
          <cell r="P2034"/>
          <cell r="R2034"/>
          <cell r="S2034"/>
        </row>
        <row r="2035">
          <cell r="B2035" t="str">
            <v>Tra260s</v>
          </cell>
          <cell r="C2035" t="str">
            <v>Trappenhuis</v>
          </cell>
          <cell r="D2035" t="str">
            <v>Steen/PVC</v>
          </cell>
          <cell r="E2035">
            <v>260</v>
          </cell>
          <cell r="F2035">
            <v>1.248731343691438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0</v>
          </cell>
          <cell r="P2035">
            <v>1.248731343691438</v>
          </cell>
          <cell r="Q2035">
            <v>208.2113188825715</v>
          </cell>
          <cell r="R2035" t="str">
            <v>Tra260s</v>
          </cell>
          <cell r="S2035">
            <v>1.0868284126899301</v>
          </cell>
        </row>
        <row r="2036">
          <cell r="B2036" t="str">
            <v>Tra260sn</v>
          </cell>
          <cell r="C2036" t="str">
            <v>Trappenhuis, naloopronde</v>
          </cell>
          <cell r="D2036" t="str">
            <v>Steen/PVC</v>
          </cell>
          <cell r="E2036">
            <v>260</v>
          </cell>
          <cell r="F2036">
            <v>1.0309240452440076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1.0309240452440076</v>
          </cell>
          <cell r="Q2036">
            <v>252.20092711918565</v>
          </cell>
          <cell r="R2036" t="str">
            <v>Tra260sn</v>
          </cell>
          <cell r="S2036">
            <v>1.3234480866097296</v>
          </cell>
        </row>
        <row r="2037">
          <cell r="B2037" t="str">
            <v>Tra208s</v>
          </cell>
          <cell r="C2037" t="str">
            <v>Trappenhuis</v>
          </cell>
          <cell r="D2037" t="str">
            <v>Steen/PVC</v>
          </cell>
          <cell r="E2037">
            <v>208</v>
          </cell>
          <cell r="F2037">
            <v>1.098225158500941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1.098225158500941</v>
          </cell>
          <cell r="Q2037">
            <v>189.39649887816859</v>
          </cell>
          <cell r="R2037" t="str">
            <v>Tra208s</v>
          </cell>
          <cell r="S2037">
            <v>1.1057724945750247</v>
          </cell>
        </row>
        <row r="2038">
          <cell r="B2038" t="str">
            <v>Tra156s</v>
          </cell>
          <cell r="C2038" t="str">
            <v>Trappenhuis</v>
          </cell>
          <cell r="D2038" t="str">
            <v>Steen/PVC</v>
          </cell>
          <cell r="E2038">
            <v>156</v>
          </cell>
          <cell r="F2038">
            <v>0.91335197959263648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0.91335197959263648</v>
          </cell>
          <cell r="Q2038">
            <v>170.79943273301652</v>
          </cell>
          <cell r="R2038" t="str">
            <v>Tra156s</v>
          </cell>
          <cell r="S2038">
            <v>1.0907245704546695</v>
          </cell>
        </row>
        <row r="2039">
          <cell r="B2039" t="str">
            <v>Tra130s</v>
          </cell>
          <cell r="C2039" t="str">
            <v>Trappenhuis</v>
          </cell>
          <cell r="D2039" t="str">
            <v>Steen/PVC</v>
          </cell>
          <cell r="E2039">
            <v>130</v>
          </cell>
          <cell r="F2039">
            <v>0.92807207955331017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0.92807207955331017</v>
          </cell>
          <cell r="Q2039">
            <v>140.07532697521751</v>
          </cell>
          <cell r="R2039" t="str">
            <v>Tra130s</v>
          </cell>
          <cell r="S2039">
            <v>1.2219769269420251</v>
          </cell>
        </row>
        <row r="2040">
          <cell r="B2040" t="str">
            <v>Tra104s</v>
          </cell>
          <cell r="C2040" t="str">
            <v>Trappenhuis</v>
          </cell>
          <cell r="D2040" t="str">
            <v>Steen/PVC</v>
          </cell>
          <cell r="E2040">
            <v>104</v>
          </cell>
          <cell r="F2040">
            <v>0.77290185049098936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0.77290185049098936</v>
          </cell>
          <cell r="Q2040">
            <v>134.55783542753008</v>
          </cell>
          <cell r="R2040" t="str">
            <v>Tra104s</v>
          </cell>
          <cell r="S2040">
            <v>1.166784079097402</v>
          </cell>
        </row>
        <row r="2041">
          <cell r="B2041" t="str">
            <v>Tra052s</v>
          </cell>
          <cell r="C2041" t="str">
            <v>Trappenhuis</v>
          </cell>
          <cell r="D2041" t="str">
            <v>Steen/PVC</v>
          </cell>
          <cell r="E2041">
            <v>52</v>
          </cell>
          <cell r="F2041">
            <v>0.55658320978500342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0.55658320978500342</v>
          </cell>
          <cell r="Q2041">
            <v>93.427180493077614</v>
          </cell>
          <cell r="R2041" t="str">
            <v>Tra052s</v>
          </cell>
          <cell r="S2041">
            <v>1.0986055366634362</v>
          </cell>
        </row>
        <row r="2042">
          <cell r="B2042" t="str">
            <v>Tra026s</v>
          </cell>
          <cell r="C2042" t="str">
            <v>Trappenhuis</v>
          </cell>
          <cell r="D2042" t="str">
            <v>Steen/PVC</v>
          </cell>
          <cell r="E2042">
            <v>26</v>
          </cell>
          <cell r="F2042">
            <v>0.38513535426345019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0</v>
          </cell>
          <cell r="P2042">
            <v>0.38513535426345019</v>
          </cell>
          <cell r="Q2042">
            <v>67.508733519735017</v>
          </cell>
          <cell r="R2042" t="str">
            <v>Tra026s</v>
          </cell>
          <cell r="S2042">
            <v>1.4607782852858138</v>
          </cell>
        </row>
        <row r="2043">
          <cell r="B2043" t="str">
            <v>Tra012s</v>
          </cell>
          <cell r="C2043" t="str">
            <v>Trappenhuis</v>
          </cell>
          <cell r="D2043" t="str">
            <v>Steen/PVC</v>
          </cell>
          <cell r="E2043">
            <v>12</v>
          </cell>
          <cell r="F2043">
            <v>0.18898809523809526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0.18898809523809526</v>
          </cell>
          <cell r="Q2043">
            <v>63.496062992125978</v>
          </cell>
          <cell r="R2043" t="str">
            <v>Tra012s</v>
          </cell>
          <cell r="S2043">
            <v>1.25</v>
          </cell>
        </row>
        <row r="2044">
          <cell r="B2044" t="str">
            <v>Tra052sz</v>
          </cell>
          <cell r="C2044" t="str">
            <v>Trappenhuis, weekend</v>
          </cell>
          <cell r="D2044" t="str">
            <v>Steen/PVC</v>
          </cell>
          <cell r="E2044">
            <v>52</v>
          </cell>
          <cell r="F2044">
            <v>0.20618480904880152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0.20618480904880152</v>
          </cell>
          <cell r="Q2044">
            <v>252.20092711918565</v>
          </cell>
          <cell r="R2044" t="str">
            <v>Tra052sz</v>
          </cell>
          <cell r="S2044">
            <v>1.3234480866097296</v>
          </cell>
        </row>
        <row r="2045">
          <cell r="B2045" t="str">
            <v>Tra001s</v>
          </cell>
          <cell r="D2045" t="str">
            <v>Steen/PVC</v>
          </cell>
          <cell r="E2045">
            <v>1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Tra001s</v>
          </cell>
          <cell r="S2045">
            <v>0.8</v>
          </cell>
        </row>
        <row r="2046">
          <cell r="B2046" t="str">
            <v>Tra002s</v>
          </cell>
          <cell r="D2046" t="str">
            <v>Steen/PVC</v>
          </cell>
          <cell r="E2046">
            <v>2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Tra002s</v>
          </cell>
          <cell r="S2046">
            <v>0.8</v>
          </cell>
        </row>
        <row r="2047">
          <cell r="B2047" t="str">
            <v>Tra003s</v>
          </cell>
          <cell r="D2047" t="str">
            <v>Steen/PVC</v>
          </cell>
          <cell r="E2047">
            <v>3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Tra003s</v>
          </cell>
          <cell r="S2047">
            <v>0.8</v>
          </cell>
        </row>
        <row r="2048">
          <cell r="B2048" t="str">
            <v>Tra004s</v>
          </cell>
          <cell r="D2048" t="str">
            <v>Steen/PVC</v>
          </cell>
          <cell r="E2048">
            <v>4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Tra004s</v>
          </cell>
          <cell r="S2048">
            <v>0.8</v>
          </cell>
        </row>
        <row r="2049">
          <cell r="B2049" t="str">
            <v>Tra005s</v>
          </cell>
          <cell r="D2049" t="str">
            <v>Steen/PVC</v>
          </cell>
          <cell r="E2049">
            <v>5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 t="str">
            <v>Tra005s</v>
          </cell>
          <cell r="S2049">
            <v>0.8</v>
          </cell>
        </row>
        <row r="2050">
          <cell r="B2050" t="str">
            <v>Tra006s</v>
          </cell>
          <cell r="D2050" t="str">
            <v>Steen/PVC</v>
          </cell>
          <cell r="E2050">
            <v>6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Tra006s</v>
          </cell>
          <cell r="S2050">
            <v>0.8</v>
          </cell>
        </row>
        <row r="2051">
          <cell r="B2051" t="str">
            <v>Tra007s</v>
          </cell>
          <cell r="D2051" t="str">
            <v>Steen/PVC</v>
          </cell>
          <cell r="E2051">
            <v>7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Tra007s</v>
          </cell>
          <cell r="S2051">
            <v>0.8</v>
          </cell>
        </row>
        <row r="2052">
          <cell r="B2052" t="str">
            <v>Tra008s</v>
          </cell>
          <cell r="D2052" t="str">
            <v>Steen/PVC</v>
          </cell>
          <cell r="E2052">
            <v>8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Tra008s</v>
          </cell>
          <cell r="S2052">
            <v>0.8</v>
          </cell>
        </row>
        <row r="2053">
          <cell r="B2053" t="str">
            <v>Tra009s</v>
          </cell>
          <cell r="D2053" t="str">
            <v>Steen/PVC</v>
          </cell>
          <cell r="E2053">
            <v>9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Tra009s</v>
          </cell>
          <cell r="S2053">
            <v>0.8</v>
          </cell>
        </row>
        <row r="2054">
          <cell r="B2054" t="str">
            <v>Tra010s</v>
          </cell>
          <cell r="D2054" t="str">
            <v>Steen/PVC</v>
          </cell>
          <cell r="E2054">
            <v>10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Tra010s</v>
          </cell>
          <cell r="S2054">
            <v>0.8</v>
          </cell>
        </row>
        <row r="2055">
          <cell r="B2055" t="str">
            <v>Tra011s</v>
          </cell>
          <cell r="D2055" t="str">
            <v>Steen/PVC</v>
          </cell>
          <cell r="E2055">
            <v>11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Tra011s</v>
          </cell>
          <cell r="S2055">
            <v>0.8</v>
          </cell>
        </row>
        <row r="2056">
          <cell r="D2056"/>
          <cell r="E2056"/>
          <cell r="F2056"/>
          <cell r="G2056"/>
          <cell r="H2056"/>
          <cell r="I2056"/>
          <cell r="J2056"/>
          <cell r="K2056"/>
          <cell r="L2056"/>
          <cell r="M2056"/>
          <cell r="N2056"/>
          <cell r="O2056"/>
          <cell r="P2056"/>
          <cell r="R2056"/>
          <cell r="S2056"/>
        </row>
        <row r="2057">
          <cell r="B2057" t="str">
            <v>Tra260t</v>
          </cell>
          <cell r="C2057" t="str">
            <v>Trappenhuis</v>
          </cell>
          <cell r="D2057" t="str">
            <v>Tapijt</v>
          </cell>
          <cell r="E2057">
            <v>260</v>
          </cell>
          <cell r="F2057">
            <v>0.99236505513965112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0.99236505513965112</v>
          </cell>
          <cell r="Q2057">
            <v>262.0003582889276</v>
          </cell>
          <cell r="R2057" t="str">
            <v>Tra260t</v>
          </cell>
          <cell r="S2057">
            <v>0.98084403002507103</v>
          </cell>
        </row>
        <row r="2058">
          <cell r="B2058" t="str">
            <v>Tra260tn</v>
          </cell>
          <cell r="C2058" t="str">
            <v>Trappenhuis, naloopronde</v>
          </cell>
          <cell r="D2058" t="str">
            <v>Tapijt</v>
          </cell>
          <cell r="E2058">
            <v>260</v>
          </cell>
          <cell r="F2058">
            <v>0.76335773472746382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0.76335773472746382</v>
          </cell>
          <cell r="Q2058">
            <v>340.60046577352875</v>
          </cell>
          <cell r="R2058" t="str">
            <v>Tra260tn</v>
          </cell>
          <cell r="S2058">
            <v>1.0275969505946627</v>
          </cell>
        </row>
        <row r="2059">
          <cell r="B2059" t="str">
            <v>Tra208t</v>
          </cell>
          <cell r="C2059" t="str">
            <v>Trappenhuis</v>
          </cell>
          <cell r="D2059" t="str">
            <v>Tapijt</v>
          </cell>
          <cell r="E2059">
            <v>208</v>
          </cell>
          <cell r="F2059">
            <v>0.88210227124360407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0</v>
          </cell>
          <cell r="P2059">
            <v>0.88210227124360407</v>
          </cell>
          <cell r="Q2059">
            <v>235.80032245780046</v>
          </cell>
          <cell r="R2059" t="str">
            <v>Tra208t</v>
          </cell>
          <cell r="S2059">
            <v>1.0219279714664777</v>
          </cell>
        </row>
        <row r="2060">
          <cell r="B2060" t="str">
            <v>Tra156t</v>
          </cell>
          <cell r="C2060" t="str">
            <v>Trappenhuis</v>
          </cell>
          <cell r="D2060" t="str">
            <v>Tapijt</v>
          </cell>
          <cell r="E2060">
            <v>156</v>
          </cell>
          <cell r="F2060">
            <v>0.74427379135473848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0.74427379135473848</v>
          </cell>
          <cell r="Q2060">
            <v>209.60028663114204</v>
          </cell>
          <cell r="R2060" t="str">
            <v>Tra156t</v>
          </cell>
          <cell r="S2060">
            <v>1.0415204099366622</v>
          </cell>
        </row>
        <row r="2061">
          <cell r="B2061" t="str">
            <v>Tra130t</v>
          </cell>
          <cell r="C2061" t="str">
            <v>Trappenhuis</v>
          </cell>
          <cell r="D2061" t="str">
            <v>Tapijt</v>
          </cell>
          <cell r="E2061">
            <v>130</v>
          </cell>
          <cell r="F2061">
            <v>0.76335773472280877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0.76335773472280877</v>
          </cell>
          <cell r="Q2061">
            <v>170.30023288780291</v>
          </cell>
          <cell r="R2061" t="str">
            <v>Tra130t</v>
          </cell>
          <cell r="S2061">
            <v>1.1921551137217885</v>
          </cell>
        </row>
        <row r="2062">
          <cell r="B2062" t="str">
            <v>Tra104t</v>
          </cell>
          <cell r="C2062" t="str">
            <v>Trappenhuis</v>
          </cell>
          <cell r="D2062" t="str">
            <v>Tapijt</v>
          </cell>
          <cell r="E2062">
            <v>104</v>
          </cell>
          <cell r="F2062">
            <v>0.66157670342643404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0.66157670342643404</v>
          </cell>
          <cell r="Q2062">
            <v>157.20021497335657</v>
          </cell>
          <cell r="R2062" t="str">
            <v>Tra104t</v>
          </cell>
          <cell r="S2062">
            <v>1.1687978776182095</v>
          </cell>
        </row>
        <row r="2063">
          <cell r="B2063" t="str">
            <v>Tra052t</v>
          </cell>
          <cell r="C2063" t="str">
            <v>Trappenhuis</v>
          </cell>
          <cell r="D2063" t="str">
            <v>Tapijt</v>
          </cell>
          <cell r="E2063">
            <v>52</v>
          </cell>
          <cell r="F2063">
            <v>0.49618252756982567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0.49618252756982567</v>
          </cell>
          <cell r="Q2063">
            <v>104.80014331557102</v>
          </cell>
          <cell r="R2063" t="str">
            <v>Tra052t</v>
          </cell>
          <cell r="S2063">
            <v>1.1885741154714455</v>
          </cell>
        </row>
        <row r="2064">
          <cell r="B2064" t="str">
            <v>Tra026t</v>
          </cell>
          <cell r="C2064" t="str">
            <v>Trappenhuis</v>
          </cell>
          <cell r="D2064" t="str">
            <v>Tapijt</v>
          </cell>
          <cell r="E2064">
            <v>26</v>
          </cell>
          <cell r="F2064">
            <v>0.39694602205586049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0.39694602205586049</v>
          </cell>
          <cell r="Q2064">
            <v>65.5000895722319</v>
          </cell>
          <cell r="R2064" t="str">
            <v>Tra026t</v>
          </cell>
          <cell r="S2064">
            <v>1.7360360561970991</v>
          </cell>
        </row>
        <row r="2065">
          <cell r="B2065" t="str">
            <v>Tra012t</v>
          </cell>
          <cell r="C2065" t="str">
            <v>Trappenhuis</v>
          </cell>
          <cell r="D2065" t="str">
            <v>Tapijt</v>
          </cell>
          <cell r="E2065">
            <v>12</v>
          </cell>
          <cell r="F2065">
            <v>0.30534309459097503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0.30534309459097503</v>
          </cell>
          <cell r="Q2065">
            <v>39.300053653005328</v>
          </cell>
          <cell r="R2065" t="str">
            <v>Tra012t</v>
          </cell>
          <cell r="S2065">
            <v>2.4196999948718774</v>
          </cell>
        </row>
        <row r="2066">
          <cell r="B2066" t="str">
            <v>Tra052tz</v>
          </cell>
          <cell r="C2066" t="str">
            <v>Trappenhuis, weekend</v>
          </cell>
          <cell r="D2066" t="str">
            <v>Tapijt</v>
          </cell>
          <cell r="E2066">
            <v>52</v>
          </cell>
          <cell r="F2066">
            <v>0.15267154694549273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0.15267154694549273</v>
          </cell>
          <cell r="Q2066">
            <v>340.60046577352887</v>
          </cell>
          <cell r="R2066" t="str">
            <v>Tra052tz</v>
          </cell>
          <cell r="S2066">
            <v>1.0275969505946627</v>
          </cell>
        </row>
        <row r="2067">
          <cell r="B2067" t="str">
            <v>Tra001t</v>
          </cell>
          <cell r="D2067" t="str">
            <v>Tapijt</v>
          </cell>
          <cell r="E2067">
            <v>1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Tra001t</v>
          </cell>
          <cell r="S2067">
            <v>0.8</v>
          </cell>
        </row>
        <row r="2068">
          <cell r="B2068" t="str">
            <v>Tra002t</v>
          </cell>
          <cell r="D2068" t="str">
            <v>Tapijt</v>
          </cell>
          <cell r="E2068">
            <v>2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 t="str">
            <v>Tra002t</v>
          </cell>
          <cell r="S2068">
            <v>0.8</v>
          </cell>
        </row>
        <row r="2069">
          <cell r="B2069" t="str">
            <v>Tra003t</v>
          </cell>
          <cell r="D2069" t="str">
            <v>Tapijt</v>
          </cell>
          <cell r="E2069">
            <v>3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Tra003t</v>
          </cell>
          <cell r="S2069">
            <v>0.8</v>
          </cell>
        </row>
        <row r="2070">
          <cell r="B2070" t="str">
            <v>Tra004t</v>
          </cell>
          <cell r="D2070" t="str">
            <v>Tapijt</v>
          </cell>
          <cell r="E2070">
            <v>4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Tra004t</v>
          </cell>
          <cell r="S2070">
            <v>0.8</v>
          </cell>
        </row>
        <row r="2071">
          <cell r="B2071" t="str">
            <v>Tra005t</v>
          </cell>
          <cell r="D2071" t="str">
            <v>Tapijt</v>
          </cell>
          <cell r="E2071">
            <v>5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Tra005t</v>
          </cell>
          <cell r="S2071">
            <v>0.8</v>
          </cell>
        </row>
        <row r="2072">
          <cell r="B2072" t="str">
            <v>Tra006t</v>
          </cell>
          <cell r="D2072" t="str">
            <v>Tapijt</v>
          </cell>
          <cell r="E2072">
            <v>6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Tra006t</v>
          </cell>
          <cell r="S2072">
            <v>0.8</v>
          </cell>
        </row>
        <row r="2073">
          <cell r="B2073" t="str">
            <v>Tra007t</v>
          </cell>
          <cell r="D2073" t="str">
            <v>Tapijt</v>
          </cell>
          <cell r="E2073">
            <v>7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Tra007t</v>
          </cell>
          <cell r="S2073">
            <v>0.8</v>
          </cell>
        </row>
        <row r="2074">
          <cell r="B2074" t="str">
            <v>Tra008t</v>
          </cell>
          <cell r="D2074" t="str">
            <v>Tapijt</v>
          </cell>
          <cell r="E2074">
            <v>8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  <cell r="R2074" t="str">
            <v>Tra008t</v>
          </cell>
          <cell r="S2074">
            <v>0.8</v>
          </cell>
        </row>
        <row r="2075">
          <cell r="B2075" t="str">
            <v>Tra009t</v>
          </cell>
          <cell r="D2075" t="str">
            <v>Tapijt</v>
          </cell>
          <cell r="E2075">
            <v>9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Tra009t</v>
          </cell>
          <cell r="S2075">
            <v>3.5</v>
          </cell>
        </row>
        <row r="2076">
          <cell r="B2076" t="str">
            <v>Tra010t</v>
          </cell>
          <cell r="D2076" t="str">
            <v>Tapijt</v>
          </cell>
          <cell r="E2076">
            <v>10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Tra010t</v>
          </cell>
          <cell r="S2076">
            <v>0.8</v>
          </cell>
        </row>
        <row r="2077">
          <cell r="B2077" t="str">
            <v>Tra011t</v>
          </cell>
          <cell r="D2077" t="str">
            <v>Tapijt</v>
          </cell>
          <cell r="E2077">
            <v>11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Q2077">
            <v>0</v>
          </cell>
          <cell r="R2077" t="str">
            <v>Tra011t</v>
          </cell>
          <cell r="S2077">
            <v>0.8</v>
          </cell>
        </row>
        <row r="2078">
          <cell r="D2078"/>
          <cell r="E2078"/>
          <cell r="F2078"/>
          <cell r="G2078"/>
          <cell r="H2078"/>
          <cell r="I2078"/>
          <cell r="J2078"/>
          <cell r="K2078"/>
          <cell r="L2078"/>
          <cell r="M2078"/>
          <cell r="N2078"/>
          <cell r="O2078"/>
          <cell r="P2078"/>
          <cell r="R2078"/>
          <cell r="S2078"/>
        </row>
        <row r="2079">
          <cell r="B2079" t="str">
            <v>Ntra260d</v>
          </cell>
          <cell r="C2079" t="str">
            <v>Noodtrappenhuis</v>
          </cell>
          <cell r="D2079" t="str">
            <v>Diverse</v>
          </cell>
          <cell r="E2079">
            <v>260</v>
          </cell>
          <cell r="F2079">
            <v>0.81761006738213637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0.81761006738213637</v>
          </cell>
          <cell r="Q2079">
            <v>317.99999825403404</v>
          </cell>
          <cell r="R2079" t="str">
            <v>Ntra260d</v>
          </cell>
          <cell r="S2079">
            <v>0.81392801208935128</v>
          </cell>
        </row>
        <row r="2080">
          <cell r="B2080" t="str">
            <v>Ntra260dn</v>
          </cell>
          <cell r="C2080" t="str">
            <v>Noodtrappenhuis, naloopronde</v>
          </cell>
          <cell r="D2080" t="str">
            <v>Diverse</v>
          </cell>
          <cell r="E2080">
            <v>260</v>
          </cell>
          <cell r="F2080">
            <v>0.6289308187215058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0</v>
          </cell>
          <cell r="P2080">
            <v>0.6289308187215058</v>
          </cell>
          <cell r="Q2080">
            <v>413.39999926944193</v>
          </cell>
          <cell r="R2080" t="str">
            <v>Ntra260dn</v>
          </cell>
          <cell r="S2080">
            <v>0.8073895380428906</v>
          </cell>
        </row>
        <row r="2081">
          <cell r="B2081" t="str">
            <v>Ntra208d</v>
          </cell>
          <cell r="C2081" t="str">
            <v>Noodtrappenhuis</v>
          </cell>
          <cell r="D2081" t="str">
            <v>Diverse</v>
          </cell>
          <cell r="E2081">
            <v>208</v>
          </cell>
          <cell r="F2081">
            <v>0.72676333682576966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0</v>
          </cell>
          <cell r="P2081">
            <v>0.72676333682576966</v>
          </cell>
          <cell r="Q2081">
            <v>286.20045819656531</v>
          </cell>
          <cell r="R2081" t="str">
            <v>Ntra208d</v>
          </cell>
          <cell r="S2081">
            <v>0.85629493585231875</v>
          </cell>
        </row>
        <row r="2082">
          <cell r="B2082" t="str">
            <v>Ntra156d</v>
          </cell>
          <cell r="C2082" t="str">
            <v>Noodtrappenhuis</v>
          </cell>
          <cell r="D2082" t="str">
            <v>Diverse</v>
          </cell>
          <cell r="E2082">
            <v>156</v>
          </cell>
          <cell r="F2082">
            <v>0.61320749104896988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0.61320749104896988</v>
          </cell>
          <cell r="Q2082">
            <v>254.40002328272612</v>
          </cell>
          <cell r="R2082" t="str">
            <v>Ntra156d</v>
          </cell>
          <cell r="S2082">
            <v>0.88494037191811048</v>
          </cell>
        </row>
        <row r="2083">
          <cell r="B2083" t="str">
            <v>Ntra130d</v>
          </cell>
          <cell r="C2083" t="str">
            <v>Noodtrappenhuis</v>
          </cell>
          <cell r="D2083" t="str">
            <v>Diverse</v>
          </cell>
          <cell r="E2083">
            <v>130</v>
          </cell>
          <cell r="F2083">
            <v>0.62893081361602832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0.62893081361602832</v>
          </cell>
          <cell r="Q2083">
            <v>206.70000131265147</v>
          </cell>
          <cell r="R2083" t="str">
            <v>Ntra130d</v>
          </cell>
          <cell r="S2083">
            <v>1.0225857476691345</v>
          </cell>
        </row>
        <row r="2084">
          <cell r="B2084" t="str">
            <v>Ntra104d</v>
          </cell>
          <cell r="C2084" t="str">
            <v>Noodtrappenhuis</v>
          </cell>
          <cell r="D2084" t="str">
            <v>Diverse</v>
          </cell>
          <cell r="E2084">
            <v>104</v>
          </cell>
          <cell r="F2084">
            <v>0.54507350765271922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0.54507350765271922</v>
          </cell>
          <cell r="Q2084">
            <v>190.79995365737196</v>
          </cell>
          <cell r="R2084" t="str">
            <v>Ntra104d</v>
          </cell>
          <cell r="S2084">
            <v>1.0147645089279347</v>
          </cell>
        </row>
        <row r="2085">
          <cell r="B2085" t="str">
            <v>Ntra052d</v>
          </cell>
          <cell r="C2085" t="str">
            <v>Noodtrappenhuis</v>
          </cell>
          <cell r="D2085" t="str">
            <v>Diverse</v>
          </cell>
          <cell r="E2085">
            <v>52</v>
          </cell>
          <cell r="F2085">
            <v>0.40880718665783711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0</v>
          </cell>
          <cell r="P2085">
            <v>0.40880718665783711</v>
          </cell>
          <cell r="Q2085">
            <v>127.19932940788267</v>
          </cell>
          <cell r="R2085" t="str">
            <v>Ntra052d</v>
          </cell>
          <cell r="S2085">
            <v>1.0720021960226322</v>
          </cell>
        </row>
        <row r="2086">
          <cell r="B2086" t="str">
            <v>Ntra026d</v>
          </cell>
          <cell r="C2086" t="str">
            <v>Noodtrappenhuis</v>
          </cell>
          <cell r="D2086" t="str">
            <v>Diverse</v>
          </cell>
          <cell r="E2086">
            <v>26</v>
          </cell>
          <cell r="F2086">
            <v>0.32687942026940192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0.32687942026940192</v>
          </cell>
          <cell r="Q2086">
            <v>79.540033381641962</v>
          </cell>
          <cell r="R2086" t="str">
            <v>Ntra026d</v>
          </cell>
          <cell r="S2086">
            <v>1.552169095682858</v>
          </cell>
        </row>
        <row r="2087">
          <cell r="B2087" t="str">
            <v>Ntra012d</v>
          </cell>
          <cell r="C2087" t="str">
            <v>Noodtrappenhuis</v>
          </cell>
          <cell r="D2087" t="str">
            <v>Diverse</v>
          </cell>
          <cell r="E2087">
            <v>12</v>
          </cell>
          <cell r="F2087">
            <v>0.251567165187294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0</v>
          </cell>
          <cell r="P2087">
            <v>0.251567165187294</v>
          </cell>
          <cell r="Q2087">
            <v>47.700978746832455</v>
          </cell>
          <cell r="R2087" t="str">
            <v>Ntra012d</v>
          </cell>
          <cell r="S2087">
            <v>2.1345092803770398</v>
          </cell>
        </row>
        <row r="2088">
          <cell r="B2088" t="str">
            <v>Ntra052dz</v>
          </cell>
          <cell r="C2088" t="str">
            <v>Noodtrappenhuis, weekend</v>
          </cell>
          <cell r="D2088" t="str">
            <v>Diverse</v>
          </cell>
          <cell r="E2088">
            <v>52</v>
          </cell>
          <cell r="F2088">
            <v>0.12578616374430113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0.12578616374430113</v>
          </cell>
          <cell r="Q2088">
            <v>413.39999926944199</v>
          </cell>
          <cell r="R2088" t="str">
            <v>Ntra052dz</v>
          </cell>
          <cell r="S2088">
            <v>0.8073895380428906</v>
          </cell>
        </row>
        <row r="2089">
          <cell r="B2089" t="str">
            <v>Ntra001d</v>
          </cell>
          <cell r="D2089" t="str">
            <v>Diverse</v>
          </cell>
          <cell r="E2089">
            <v>1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Ntra001d</v>
          </cell>
          <cell r="S2089">
            <v>0.8</v>
          </cell>
        </row>
        <row r="2090">
          <cell r="B2090" t="str">
            <v>Ntra002d</v>
          </cell>
          <cell r="D2090" t="str">
            <v>Diverse</v>
          </cell>
          <cell r="E2090">
            <v>2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Ntra002d</v>
          </cell>
          <cell r="S2090">
            <v>0.8</v>
          </cell>
        </row>
        <row r="2091">
          <cell r="B2091" t="str">
            <v>Ntra003d</v>
          </cell>
          <cell r="D2091" t="str">
            <v>Diverse</v>
          </cell>
          <cell r="E2091">
            <v>3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Ntra003d</v>
          </cell>
          <cell r="S2091">
            <v>0.8</v>
          </cell>
        </row>
        <row r="2092">
          <cell r="B2092" t="str">
            <v>Ntra004d</v>
          </cell>
          <cell r="D2092" t="str">
            <v>Diverse</v>
          </cell>
          <cell r="E2092">
            <v>4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Ntra004d</v>
          </cell>
          <cell r="S2092">
            <v>0.8</v>
          </cell>
        </row>
        <row r="2093">
          <cell r="B2093" t="str">
            <v>Ntra005d</v>
          </cell>
          <cell r="D2093" t="str">
            <v>Diverse</v>
          </cell>
          <cell r="E2093">
            <v>5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Ntra005d</v>
          </cell>
          <cell r="S2093">
            <v>0.8</v>
          </cell>
        </row>
        <row r="2094">
          <cell r="B2094" t="str">
            <v>Ntra006d</v>
          </cell>
          <cell r="D2094" t="str">
            <v>Diverse</v>
          </cell>
          <cell r="E2094">
            <v>6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0</v>
          </cell>
          <cell r="P2094">
            <v>0</v>
          </cell>
          <cell r="Q2094">
            <v>0</v>
          </cell>
          <cell r="R2094" t="str">
            <v>Ntra006d</v>
          </cell>
          <cell r="S2094">
            <v>0.8</v>
          </cell>
        </row>
        <row r="2095">
          <cell r="B2095" t="str">
            <v>Ntra007d</v>
          </cell>
          <cell r="D2095" t="str">
            <v>Diverse</v>
          </cell>
          <cell r="E2095">
            <v>7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Ntra007d</v>
          </cell>
          <cell r="S2095">
            <v>0.8</v>
          </cell>
        </row>
        <row r="2096">
          <cell r="B2096" t="str">
            <v>Ntra008d</v>
          </cell>
          <cell r="D2096" t="str">
            <v>Diverse</v>
          </cell>
          <cell r="E2096">
            <v>8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  <cell r="Q2096">
            <v>0</v>
          </cell>
          <cell r="R2096" t="str">
            <v>Ntra008d</v>
          </cell>
          <cell r="S2096">
            <v>0.8</v>
          </cell>
        </row>
        <row r="2097">
          <cell r="B2097" t="str">
            <v>Ntra009d</v>
          </cell>
          <cell r="D2097" t="str">
            <v>Diverse</v>
          </cell>
          <cell r="E2097">
            <v>9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Ntra009d</v>
          </cell>
          <cell r="S2097">
            <v>0.8</v>
          </cell>
        </row>
        <row r="2098">
          <cell r="B2098" t="str">
            <v>Ntra010d</v>
          </cell>
          <cell r="D2098" t="str">
            <v>Diverse</v>
          </cell>
          <cell r="E2098">
            <v>10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Ntra010d</v>
          </cell>
          <cell r="S2098">
            <v>0.8</v>
          </cell>
        </row>
        <row r="2099">
          <cell r="B2099" t="str">
            <v>Ntra011d</v>
          </cell>
          <cell r="D2099" t="str">
            <v>Diverse</v>
          </cell>
          <cell r="E2099">
            <v>11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Ntra011d</v>
          </cell>
          <cell r="S2099">
            <v>0.8</v>
          </cell>
        </row>
        <row r="2100">
          <cell r="D2100"/>
          <cell r="E2100"/>
          <cell r="F2100"/>
          <cell r="G2100"/>
          <cell r="H2100"/>
          <cell r="I2100"/>
          <cell r="J2100"/>
          <cell r="K2100"/>
          <cell r="L2100"/>
          <cell r="M2100"/>
          <cell r="N2100"/>
          <cell r="O2100"/>
          <cell r="P2100"/>
          <cell r="R2100"/>
          <cell r="S2100"/>
        </row>
        <row r="2101">
          <cell r="B2101" t="str">
            <v>Ver260l</v>
          </cell>
          <cell r="C2101" t="str">
            <v>Vergaderkamer</v>
          </cell>
          <cell r="D2101" t="str">
            <v>Lino</v>
          </cell>
          <cell r="E2101">
            <v>260</v>
          </cell>
          <cell r="F2101">
            <v>0.4638039548261525</v>
          </cell>
          <cell r="G2101">
            <v>9.8966618529805775E-2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0.56277057335595826</v>
          </cell>
          <cell r="Q2101">
            <v>461.99999131004188</v>
          </cell>
          <cell r="R2101" t="str">
            <v>Ver260l</v>
          </cell>
          <cell r="S2101">
            <v>0.68590725713726775</v>
          </cell>
        </row>
        <row r="2102">
          <cell r="B2102" t="str">
            <v>Ver260ln</v>
          </cell>
          <cell r="C2102" t="str">
            <v>Vergaderkamer, naloopronde</v>
          </cell>
          <cell r="D2102" t="str">
            <v>Lino</v>
          </cell>
          <cell r="E2102">
            <v>260</v>
          </cell>
          <cell r="F2102">
            <v>0.43290047505299994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0.43290047505299994</v>
          </cell>
          <cell r="Q2102">
            <v>600.5999415181243</v>
          </cell>
          <cell r="R2102" t="str">
            <v>Ver260ln</v>
          </cell>
          <cell r="S2102">
            <v>0.79616785661477152</v>
          </cell>
        </row>
        <row r="2103">
          <cell r="B2103" t="str">
            <v>Ver208l</v>
          </cell>
          <cell r="C2103" t="str">
            <v>Vergaderkamer</v>
          </cell>
          <cell r="D2103" t="str">
            <v>Lino</v>
          </cell>
          <cell r="E2103">
            <v>208</v>
          </cell>
          <cell r="F2103">
            <v>6</v>
          </cell>
          <cell r="G2103">
            <v>0.10247892857142858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0</v>
          </cell>
          <cell r="P2103">
            <v>0.50023020238095239</v>
          </cell>
          <cell r="Q2103">
            <v>415.80855975904615</v>
          </cell>
          <cell r="R2103" t="str">
            <v>Ver208l</v>
          </cell>
          <cell r="S2103">
            <v>0.71025000000000005</v>
          </cell>
        </row>
        <row r="2104">
          <cell r="B2104" t="str">
            <v>Ver156l</v>
          </cell>
          <cell r="C2104" t="str">
            <v>Vergaderkamer</v>
          </cell>
          <cell r="D2104" t="str">
            <v>Lino</v>
          </cell>
          <cell r="E2104">
            <v>156</v>
          </cell>
          <cell r="F2104">
            <v>0.31886343479674861</v>
          </cell>
          <cell r="G2104">
            <v>0.10321446557590076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0.42207790037264942</v>
          </cell>
          <cell r="Q2104">
            <v>369.600019006607</v>
          </cell>
          <cell r="R2104" t="str">
            <v>Ver156l</v>
          </cell>
          <cell r="S2104">
            <v>0.71534778121911413</v>
          </cell>
        </row>
        <row r="2105">
          <cell r="B2105" t="str">
            <v>Ver130l</v>
          </cell>
          <cell r="C2105" t="str">
            <v>Vergaderkamer</v>
          </cell>
          <cell r="D2105" t="str">
            <v>Lino</v>
          </cell>
          <cell r="E2105">
            <v>130</v>
          </cell>
          <cell r="F2105">
            <v>0.31547956205464517</v>
          </cell>
          <cell r="G2105">
            <v>0.11742078898870816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0.43290035104335328</v>
          </cell>
          <cell r="Q2105">
            <v>300.30005678369389</v>
          </cell>
          <cell r="R2105" t="str">
            <v>Ver130l</v>
          </cell>
          <cell r="S2105">
            <v>0.81380744843659103</v>
          </cell>
        </row>
        <row r="2106">
          <cell r="B2106" t="str">
            <v>Ver104l</v>
          </cell>
          <cell r="C2106" t="str">
            <v>Vergaderkamer</v>
          </cell>
          <cell r="D2106" t="str">
            <v>Lino</v>
          </cell>
          <cell r="E2106">
            <v>104</v>
          </cell>
          <cell r="F2106">
            <v>0.2609407686348747</v>
          </cell>
          <cell r="G2106">
            <v>0.11423934821032661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0</v>
          </cell>
          <cell r="P2106">
            <v>0.37518011684520136</v>
          </cell>
          <cell r="Q2106">
            <v>277.20019086968358</v>
          </cell>
          <cell r="R2106" t="str">
            <v>Ver104l</v>
          </cell>
          <cell r="S2106">
            <v>0.79175785888345174</v>
          </cell>
        </row>
        <row r="2107">
          <cell r="B2107" t="str">
            <v>Ver052l</v>
          </cell>
          <cell r="C2107" t="str">
            <v>Vergaderkamer</v>
          </cell>
          <cell r="D2107" t="str">
            <v>Lino</v>
          </cell>
          <cell r="E2107">
            <v>52</v>
          </cell>
          <cell r="F2107">
            <v>0.1678771735570431</v>
          </cell>
          <cell r="G2107">
            <v>0.11350814546515335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0</v>
          </cell>
          <cell r="P2107">
            <v>0.28138531902219649</v>
          </cell>
          <cell r="Q2107">
            <v>184.79997528193036</v>
          </cell>
          <cell r="R2107" t="str">
            <v>Ver052l</v>
          </cell>
          <cell r="S2107">
            <v>0.78669011708522119</v>
          </cell>
        </row>
        <row r="2108">
          <cell r="B2108" t="str">
            <v>Ver026l</v>
          </cell>
          <cell r="C2108" t="str">
            <v>Vergaderkamer</v>
          </cell>
          <cell r="D2108" t="str">
            <v>Lino</v>
          </cell>
          <cell r="E2108">
            <v>26</v>
          </cell>
          <cell r="F2108">
            <v>0.12145496791161814</v>
          </cell>
          <cell r="G2108">
            <v>0.10365257023809857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0.22510753814971671</v>
          </cell>
          <cell r="Q2108">
            <v>115.50035247023877</v>
          </cell>
          <cell r="R2108" t="str">
            <v>Ver026l</v>
          </cell>
          <cell r="S2108">
            <v>0.9622917661361936</v>
          </cell>
        </row>
        <row r="2109">
          <cell r="B2109" t="str">
            <v>Ver012l</v>
          </cell>
          <cell r="C2109" t="str">
            <v>Vergaderkamer</v>
          </cell>
          <cell r="D2109" t="str">
            <v>Lino</v>
          </cell>
          <cell r="E2109">
            <v>12</v>
          </cell>
          <cell r="F2109">
            <v>0.10285677665234333</v>
          </cell>
          <cell r="G2109">
            <v>7.0302353500062253E-2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0.17315913015240558</v>
          </cell>
          <cell r="Q2109">
            <v>69.300417422045427</v>
          </cell>
          <cell r="R2109" t="str">
            <v>Ver012l</v>
          </cell>
          <cell r="S2109">
            <v>1.3300445256768534</v>
          </cell>
        </row>
        <row r="2110">
          <cell r="B2110" t="str">
            <v>Ver052lz</v>
          </cell>
          <cell r="C2110" t="str">
            <v>Vergaderkamer, weekend</v>
          </cell>
          <cell r="D2110" t="str">
            <v>Lino</v>
          </cell>
          <cell r="E2110">
            <v>52</v>
          </cell>
          <cell r="F2110">
            <v>8.6580095010600003E-2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8.6580095010600003E-2</v>
          </cell>
          <cell r="Q2110">
            <v>600.59994151812418</v>
          </cell>
          <cell r="R2110" t="str">
            <v>Ver052lz</v>
          </cell>
          <cell r="S2110">
            <v>0.79616785661477152</v>
          </cell>
        </row>
        <row r="2111">
          <cell r="B2111" t="str">
            <v>Ver001l</v>
          </cell>
          <cell r="D2111" t="str">
            <v>Lino</v>
          </cell>
          <cell r="E2111">
            <v>1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Ver001l</v>
          </cell>
          <cell r="S2111">
            <v>0.8</v>
          </cell>
        </row>
        <row r="2112">
          <cell r="B2112" t="str">
            <v>Ver002l</v>
          </cell>
          <cell r="D2112" t="str">
            <v>Lino</v>
          </cell>
          <cell r="E2112">
            <v>2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 t="str">
            <v>Ver002l</v>
          </cell>
          <cell r="S2112">
            <v>0.8</v>
          </cell>
        </row>
        <row r="2113">
          <cell r="B2113" t="str">
            <v>Ver003l</v>
          </cell>
          <cell r="D2113" t="str">
            <v>Lino</v>
          </cell>
          <cell r="E2113">
            <v>3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0</v>
          </cell>
          <cell r="P2113">
            <v>0</v>
          </cell>
          <cell r="Q2113">
            <v>0</v>
          </cell>
          <cell r="R2113" t="str">
            <v>Ver003l</v>
          </cell>
          <cell r="S2113">
            <v>0.8</v>
          </cell>
        </row>
        <row r="2114">
          <cell r="B2114" t="str">
            <v>Ver004l</v>
          </cell>
          <cell r="D2114" t="str">
            <v>Lino</v>
          </cell>
          <cell r="E2114">
            <v>4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0</v>
          </cell>
          <cell r="R2114" t="str">
            <v>Ver004l</v>
          </cell>
          <cell r="S2114">
            <v>0.8</v>
          </cell>
        </row>
        <row r="2115">
          <cell r="B2115" t="str">
            <v>Ver005l</v>
          </cell>
          <cell r="D2115" t="str">
            <v>Lino</v>
          </cell>
          <cell r="E2115">
            <v>5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 t="str">
            <v>Ver005l</v>
          </cell>
          <cell r="S2115">
            <v>0.8</v>
          </cell>
        </row>
        <row r="2116">
          <cell r="B2116" t="str">
            <v>Ver006l</v>
          </cell>
          <cell r="D2116" t="str">
            <v>Lino</v>
          </cell>
          <cell r="E2116">
            <v>6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Ver006l</v>
          </cell>
          <cell r="S2116">
            <v>0.8</v>
          </cell>
        </row>
        <row r="2117">
          <cell r="B2117" t="str">
            <v>Ver007l</v>
          </cell>
          <cell r="D2117" t="str">
            <v>Lino</v>
          </cell>
          <cell r="E2117">
            <v>7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Q2117">
            <v>0</v>
          </cell>
          <cell r="R2117" t="str">
            <v>Ver007l</v>
          </cell>
          <cell r="S2117">
            <v>0.8</v>
          </cell>
        </row>
        <row r="2118">
          <cell r="B2118" t="str">
            <v>Ver008l</v>
          </cell>
          <cell r="D2118" t="str">
            <v>Lino</v>
          </cell>
          <cell r="E2118">
            <v>8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0</v>
          </cell>
          <cell r="Q2118">
            <v>0</v>
          </cell>
          <cell r="R2118" t="str">
            <v>Ver008l</v>
          </cell>
          <cell r="S2118">
            <v>0.8</v>
          </cell>
        </row>
        <row r="2119">
          <cell r="B2119" t="str">
            <v>Ver009l</v>
          </cell>
          <cell r="D2119" t="str">
            <v>Lino</v>
          </cell>
          <cell r="E2119">
            <v>9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 t="str">
            <v>Ver009l</v>
          </cell>
          <cell r="S2119">
            <v>0.8</v>
          </cell>
        </row>
        <row r="2120">
          <cell r="B2120" t="str">
            <v>Ver010l</v>
          </cell>
          <cell r="D2120" t="str">
            <v>Lino</v>
          </cell>
          <cell r="E2120">
            <v>10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Ver010l</v>
          </cell>
          <cell r="S2120">
            <v>0.8</v>
          </cell>
        </row>
        <row r="2121">
          <cell r="B2121" t="str">
            <v>Ver011l</v>
          </cell>
          <cell r="D2121" t="str">
            <v>Lino</v>
          </cell>
          <cell r="E2121">
            <v>11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 t="str">
            <v>Ver011l</v>
          </cell>
          <cell r="S2121">
            <v>0.8</v>
          </cell>
        </row>
        <row r="2122">
          <cell r="D2122"/>
          <cell r="R2122"/>
        </row>
        <row r="2123">
          <cell r="B2123" t="str">
            <v>Ver260s</v>
          </cell>
          <cell r="C2123" t="str">
            <v>Vergaderkamer</v>
          </cell>
          <cell r="D2123" t="str">
            <v>Steen/PVC</v>
          </cell>
          <cell r="E2123">
            <v>260</v>
          </cell>
          <cell r="F2123">
            <v>0.51874869711067062</v>
          </cell>
          <cell r="G2123">
            <v>0.10475231937656328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0.62350101648723388</v>
          </cell>
          <cell r="Q2123">
            <v>417.00012209254106</v>
          </cell>
          <cell r="R2123" t="str">
            <v>Ver260s</v>
          </cell>
          <cell r="S2123">
            <v>0.72600617389697319</v>
          </cell>
        </row>
        <row r="2124">
          <cell r="B2124" t="str">
            <v>Ver260sn</v>
          </cell>
          <cell r="C2124" t="str">
            <v>Vergaderkamer, naloopronde</v>
          </cell>
          <cell r="D2124" t="str">
            <v>Steen/PVC</v>
          </cell>
          <cell r="E2124">
            <v>260</v>
          </cell>
          <cell r="F2124">
            <v>0.47961630456503446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0.47961630456503446</v>
          </cell>
          <cell r="Q2124">
            <v>542.10000270068974</v>
          </cell>
          <cell r="R2124" t="str">
            <v>Ver260sn</v>
          </cell>
          <cell r="S2124">
            <v>0.88208516092824896</v>
          </cell>
        </row>
        <row r="2125">
          <cell r="B2125" t="str">
            <v>Ver208s</v>
          </cell>
          <cell r="C2125" t="str">
            <v>Vergaderkamer</v>
          </cell>
          <cell r="D2125" t="str">
            <v>Steen/PVC</v>
          </cell>
          <cell r="E2125">
            <v>208</v>
          </cell>
          <cell r="F2125">
            <v>6</v>
          </cell>
          <cell r="G2125">
            <v>0.10767941270835217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0.554223212648291</v>
          </cell>
          <cell r="Q2125">
            <v>375.30005105000248</v>
          </cell>
          <cell r="R2125" t="str">
            <v>Ver208s</v>
          </cell>
          <cell r="S2125">
            <v>0.74629295936481699</v>
          </cell>
        </row>
        <row r="2126">
          <cell r="B2126" t="str">
            <v>Ver156s</v>
          </cell>
          <cell r="C2126" t="str">
            <v>Vergaderkamer</v>
          </cell>
          <cell r="D2126" t="str">
            <v>Steen/PVC</v>
          </cell>
          <cell r="E2126">
            <v>156</v>
          </cell>
          <cell r="F2126">
            <v>0.36024923635535711</v>
          </cell>
          <cell r="G2126">
            <v>0.10737664552153314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0.46762588187689025</v>
          </cell>
          <cell r="Q2126">
            <v>333.6000124156289</v>
          </cell>
          <cell r="R2126" t="str">
            <v>Ver156s</v>
          </cell>
          <cell r="S2126">
            <v>0.74419457292151681</v>
          </cell>
        </row>
        <row r="2127">
          <cell r="B2127" t="str">
            <v>Ver130s</v>
          </cell>
          <cell r="C2127" t="str">
            <v>Vergaderkamer</v>
          </cell>
          <cell r="D2127" t="str">
            <v>Steen/PVC</v>
          </cell>
          <cell r="E2127">
            <v>130</v>
          </cell>
          <cell r="F2127">
            <v>0.35826880469256744</v>
          </cell>
          <cell r="G2127">
            <v>0.12134749640076155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0.47961630109332903</v>
          </cell>
          <cell r="Q2127">
            <v>271.05000331234191</v>
          </cell>
          <cell r="R2127" t="str">
            <v>Ver130s</v>
          </cell>
          <cell r="S2127">
            <v>0.84102225228250582</v>
          </cell>
        </row>
        <row r="2128">
          <cell r="B2128" t="str">
            <v>Ver104s</v>
          </cell>
          <cell r="C2128" t="str">
            <v>Vergaderkamer</v>
          </cell>
          <cell r="D2128" t="str">
            <v>Steen/PVC</v>
          </cell>
          <cell r="E2128">
            <v>104</v>
          </cell>
          <cell r="F2128">
            <v>0.29857259543931558</v>
          </cell>
          <cell r="G2128">
            <v>0.11709486981376216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0.41566746525307779</v>
          </cell>
          <cell r="Q2128">
            <v>250.20000046594924</v>
          </cell>
          <cell r="R2128" t="str">
            <v>Ver104s</v>
          </cell>
          <cell r="S2128">
            <v>0.81154860266963857</v>
          </cell>
        </row>
        <row r="2129">
          <cell r="B2129" t="str">
            <v>Ver052s</v>
          </cell>
          <cell r="C2129" t="str">
            <v>Vergaderkamer</v>
          </cell>
          <cell r="D2129" t="str">
            <v>Steen/PVC</v>
          </cell>
          <cell r="E2129">
            <v>52</v>
          </cell>
          <cell r="F2129">
            <v>0.19816635816714881</v>
          </cell>
          <cell r="G2129">
            <v>0.11358422320066729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0.31175058136781614</v>
          </cell>
          <cell r="Q2129">
            <v>166.80000971240617</v>
          </cell>
          <cell r="R2129" t="str">
            <v>Ver052s</v>
          </cell>
          <cell r="S2129">
            <v>0.78721738851947631</v>
          </cell>
        </row>
        <row r="2130">
          <cell r="B2130" t="str">
            <v>Ver026s</v>
          </cell>
          <cell r="C2130" t="str">
            <v>Vergaderkamer</v>
          </cell>
          <cell r="D2130" t="str">
            <v>Steen/PVC</v>
          </cell>
          <cell r="E2130">
            <v>26</v>
          </cell>
          <cell r="F2130">
            <v>0.15073082604869312</v>
          </cell>
          <cell r="G2130">
            <v>9.8669694261942942E-2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0.24940052031063606</v>
          </cell>
          <cell r="Q2130">
            <v>104.24998298967539</v>
          </cell>
          <cell r="R2130" t="str">
            <v>Ver026s</v>
          </cell>
          <cell r="S2130">
            <v>0.91603164434164541</v>
          </cell>
        </row>
        <row r="2131">
          <cell r="B2131" t="str">
            <v>Ver012s</v>
          </cell>
          <cell r="C2131" t="str">
            <v>Vergaderkamer</v>
          </cell>
          <cell r="D2131" t="str">
            <v>Steen/PVC</v>
          </cell>
          <cell r="E2131">
            <v>12</v>
          </cell>
          <cell r="F2131">
            <v>0.13167446360984236</v>
          </cell>
          <cell r="G2131">
            <v>6.0172356775185266E-2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0.19184682038502762</v>
          </cell>
          <cell r="Q2131">
            <v>62.54990296902789</v>
          </cell>
          <cell r="R2131" t="str">
            <v>Ver012s</v>
          </cell>
          <cell r="S2131">
            <v>1.1383959389899916</v>
          </cell>
        </row>
        <row r="2132">
          <cell r="B2132" t="str">
            <v>Ver052sz</v>
          </cell>
          <cell r="C2132" t="str">
            <v>Vergaderkamer, weekend</v>
          </cell>
          <cell r="D2132" t="str">
            <v>Steen/PVC</v>
          </cell>
          <cell r="E2132">
            <v>52</v>
          </cell>
          <cell r="F2132">
            <v>9.5923260913006875E-2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9.5923260913006875E-2</v>
          </cell>
          <cell r="Q2132">
            <v>542.10000270068986</v>
          </cell>
          <cell r="R2132" t="str">
            <v>Ver052sz</v>
          </cell>
          <cell r="S2132">
            <v>0.88208516092824896</v>
          </cell>
        </row>
        <row r="2133">
          <cell r="B2133" t="str">
            <v>Ver001s</v>
          </cell>
          <cell r="D2133" t="str">
            <v>Steen/PVC</v>
          </cell>
          <cell r="E2133">
            <v>1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 t="str">
            <v>Ver001s</v>
          </cell>
          <cell r="S2133">
            <v>0.8</v>
          </cell>
        </row>
        <row r="2134">
          <cell r="B2134" t="str">
            <v>Ver002s</v>
          </cell>
          <cell r="D2134" t="str">
            <v>Steen/PVC</v>
          </cell>
          <cell r="E2134">
            <v>2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 t="str">
            <v>Ver002s</v>
          </cell>
          <cell r="S2134">
            <v>0.8</v>
          </cell>
        </row>
        <row r="2135">
          <cell r="B2135" t="str">
            <v>Ver003s</v>
          </cell>
          <cell r="D2135" t="str">
            <v>Steen/PVC</v>
          </cell>
          <cell r="E2135">
            <v>3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 t="str">
            <v>Ver003s</v>
          </cell>
          <cell r="S2135">
            <v>0.8</v>
          </cell>
        </row>
        <row r="2136">
          <cell r="B2136" t="str">
            <v>Ver004s</v>
          </cell>
          <cell r="D2136" t="str">
            <v>Steen/PVC</v>
          </cell>
          <cell r="E2136">
            <v>4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Ver004s</v>
          </cell>
          <cell r="S2136">
            <v>0.8</v>
          </cell>
        </row>
        <row r="2137">
          <cell r="B2137" t="str">
            <v>Ver005s</v>
          </cell>
          <cell r="D2137" t="str">
            <v>Steen/PVC</v>
          </cell>
          <cell r="E2137">
            <v>5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 t="str">
            <v>Ver005s</v>
          </cell>
          <cell r="S2137">
            <v>0.8</v>
          </cell>
        </row>
        <row r="2138">
          <cell r="B2138" t="str">
            <v>Ver006s</v>
          </cell>
          <cell r="D2138" t="str">
            <v>Steen/PVC</v>
          </cell>
          <cell r="E2138">
            <v>6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 t="str">
            <v>Ver006s</v>
          </cell>
          <cell r="S2138">
            <v>0.8</v>
          </cell>
        </row>
        <row r="2139">
          <cell r="B2139" t="str">
            <v>Ver007s</v>
          </cell>
          <cell r="D2139" t="str">
            <v>Steen/PVC</v>
          </cell>
          <cell r="E2139">
            <v>7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Ver007s</v>
          </cell>
          <cell r="S2139">
            <v>0.8</v>
          </cell>
        </row>
        <row r="2140">
          <cell r="B2140" t="str">
            <v>Ver008s</v>
          </cell>
          <cell r="D2140" t="str">
            <v>Steen/PVC</v>
          </cell>
          <cell r="E2140">
            <v>8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 t="str">
            <v>Ver008s</v>
          </cell>
          <cell r="S2140">
            <v>0.8</v>
          </cell>
        </row>
        <row r="2141">
          <cell r="B2141" t="str">
            <v>Ver009s</v>
          </cell>
          <cell r="D2141" t="str">
            <v>Steen/PVC</v>
          </cell>
          <cell r="E2141">
            <v>9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Ver009s</v>
          </cell>
          <cell r="S2141">
            <v>0.8</v>
          </cell>
        </row>
        <row r="2142">
          <cell r="B2142" t="str">
            <v>Ver010s</v>
          </cell>
          <cell r="D2142" t="str">
            <v>Steen/PVC</v>
          </cell>
          <cell r="E2142">
            <v>10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 t="str">
            <v>Ver010s</v>
          </cell>
          <cell r="S2142">
            <v>0.8</v>
          </cell>
        </row>
        <row r="2143">
          <cell r="B2143" t="str">
            <v>Ver011s</v>
          </cell>
          <cell r="D2143" t="str">
            <v>Steen/PVC</v>
          </cell>
          <cell r="E2143">
            <v>11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Ver011s</v>
          </cell>
          <cell r="S2143">
            <v>0.8</v>
          </cell>
        </row>
        <row r="2144">
          <cell r="D2144"/>
          <cell r="R2144"/>
        </row>
        <row r="2145">
          <cell r="B2145" t="str">
            <v>Ver260t</v>
          </cell>
          <cell r="C2145" t="str">
            <v>Vergaderkamer</v>
          </cell>
          <cell r="D2145" t="str">
            <v>Tapijt</v>
          </cell>
          <cell r="E2145">
            <v>260</v>
          </cell>
          <cell r="F2145">
            <v>0.41760019177064989</v>
          </cell>
          <cell r="G2145">
            <v>0.11518694411152201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0.53278713588217208</v>
          </cell>
          <cell r="Q2145">
            <v>487.99977043270803</v>
          </cell>
          <cell r="R2145" t="str">
            <v>Ver260t</v>
          </cell>
          <cell r="S2145">
            <v>0.79832535522837034</v>
          </cell>
        </row>
        <row r="2146">
          <cell r="B2146" t="str">
            <v>Ver260tn</v>
          </cell>
          <cell r="C2146" t="str">
            <v>Vergaderkamer, naloopronde</v>
          </cell>
          <cell r="D2146" t="str">
            <v>Tapijt</v>
          </cell>
          <cell r="E2146">
            <v>260</v>
          </cell>
          <cell r="F2146">
            <v>0.4098362583709016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0.4098362583709016</v>
          </cell>
          <cell r="Q2146">
            <v>634.39970156252048</v>
          </cell>
          <cell r="R2146" t="str">
            <v>Ver260tn</v>
          </cell>
          <cell r="S2146">
            <v>1.1284827044303671</v>
          </cell>
        </row>
        <row r="2147">
          <cell r="B2147" t="str">
            <v>Ver208t</v>
          </cell>
          <cell r="C2147" t="str">
            <v>Vergaderkamer</v>
          </cell>
          <cell r="D2147" t="str">
            <v>Tapijt</v>
          </cell>
          <cell r="E2147">
            <v>208</v>
          </cell>
          <cell r="F2147">
            <v>0.35726079999999999</v>
          </cell>
          <cell r="G2147">
            <v>0.11635200000000001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0.4736128</v>
          </cell>
          <cell r="Q2147">
            <v>439.17731953190452</v>
          </cell>
          <cell r="R2147" t="str">
            <v>Ver208t</v>
          </cell>
          <cell r="S2147">
            <v>0.80640000000000001</v>
          </cell>
        </row>
        <row r="2148">
          <cell r="B2148" t="str">
            <v>Ver156t</v>
          </cell>
          <cell r="C2148" t="str">
            <v>Vergaderkamer</v>
          </cell>
          <cell r="D2148" t="str">
            <v>Tapijt</v>
          </cell>
          <cell r="E2148">
            <v>156</v>
          </cell>
          <cell r="F2148">
            <v>0.28592898511009235</v>
          </cell>
          <cell r="G2148">
            <v>0.11366136680153671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0.39959035191162906</v>
          </cell>
          <cell r="Q2148">
            <v>390.39981634616646</v>
          </cell>
          <cell r="R2148" t="str">
            <v>Ver156t</v>
          </cell>
          <cell r="S2148">
            <v>0.78775204713936331</v>
          </cell>
        </row>
        <row r="2149">
          <cell r="B2149" t="str">
            <v>Ver130t</v>
          </cell>
          <cell r="C2149" t="str">
            <v>Vergaderkamer</v>
          </cell>
          <cell r="D2149" t="str">
            <v>Tapijt</v>
          </cell>
          <cell r="E2149">
            <v>130</v>
          </cell>
          <cell r="F2149">
            <v>0.28327224992546274</v>
          </cell>
          <cell r="G2149">
            <v>0.126564008445439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0</v>
          </cell>
          <cell r="P2149">
            <v>0.4098362583709016</v>
          </cell>
          <cell r="Q2149">
            <v>317.19985078126024</v>
          </cell>
          <cell r="R2149" t="str">
            <v>Ver130t</v>
          </cell>
          <cell r="S2149">
            <v>0.87717629615650783</v>
          </cell>
        </row>
        <row r="2150">
          <cell r="B2150" t="str">
            <v>Ver104t</v>
          </cell>
          <cell r="C2150" t="str">
            <v>Vergaderkamer</v>
          </cell>
          <cell r="D2150" t="str">
            <v>Tapijt</v>
          </cell>
          <cell r="E2150">
            <v>104</v>
          </cell>
          <cell r="F2150">
            <v>0.23522374869215504</v>
          </cell>
          <cell r="G2150">
            <v>0.11996767522929301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0.35519142392144804</v>
          </cell>
          <cell r="Q2150">
            <v>292.79986225962483</v>
          </cell>
          <cell r="R2150" t="str">
            <v>Ver104t</v>
          </cell>
          <cell r="S2150">
            <v>0.83145913525252579</v>
          </cell>
        </row>
        <row r="2151">
          <cell r="B2151" t="str">
            <v>Ver052t</v>
          </cell>
          <cell r="C2151" t="str">
            <v>Vergaderkamer</v>
          </cell>
          <cell r="D2151" t="str">
            <v>Tapijt</v>
          </cell>
          <cell r="E2151">
            <v>52</v>
          </cell>
          <cell r="F2151">
            <v>0.15566525239924728</v>
          </cell>
          <cell r="G2151">
            <v>0.11072831554183879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0.26639356794108604</v>
          </cell>
          <cell r="Q2151">
            <v>195.19990817308323</v>
          </cell>
          <cell r="R2151" t="str">
            <v>Ver052t</v>
          </cell>
          <cell r="S2151">
            <v>0.76742396910185295</v>
          </cell>
        </row>
        <row r="2152">
          <cell r="B2152" t="str">
            <v>Ver026t</v>
          </cell>
          <cell r="C2152" t="str">
            <v>Vergaderkamer</v>
          </cell>
          <cell r="D2152" t="str">
            <v>Tapijt</v>
          </cell>
          <cell r="E2152">
            <v>26</v>
          </cell>
          <cell r="F2152">
            <v>0.1069134663125848</v>
          </cell>
          <cell r="G2152">
            <v>0.10620138804028405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0.21311485435286892</v>
          </cell>
          <cell r="Q2152">
            <v>121.99994260817697</v>
          </cell>
          <cell r="R2152" t="str">
            <v>Ver026t</v>
          </cell>
          <cell r="S2152">
            <v>0.98595453087796858</v>
          </cell>
        </row>
        <row r="2153">
          <cell r="B2153" t="str">
            <v>Ver012t</v>
          </cell>
          <cell r="C2153" t="str">
            <v>Vergaderkamer</v>
          </cell>
          <cell r="D2153" t="str">
            <v>Tapijt</v>
          </cell>
          <cell r="E2153">
            <v>12</v>
          </cell>
          <cell r="F2153">
            <v>8.4089264771493435E-2</v>
          </cell>
          <cell r="G2153">
            <v>7.9845238576867164E-2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0.16393450334836063</v>
          </cell>
          <cell r="Q2153">
            <v>73.199965564906208</v>
          </cell>
          <cell r="R2153" t="str">
            <v>Ver012t</v>
          </cell>
          <cell r="S2153">
            <v>1.5105855946974869</v>
          </cell>
        </row>
        <row r="2154">
          <cell r="B2154" t="str">
            <v>Ver052tz</v>
          </cell>
          <cell r="C2154" t="str">
            <v>Vergaderkamer, weekend</v>
          </cell>
          <cell r="D2154" t="str">
            <v>Tapijt</v>
          </cell>
          <cell r="E2154">
            <v>52</v>
          </cell>
          <cell r="F2154">
            <v>8.1967251674180328E-2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8.1967251674180328E-2</v>
          </cell>
          <cell r="Q2154">
            <v>634.39970156252036</v>
          </cell>
          <cell r="R2154" t="str">
            <v>Ver052tz</v>
          </cell>
          <cell r="S2154">
            <v>1.1284827044303671</v>
          </cell>
        </row>
        <row r="2155">
          <cell r="B2155" t="str">
            <v>Ver001t</v>
          </cell>
          <cell r="D2155" t="str">
            <v>Tapijt</v>
          </cell>
          <cell r="E2155">
            <v>1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Ver001t</v>
          </cell>
          <cell r="S2155">
            <v>0.8</v>
          </cell>
        </row>
        <row r="2156">
          <cell r="B2156" t="str">
            <v>Ver002t</v>
          </cell>
          <cell r="D2156" t="str">
            <v>Tapijt</v>
          </cell>
          <cell r="E2156">
            <v>2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Ver002t</v>
          </cell>
          <cell r="S2156">
            <v>0.8</v>
          </cell>
        </row>
        <row r="2157">
          <cell r="B2157" t="str">
            <v>Ver003t</v>
          </cell>
          <cell r="D2157" t="str">
            <v>Tapijt</v>
          </cell>
          <cell r="E2157">
            <v>3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Ver003t</v>
          </cell>
          <cell r="S2157">
            <v>0.8</v>
          </cell>
        </row>
        <row r="2158">
          <cell r="B2158" t="str">
            <v>Ver004t</v>
          </cell>
          <cell r="D2158" t="str">
            <v>Tapijt</v>
          </cell>
          <cell r="E2158">
            <v>4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Ver004t</v>
          </cell>
          <cell r="S2158">
            <v>0.8</v>
          </cell>
        </row>
        <row r="2159">
          <cell r="B2159" t="str">
            <v>Ver005t</v>
          </cell>
          <cell r="D2159" t="str">
            <v>Tapijt</v>
          </cell>
          <cell r="E2159">
            <v>5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Ver005t</v>
          </cell>
          <cell r="S2159">
            <v>0.8</v>
          </cell>
        </row>
        <row r="2160">
          <cell r="B2160" t="str">
            <v>Ver006t</v>
          </cell>
          <cell r="D2160" t="str">
            <v>Tapijt</v>
          </cell>
          <cell r="E2160">
            <v>6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Ver006t</v>
          </cell>
          <cell r="S2160">
            <v>1.2</v>
          </cell>
        </row>
        <row r="2161">
          <cell r="B2161" t="str">
            <v>Ver007t</v>
          </cell>
          <cell r="D2161" t="str">
            <v>Tapijt</v>
          </cell>
          <cell r="E2161">
            <v>7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Ver007t</v>
          </cell>
          <cell r="S2161">
            <v>0.8</v>
          </cell>
        </row>
        <row r="2162">
          <cell r="B2162" t="str">
            <v>Ver008t</v>
          </cell>
          <cell r="D2162" t="str">
            <v>Tapijt</v>
          </cell>
          <cell r="E2162">
            <v>8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Ver008t</v>
          </cell>
          <cell r="S2162">
            <v>0.8</v>
          </cell>
        </row>
        <row r="2163">
          <cell r="B2163" t="str">
            <v>Ver009t</v>
          </cell>
          <cell r="D2163" t="str">
            <v>Tapijt</v>
          </cell>
          <cell r="E2163">
            <v>9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Ver009t</v>
          </cell>
          <cell r="S2163">
            <v>0.8</v>
          </cell>
        </row>
        <row r="2164">
          <cell r="B2164" t="str">
            <v>Ver010t</v>
          </cell>
          <cell r="D2164" t="str">
            <v>Tapijt</v>
          </cell>
          <cell r="E2164">
            <v>10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Ver010t</v>
          </cell>
          <cell r="S2164">
            <v>0.8</v>
          </cell>
        </row>
        <row r="2165">
          <cell r="B2165" t="str">
            <v>Ver011t</v>
          </cell>
          <cell r="D2165" t="str">
            <v>Tapijt</v>
          </cell>
          <cell r="E2165">
            <v>11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Ver011t</v>
          </cell>
          <cell r="S2165">
            <v>0.8</v>
          </cell>
        </row>
        <row r="2166">
          <cell r="D2166"/>
          <cell r="R2166"/>
        </row>
        <row r="2167">
          <cell r="B2167" t="str">
            <v>Vlo260l</v>
          </cell>
          <cell r="C2167" t="str">
            <v>Wachtruimte</v>
          </cell>
          <cell r="D2167" t="str">
            <v>Lino</v>
          </cell>
          <cell r="E2167">
            <v>260</v>
          </cell>
          <cell r="F2167">
            <v>0.80130243633139853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0.80130243633139853</v>
          </cell>
          <cell r="Q2167">
            <v>324.47174526307134</v>
          </cell>
          <cell r="R2167" t="str">
            <v>Vlo260l</v>
          </cell>
          <cell r="S2167">
            <v>1.1812812329209805</v>
          </cell>
        </row>
        <row r="2168">
          <cell r="B2168" t="str">
            <v>Vlo260ln</v>
          </cell>
          <cell r="C2168" t="str">
            <v>Wachtruimte, naloopronde</v>
          </cell>
          <cell r="D2168" t="str">
            <v>Lino</v>
          </cell>
          <cell r="E2168">
            <v>260</v>
          </cell>
          <cell r="F2168">
            <v>0.53763420753049518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0.53763420753049518</v>
          </cell>
          <cell r="Q2168">
            <v>483.60018086321736</v>
          </cell>
          <cell r="R2168" t="str">
            <v>Vlo260ln</v>
          </cell>
          <cell r="S2168">
            <v>1.3534847182585894</v>
          </cell>
        </row>
        <row r="2169">
          <cell r="B2169" t="str">
            <v>Wac208l</v>
          </cell>
          <cell r="C2169" t="str">
            <v>Wachtruimte</v>
          </cell>
          <cell r="D2169" t="str">
            <v>Lino</v>
          </cell>
          <cell r="E2169">
            <v>208</v>
          </cell>
          <cell r="F2169">
            <v>0.72638290591987265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0.72638290591987265</v>
          </cell>
          <cell r="Q2169">
            <v>286.35035090286732</v>
          </cell>
          <cell r="R2169" t="str">
            <v>Wac208l</v>
          </cell>
          <cell r="S2169">
            <v>1.2128842584932937</v>
          </cell>
        </row>
        <row r="2170">
          <cell r="B2170" t="str">
            <v>Wac156l</v>
          </cell>
          <cell r="C2170" t="str">
            <v>Wachtruimte</v>
          </cell>
          <cell r="D2170" t="str">
            <v>Lino</v>
          </cell>
          <cell r="E2170">
            <v>156</v>
          </cell>
          <cell r="F2170">
            <v>0.62916607484165732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0.62916607484165732</v>
          </cell>
          <cell r="Q2170">
            <v>247.94725309889068</v>
          </cell>
          <cell r="R2170" t="str">
            <v>Wac156l</v>
          </cell>
          <cell r="S2170">
            <v>1.2112288071818003</v>
          </cell>
        </row>
        <row r="2171">
          <cell r="B2171" t="str">
            <v>Wac130l</v>
          </cell>
          <cell r="C2171" t="str">
            <v>Wachtruimte</v>
          </cell>
          <cell r="D2171" t="str">
            <v>Lino</v>
          </cell>
          <cell r="E2171">
            <v>130</v>
          </cell>
          <cell r="F2171">
            <v>0.6561780935358541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0.6561780935358541</v>
          </cell>
          <cell r="Q2171">
            <v>198.11694611669733</v>
          </cell>
          <cell r="R2171" t="str">
            <v>Wac130l</v>
          </cell>
          <cell r="S2171">
            <v>1.3678292627267372</v>
          </cell>
        </row>
        <row r="2172">
          <cell r="B2172" t="str">
            <v>Wac104l</v>
          </cell>
          <cell r="C2172" t="str">
            <v>Wachtruimte</v>
          </cell>
          <cell r="D2172" t="str">
            <v>Lino</v>
          </cell>
          <cell r="E2172">
            <v>104</v>
          </cell>
          <cell r="F2172">
            <v>0.58023939645371192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0.58023939645371192</v>
          </cell>
          <cell r="Q2172">
            <v>179.2363645688724</v>
          </cell>
          <cell r="R2172" t="str">
            <v>Wac104l</v>
          </cell>
          <cell r="S2172">
            <v>1.3187259010311634</v>
          </cell>
        </row>
        <row r="2173">
          <cell r="B2173" t="str">
            <v>Wac052l</v>
          </cell>
          <cell r="C2173" t="str">
            <v>Wachtruimte</v>
          </cell>
          <cell r="D2173" t="str">
            <v>Lino</v>
          </cell>
          <cell r="E2173">
            <v>52</v>
          </cell>
          <cell r="F2173">
            <v>0.4600425936533542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0.4600425936533542</v>
          </cell>
          <cell r="Q2173">
            <v>113.0330119805872</v>
          </cell>
          <cell r="R2173" t="str">
            <v>Wac052l</v>
          </cell>
          <cell r="S2173">
            <v>1.2759270702250194</v>
          </cell>
        </row>
        <row r="2174">
          <cell r="B2174" t="str">
            <v>Vlo026l</v>
          </cell>
          <cell r="C2174" t="str">
            <v>Vloeronderhoud</v>
          </cell>
          <cell r="D2174" t="str">
            <v>Lino</v>
          </cell>
          <cell r="E2174">
            <v>26</v>
          </cell>
          <cell r="F2174">
            <v>0.26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0</v>
          </cell>
          <cell r="P2174">
            <v>0.26</v>
          </cell>
          <cell r="Q2174">
            <v>100</v>
          </cell>
          <cell r="R2174" t="str">
            <v>Vlo026l</v>
          </cell>
          <cell r="S2174">
            <v>0.8</v>
          </cell>
        </row>
        <row r="2175">
          <cell r="B2175" t="str">
            <v>Vlo012l</v>
          </cell>
          <cell r="C2175" t="str">
            <v>Vloeronderhoud</v>
          </cell>
          <cell r="D2175" t="str">
            <v>Lino</v>
          </cell>
          <cell r="E2175">
            <v>12</v>
          </cell>
          <cell r="F2175">
            <v>0.22500000000000001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0.22500000000000001</v>
          </cell>
          <cell r="Q2175">
            <v>53.333333333333329</v>
          </cell>
          <cell r="R2175" t="str">
            <v>Vlo012l</v>
          </cell>
          <cell r="S2175">
            <v>1.5</v>
          </cell>
        </row>
        <row r="2176">
          <cell r="B2176" t="str">
            <v>Wac052lz</v>
          </cell>
          <cell r="C2176" t="str">
            <v>Wachtruimte, weekend</v>
          </cell>
          <cell r="D2176" t="str">
            <v>Lino</v>
          </cell>
          <cell r="E2176">
            <v>52</v>
          </cell>
          <cell r="F2176">
            <v>0.10752684150609904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0.10752684150609904</v>
          </cell>
          <cell r="Q2176">
            <v>483.60018086321736</v>
          </cell>
          <cell r="R2176" t="str">
            <v>Wac052lz</v>
          </cell>
          <cell r="S2176">
            <v>1.3534847182585894</v>
          </cell>
        </row>
        <row r="2177">
          <cell r="B2177" t="str">
            <v>Vlo001l</v>
          </cell>
          <cell r="C2177" t="str">
            <v>Vloeronderhoud</v>
          </cell>
          <cell r="D2177" t="str">
            <v>Lino</v>
          </cell>
          <cell r="E2177">
            <v>260</v>
          </cell>
          <cell r="F2177">
            <v>0.36474999999999991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0.36474999999999991</v>
          </cell>
          <cell r="Q2177">
            <v>712.81699794379733</v>
          </cell>
          <cell r="R2177" t="str">
            <v>Vlo001l</v>
          </cell>
          <cell r="S2177">
            <v>0.6</v>
          </cell>
        </row>
        <row r="2178">
          <cell r="B2178" t="str">
            <v>Wac002l</v>
          </cell>
          <cell r="D2178" t="str">
            <v>Lino</v>
          </cell>
          <cell r="E2178">
            <v>2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Wac002l</v>
          </cell>
          <cell r="S2178">
            <v>0.8</v>
          </cell>
        </row>
        <row r="2179">
          <cell r="B2179" t="str">
            <v>Wac003l</v>
          </cell>
          <cell r="D2179" t="str">
            <v>Lino</v>
          </cell>
          <cell r="E2179">
            <v>3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Wac003l</v>
          </cell>
          <cell r="S2179">
            <v>0.8</v>
          </cell>
        </row>
        <row r="2180">
          <cell r="B2180" t="str">
            <v>Wac004l</v>
          </cell>
          <cell r="D2180" t="str">
            <v>Lino</v>
          </cell>
          <cell r="E2180">
            <v>4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 t="str">
            <v>Wac004l</v>
          </cell>
          <cell r="S2180">
            <v>0.8</v>
          </cell>
        </row>
        <row r="2181">
          <cell r="B2181" t="str">
            <v>Wac005l</v>
          </cell>
          <cell r="D2181" t="str">
            <v>Lino</v>
          </cell>
          <cell r="E2181">
            <v>5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Wac005l</v>
          </cell>
          <cell r="S2181">
            <v>1.1000000000000001</v>
          </cell>
        </row>
        <row r="2182">
          <cell r="B2182" t="str">
            <v>Vlo006l</v>
          </cell>
          <cell r="C2182" t="str">
            <v>Vloeronderhoud</v>
          </cell>
          <cell r="D2182" t="str">
            <v>Lino</v>
          </cell>
          <cell r="E2182">
            <v>6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0.14249999999999999</v>
          </cell>
          <cell r="Q2182">
            <v>42.10526315789474</v>
          </cell>
          <cell r="R2182" t="str">
            <v>Vlo006l</v>
          </cell>
          <cell r="S2182">
            <v>1.9</v>
          </cell>
        </row>
        <row r="2183">
          <cell r="B2183" t="str">
            <v>Wac007l</v>
          </cell>
          <cell r="D2183" t="str">
            <v>Lino</v>
          </cell>
          <cell r="E2183">
            <v>7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 t="str">
            <v>Factor</v>
          </cell>
          <cell r="Q2183">
            <v>1.2978869810522853</v>
          </cell>
          <cell r="R2183" t="str">
            <v>Wac007l</v>
          </cell>
          <cell r="S2183">
            <v>0.8</v>
          </cell>
        </row>
        <row r="2184">
          <cell r="B2184" t="str">
            <v>Wac008l</v>
          </cell>
          <cell r="D2184" t="str">
            <v>Lino</v>
          </cell>
          <cell r="E2184">
            <v>8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Wac008l</v>
          </cell>
          <cell r="S2184">
            <v>0.8</v>
          </cell>
        </row>
        <row r="2185">
          <cell r="B2185" t="str">
            <v>Wac009l</v>
          </cell>
          <cell r="D2185" t="str">
            <v>Lino</v>
          </cell>
          <cell r="E2185">
            <v>9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1.1464792992189381</v>
          </cell>
          <cell r="Q2185">
            <v>421.81326884199274</v>
          </cell>
          <cell r="R2185" t="str">
            <v>Wac009l</v>
          </cell>
          <cell r="S2185">
            <v>0.8</v>
          </cell>
        </row>
        <row r="2186">
          <cell r="B2186" t="str">
            <v>Wac010l</v>
          </cell>
          <cell r="D2186" t="str">
            <v>Lino</v>
          </cell>
          <cell r="E2186">
            <v>10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0.98056937531119015</v>
          </cell>
          <cell r="Q2186">
            <v>292.02457073676419</v>
          </cell>
          <cell r="R2186" t="str">
            <v>Wac010l</v>
          </cell>
          <cell r="S2186">
            <v>0.8</v>
          </cell>
        </row>
        <row r="2187">
          <cell r="B2187" t="str">
            <v>Wac011l</v>
          </cell>
          <cell r="D2187" t="str">
            <v>Lino</v>
          </cell>
          <cell r="E2187">
            <v>11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0.95519585572028365</v>
          </cell>
          <cell r="Q2187">
            <v>259.5773962104571</v>
          </cell>
          <cell r="R2187" t="str">
            <v>Wac011l</v>
          </cell>
          <cell r="S2187">
            <v>0.8</v>
          </cell>
        </row>
        <row r="2188">
          <cell r="D2188"/>
          <cell r="E2188"/>
          <cell r="F2188"/>
          <cell r="G2188"/>
          <cell r="H2188"/>
          <cell r="I2188"/>
          <cell r="J2188"/>
          <cell r="K2188"/>
          <cell r="L2188"/>
          <cell r="M2188"/>
          <cell r="N2188"/>
          <cell r="O2188"/>
          <cell r="P2188"/>
          <cell r="R2188"/>
          <cell r="S2188"/>
        </row>
        <row r="2189">
          <cell r="B2189" t="str">
            <v>Vlo026s</v>
          </cell>
          <cell r="C2189" t="str">
            <v>Vloeronderhoud</v>
          </cell>
          <cell r="D2189" t="str">
            <v>Steen/PVC</v>
          </cell>
          <cell r="E2189">
            <v>26</v>
          </cell>
          <cell r="F2189">
            <v>0.28166666666666668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0.28166666666666668</v>
          </cell>
          <cell r="Q2189">
            <v>92.307692307692307</v>
          </cell>
          <cell r="R2189" t="str">
            <v>Vlo026s</v>
          </cell>
          <cell r="S2189">
            <v>0.75</v>
          </cell>
        </row>
        <row r="2190">
          <cell r="B2190" t="str">
            <v>Vlo012s</v>
          </cell>
          <cell r="C2190" t="str">
            <v>Vloeronderhoud</v>
          </cell>
          <cell r="D2190" t="str">
            <v>Steen/PVC</v>
          </cell>
          <cell r="E2190">
            <v>12</v>
          </cell>
          <cell r="F2190">
            <v>0.26000000000000006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0.26000000000000006</v>
          </cell>
          <cell r="Q2190">
            <v>46.153846153846139</v>
          </cell>
          <cell r="R2190" t="str">
            <v>Vlo012s</v>
          </cell>
          <cell r="S2190">
            <v>1.5</v>
          </cell>
        </row>
        <row r="2191">
          <cell r="B2191" t="str">
            <v>Vlo001s</v>
          </cell>
          <cell r="C2191" t="str">
            <v>Vloeronderhoud</v>
          </cell>
          <cell r="D2191" t="str">
            <v>Steen/PVC</v>
          </cell>
          <cell r="E2191">
            <v>12</v>
          </cell>
          <cell r="F2191">
            <v>0.26000000000000006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0.26000000000000006</v>
          </cell>
          <cell r="Q2191">
            <v>46.153846153846139</v>
          </cell>
          <cell r="R2191" t="str">
            <v>Vlo001s</v>
          </cell>
          <cell r="S2191">
            <v>1.5</v>
          </cell>
        </row>
        <row r="2192">
          <cell r="B2192"/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  <cell r="M2192"/>
          <cell r="N2192"/>
          <cell r="O2192"/>
          <cell r="P2192"/>
          <cell r="Q2192"/>
          <cell r="R2192"/>
          <cell r="S2192"/>
        </row>
        <row r="2193">
          <cell r="B2193" t="str">
            <v>Voo260s</v>
          </cell>
          <cell r="C2193" t="str">
            <v>Voorruimte sanitair</v>
          </cell>
          <cell r="D2193" t="str">
            <v>Steen/PVC</v>
          </cell>
          <cell r="E2193">
            <v>260</v>
          </cell>
          <cell r="F2193">
            <v>2.2608697329370204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2.2608697329370204</v>
          </cell>
          <cell r="Q2193">
            <v>114.99999146887718</v>
          </cell>
          <cell r="R2193" t="str">
            <v>Voo260s</v>
          </cell>
          <cell r="S2193">
            <v>0.8399516035679333</v>
          </cell>
        </row>
        <row r="2194">
          <cell r="B2194" t="str">
            <v>Voo260sn</v>
          </cell>
          <cell r="C2194" t="str">
            <v>Voorruimte sanitair, naloopronde</v>
          </cell>
          <cell r="D2194" t="str">
            <v>Steen/PVC</v>
          </cell>
          <cell r="E2194">
            <v>260</v>
          </cell>
          <cell r="F2194">
            <v>1.7391302942235163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0</v>
          </cell>
          <cell r="P2194">
            <v>1.7391302942235163</v>
          </cell>
          <cell r="Q2194">
            <v>149.50001208281196</v>
          </cell>
          <cell r="R2194" t="str">
            <v>Voo260sn</v>
          </cell>
          <cell r="S2194">
            <v>0.98286798417655552</v>
          </cell>
        </row>
        <row r="2195">
          <cell r="B2195" t="str">
            <v>Voo520sn</v>
          </cell>
          <cell r="C2195" t="str">
            <v>Voorruimte sanitair</v>
          </cell>
          <cell r="D2195" t="str">
            <v>Steen/PVC</v>
          </cell>
          <cell r="E2195">
            <v>520</v>
          </cell>
          <cell r="F2195">
            <v>3.2557777777777779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3.2557777777777779</v>
          </cell>
          <cell r="Q2195">
            <v>159.71606033717833</v>
          </cell>
          <cell r="R2195" t="str">
            <v>Voo520sn</v>
          </cell>
          <cell r="S2195">
            <v>0.92</v>
          </cell>
        </row>
        <row r="2196">
          <cell r="B2196" t="str">
            <v>Voo156s</v>
          </cell>
          <cell r="C2196" t="str">
            <v>Voorruimte sanitair</v>
          </cell>
          <cell r="D2196" t="str">
            <v>Steen/PVC</v>
          </cell>
          <cell r="E2196">
            <v>156</v>
          </cell>
          <cell r="F2196">
            <v>1.6956556223344073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1.6956556223344073</v>
          </cell>
          <cell r="Q2196">
            <v>91.999812901416249</v>
          </cell>
          <cell r="R2196" t="str">
            <v>Voo156s</v>
          </cell>
          <cell r="S2196">
            <v>0.92002415077676947</v>
          </cell>
        </row>
        <row r="2197">
          <cell r="B2197" t="str">
            <v>Voo130s</v>
          </cell>
          <cell r="C2197" t="str">
            <v>Voorruimte sanitair</v>
          </cell>
          <cell r="D2197" t="str">
            <v>Steen/PVC</v>
          </cell>
          <cell r="E2197">
            <v>130</v>
          </cell>
          <cell r="F2197">
            <v>1.7391093535292947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1.7391093535292947</v>
          </cell>
          <cell r="Q2197">
            <v>74.75090610960261</v>
          </cell>
          <cell r="R2197" t="str">
            <v>Voo130s</v>
          </cell>
          <cell r="S2197">
            <v>1.0663476555597977</v>
          </cell>
        </row>
        <row r="2198">
          <cell r="B2198" t="str">
            <v>Voo104s</v>
          </cell>
          <cell r="C2198" t="str">
            <v>Voorruimte sanitair</v>
          </cell>
          <cell r="D2198" t="str">
            <v>Steen/PVC</v>
          </cell>
          <cell r="E2198">
            <v>104</v>
          </cell>
          <cell r="F2198">
            <v>1.5072465249685485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1.5072465249685485</v>
          </cell>
          <cell r="Q2198">
            <v>68.999993217546248</v>
          </cell>
          <cell r="R2198" t="str">
            <v>Voo104s</v>
          </cell>
          <cell r="S2198">
            <v>1.0623764052641753</v>
          </cell>
        </row>
        <row r="2199">
          <cell r="B2199" t="str">
            <v>Voo052s</v>
          </cell>
          <cell r="C2199" t="str">
            <v>Voorruimte sanitair</v>
          </cell>
          <cell r="D2199" t="str">
            <v>Steen/PVC</v>
          </cell>
          <cell r="E2199">
            <v>52</v>
          </cell>
          <cell r="F2199">
            <v>1.130436225182792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1.130436225182792</v>
          </cell>
          <cell r="Q2199">
            <v>45.999941298405915</v>
          </cell>
          <cell r="R2199" t="str">
            <v>Voo052s</v>
          </cell>
          <cell r="S2199">
            <v>1.1367515113569975</v>
          </cell>
        </row>
        <row r="2200">
          <cell r="B2200" t="str">
            <v>Voo026s</v>
          </cell>
          <cell r="C2200" t="str">
            <v>Voorruimte sanitair</v>
          </cell>
          <cell r="D2200" t="str">
            <v>Steen/PVC</v>
          </cell>
          <cell r="E2200">
            <v>26</v>
          </cell>
          <cell r="F2200">
            <v>0.90434855278739779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0.90434855278739779</v>
          </cell>
          <cell r="Q2200">
            <v>28.749976897582663</v>
          </cell>
          <cell r="R2200" t="str">
            <v>Voo026s</v>
          </cell>
          <cell r="S2200">
            <v>1.6781725721828002</v>
          </cell>
        </row>
        <row r="2201">
          <cell r="B2201" t="str">
            <v>Voo012s</v>
          </cell>
          <cell r="C2201" t="str">
            <v>Voorruimte sanitair</v>
          </cell>
          <cell r="D2201" t="str">
            <v>Steen/PVC</v>
          </cell>
          <cell r="E2201">
            <v>12</v>
          </cell>
          <cell r="F2201">
            <v>0.69563661065178417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0.69563661065178417</v>
          </cell>
          <cell r="Q2201">
            <v>17.250385928878114</v>
          </cell>
          <cell r="R2201" t="str">
            <v>Voo012s</v>
          </cell>
          <cell r="S2201">
            <v>1.9839903334097231</v>
          </cell>
        </row>
        <row r="2202">
          <cell r="B2202" t="str">
            <v>Voo052sz</v>
          </cell>
          <cell r="C2202" t="str">
            <v>Voorruimte sanitair, weekend</v>
          </cell>
          <cell r="D2202" t="str">
            <v>Steen/PVC</v>
          </cell>
          <cell r="E2202">
            <v>52</v>
          </cell>
          <cell r="F2202">
            <v>0.34782605884470319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0.34782605884470319</v>
          </cell>
          <cell r="Q2202">
            <v>149.50001208281199</v>
          </cell>
          <cell r="R2202" t="str">
            <v>Voo052sz</v>
          </cell>
          <cell r="S2202">
            <v>0.98286798417655552</v>
          </cell>
        </row>
        <row r="2203">
          <cell r="B2203" t="str">
            <v>Voo780sn</v>
          </cell>
          <cell r="D2203" t="str">
            <v>Steen/PVC</v>
          </cell>
          <cell r="E2203">
            <v>780</v>
          </cell>
          <cell r="F2203">
            <v>4.7244166666666665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4.7244166666666665</v>
          </cell>
          <cell r="Q2203">
            <v>165.09974776427427</v>
          </cell>
          <cell r="R2203" t="str">
            <v>Voo780sn</v>
          </cell>
          <cell r="S2203">
            <v>0.89</v>
          </cell>
        </row>
        <row r="2204">
          <cell r="B2204" t="str">
            <v>Voo002s</v>
          </cell>
          <cell r="D2204" t="str">
            <v>Steen/PVC</v>
          </cell>
          <cell r="E2204">
            <v>104</v>
          </cell>
          <cell r="F2204">
            <v>0.69565211768940638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0.69565211768940638</v>
          </cell>
          <cell r="Q2204">
            <v>149.50001208281199</v>
          </cell>
          <cell r="R2204" t="str">
            <v>Voo002s</v>
          </cell>
          <cell r="S2204">
            <v>0.98286798417655552</v>
          </cell>
        </row>
        <row r="2205">
          <cell r="B2205" t="str">
            <v>Voo003s</v>
          </cell>
          <cell r="D2205" t="str">
            <v>Steen/PVC</v>
          </cell>
          <cell r="E2205">
            <v>3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Voo003s</v>
          </cell>
          <cell r="S2205">
            <v>0.8</v>
          </cell>
        </row>
        <row r="2206">
          <cell r="B2206" t="str">
            <v>Voo004s</v>
          </cell>
          <cell r="D2206" t="str">
            <v>Steen/PVC</v>
          </cell>
          <cell r="E2206">
            <v>4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Voo004s</v>
          </cell>
          <cell r="S2206">
            <v>0.8</v>
          </cell>
        </row>
        <row r="2207">
          <cell r="B2207" t="str">
            <v>Voo005s</v>
          </cell>
          <cell r="D2207" t="str">
            <v>Steen/PVC</v>
          </cell>
          <cell r="E2207">
            <v>5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Voo005s</v>
          </cell>
          <cell r="S2207">
            <v>0.8</v>
          </cell>
        </row>
        <row r="2208">
          <cell r="B2208" t="str">
            <v>Voo006s</v>
          </cell>
          <cell r="D2208" t="str">
            <v>Steen/PVC</v>
          </cell>
          <cell r="E2208">
            <v>6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 t="str">
            <v>Voo006s</v>
          </cell>
          <cell r="S2208">
            <v>0.8</v>
          </cell>
        </row>
        <row r="2209">
          <cell r="B2209" t="str">
            <v>Voo007s</v>
          </cell>
          <cell r="D2209" t="str">
            <v>Steen/PVC</v>
          </cell>
          <cell r="E2209">
            <v>7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Voo007s</v>
          </cell>
          <cell r="S2209">
            <v>0.8</v>
          </cell>
        </row>
        <row r="2210">
          <cell r="B2210" t="str">
            <v>Voo008s</v>
          </cell>
          <cell r="D2210" t="str">
            <v>Steen/PVC</v>
          </cell>
          <cell r="E2210">
            <v>8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Voo008s</v>
          </cell>
          <cell r="S2210">
            <v>0.8</v>
          </cell>
        </row>
        <row r="2211">
          <cell r="B2211" t="str">
            <v>Voo009s</v>
          </cell>
          <cell r="D2211" t="str">
            <v>Steen/PVC</v>
          </cell>
          <cell r="E2211">
            <v>9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Voo009s</v>
          </cell>
          <cell r="S2211">
            <v>0.8</v>
          </cell>
        </row>
        <row r="2212">
          <cell r="B2212" t="str">
            <v>Voo010s</v>
          </cell>
          <cell r="D2212" t="str">
            <v>Steen/PVC</v>
          </cell>
          <cell r="E2212">
            <v>10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 t="str">
            <v>Voo010s</v>
          </cell>
          <cell r="S2212">
            <v>0.8</v>
          </cell>
        </row>
        <row r="2213">
          <cell r="B2213" t="str">
            <v>Voo011s</v>
          </cell>
          <cell r="D2213" t="str">
            <v>Steen/PVC</v>
          </cell>
          <cell r="E2213">
            <v>11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Voo011s</v>
          </cell>
          <cell r="S2213">
            <v>0.8</v>
          </cell>
        </row>
        <row r="2214">
          <cell r="D2214"/>
          <cell r="E2214"/>
          <cell r="F2214"/>
          <cell r="G2214"/>
          <cell r="H2214"/>
          <cell r="I2214"/>
          <cell r="J2214"/>
          <cell r="K2214"/>
          <cell r="L2214"/>
          <cell r="M2214"/>
          <cell r="N2214"/>
          <cell r="O2214"/>
          <cell r="P2214"/>
          <cell r="R2214"/>
          <cell r="S2214"/>
        </row>
        <row r="2215">
          <cell r="B2215" t="str">
            <v>Wac260l</v>
          </cell>
          <cell r="C2215" t="str">
            <v>Wachtruimte</v>
          </cell>
          <cell r="D2215" t="str">
            <v>Lino</v>
          </cell>
          <cell r="E2215">
            <v>260</v>
          </cell>
          <cell r="F2215">
            <v>0.45794319478288681</v>
          </cell>
          <cell r="G2215">
            <v>0.14631711971088132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0.60426031449376805</v>
          </cell>
          <cell r="Q2215">
            <v>430.27813305565257</v>
          </cell>
          <cell r="R2215" t="str">
            <v>Wac260l</v>
          </cell>
          <cell r="S2215">
            <v>0.66964356847085271</v>
          </cell>
        </row>
        <row r="2216">
          <cell r="B2216" t="str">
            <v>Wac260ln</v>
          </cell>
          <cell r="C2216" t="str">
            <v>Wachtruimte, naloopronde</v>
          </cell>
          <cell r="D2216" t="str">
            <v>Lino</v>
          </cell>
          <cell r="E2216">
            <v>260</v>
          </cell>
          <cell r="F2216">
            <v>0.50736111111111115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0.50736111111111115</v>
          </cell>
          <cell r="Q2216">
            <v>512.45551601423483</v>
          </cell>
          <cell r="R2216" t="str">
            <v>Wac260ln</v>
          </cell>
          <cell r="S2216">
            <v>1</v>
          </cell>
        </row>
        <row r="2217">
          <cell r="B2217" t="str">
            <v>Wac208l</v>
          </cell>
          <cell r="C2217" t="str">
            <v>Wachtruimte</v>
          </cell>
          <cell r="D2217" t="str">
            <v>Lino</v>
          </cell>
          <cell r="E2217">
            <v>208</v>
          </cell>
          <cell r="F2217">
            <v>0.330728052028333</v>
          </cell>
          <cell r="G2217">
            <v>0.14556327536117206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0.47629132738950491</v>
          </cell>
          <cell r="Q2217">
            <v>436.70751080021302</v>
          </cell>
          <cell r="R2217" t="str">
            <v>Wac208l</v>
          </cell>
          <cell r="S2217">
            <v>0.66619347991383093</v>
          </cell>
        </row>
        <row r="2218">
          <cell r="B2218" t="str">
            <v>Wac156l</v>
          </cell>
          <cell r="C2218" t="str">
            <v>Wachtruimte</v>
          </cell>
          <cell r="D2218" t="str">
            <v>Lino</v>
          </cell>
          <cell r="E2218">
            <v>156</v>
          </cell>
          <cell r="F2218">
            <v>0.24791268352449899</v>
          </cell>
          <cell r="G2218">
            <v>0.13944091302135925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0.38735359654585821</v>
          </cell>
          <cell r="Q2218">
            <v>402.73280380276884</v>
          </cell>
          <cell r="R2218" t="str">
            <v>Wac156l</v>
          </cell>
          <cell r="S2218">
            <v>0.63817351497189578</v>
          </cell>
        </row>
        <row r="2219">
          <cell r="B2219" t="str">
            <v>Wac130l</v>
          </cell>
          <cell r="C2219" t="str">
            <v>Wachtruimte</v>
          </cell>
          <cell r="D2219" t="str">
            <v>Lino</v>
          </cell>
          <cell r="E2219">
            <v>130</v>
          </cell>
          <cell r="F2219">
            <v>0.23482362011449678</v>
          </cell>
          <cell r="G2219">
            <v>0.15339638714617215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0.38822000726066896</v>
          </cell>
          <cell r="Q2219">
            <v>334.86167010633216</v>
          </cell>
          <cell r="R2219" t="str">
            <v>Wac130l</v>
          </cell>
          <cell r="S2219">
            <v>0.70204296176737824</v>
          </cell>
        </row>
        <row r="2220">
          <cell r="B2220" t="str">
            <v>Wac104l</v>
          </cell>
          <cell r="C2220" t="str">
            <v>Wachtruimte</v>
          </cell>
          <cell r="D2220" t="str">
            <v>Lino</v>
          </cell>
          <cell r="E2220">
            <v>104</v>
          </cell>
          <cell r="F2220">
            <v>0.18402295481441908</v>
          </cell>
          <cell r="G2220">
            <v>0.14334764929394142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0.32737060410836055</v>
          </cell>
          <cell r="Q2220">
            <v>317.68276899283148</v>
          </cell>
          <cell r="R2220" t="str">
            <v>Wac104l</v>
          </cell>
          <cell r="S2220">
            <v>0.65605331484641383</v>
          </cell>
        </row>
        <row r="2221">
          <cell r="B2221" t="str">
            <v>Wac052l</v>
          </cell>
          <cell r="C2221" t="str">
            <v>Wachtruimte</v>
          </cell>
          <cell r="D2221" t="str">
            <v>Lino</v>
          </cell>
          <cell r="E2221">
            <v>52</v>
          </cell>
          <cell r="F2221">
            <v>5.2193144856965891E-2</v>
          </cell>
          <cell r="G2221">
            <v>0.12746081261871894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0.17965395747568486</v>
          </cell>
          <cell r="Q2221">
            <v>289.44533552531345</v>
          </cell>
          <cell r="R2221" t="str">
            <v>Wac052l</v>
          </cell>
          <cell r="S2221">
            <v>0.58334468017720342</v>
          </cell>
        </row>
        <row r="2222">
          <cell r="B2222" t="str">
            <v>Wac026l</v>
          </cell>
          <cell r="C2222" t="str">
            <v>Wachtruimte</v>
          </cell>
          <cell r="D2222" t="str">
            <v>Lino</v>
          </cell>
          <cell r="E2222">
            <v>26</v>
          </cell>
          <cell r="F2222">
            <v>3.655581723547828E-2</v>
          </cell>
          <cell r="G2222">
            <v>0.11769484360349365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0.15425066083897196</v>
          </cell>
          <cell r="Q2222">
            <v>168.55681433444471</v>
          </cell>
          <cell r="R2222" t="str">
            <v>Wac026l</v>
          </cell>
          <cell r="S2222">
            <v>0.72427596063688393</v>
          </cell>
        </row>
        <row r="2223">
          <cell r="B2223" t="str">
            <v>Wac012l</v>
          </cell>
          <cell r="C2223" t="str">
            <v>Wachtruimte</v>
          </cell>
          <cell r="D2223" t="str">
            <v>Lino</v>
          </cell>
          <cell r="E2223">
            <v>12</v>
          </cell>
          <cell r="F2223">
            <v>2.8023458360629909E-2</v>
          </cell>
          <cell r="G2223">
            <v>7.8800291867801117E-2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0.10682375022843102</v>
          </cell>
          <cell r="Q2223">
            <v>112.33456955348693</v>
          </cell>
          <cell r="R2223" t="str">
            <v>Wac012l</v>
          </cell>
          <cell r="S2223">
            <v>1.0038253741121161</v>
          </cell>
        </row>
        <row r="2224">
          <cell r="B2224" t="str">
            <v>Wac052lz</v>
          </cell>
          <cell r="C2224" t="str">
            <v>Wachtruimte, weekend</v>
          </cell>
          <cell r="D2224" t="str">
            <v>Lino</v>
          </cell>
          <cell r="E2224">
            <v>52</v>
          </cell>
          <cell r="F2224">
            <v>8.1177777777777765E-2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8.1177777777777765E-2</v>
          </cell>
          <cell r="Q2224">
            <v>640.56939501779368</v>
          </cell>
          <cell r="R2224" t="str">
            <v>Wac052lz</v>
          </cell>
          <cell r="S2224">
            <v>0.8</v>
          </cell>
        </row>
        <row r="2225">
          <cell r="B2225" t="str">
            <v>Wac104ln</v>
          </cell>
          <cell r="D2225" t="str">
            <v>Lino</v>
          </cell>
          <cell r="E2225">
            <v>104</v>
          </cell>
          <cell r="F2225">
            <v>0.20294444444444443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0.20294444444444443</v>
          </cell>
          <cell r="Q2225">
            <v>512.45551601423495</v>
          </cell>
          <cell r="R2225" t="str">
            <v>Wac104ln</v>
          </cell>
          <cell r="S2225">
            <v>1</v>
          </cell>
        </row>
        <row r="2226">
          <cell r="B2226" t="str">
            <v>Wac002l</v>
          </cell>
          <cell r="D2226" t="str">
            <v>Lino</v>
          </cell>
          <cell r="E2226">
            <v>260</v>
          </cell>
          <cell r="F2226">
            <v>0.45818694444444452</v>
          </cell>
          <cell r="G2226">
            <v>0.146395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0.60458194444444457</v>
          </cell>
          <cell r="Q2226">
            <v>430.04923052890075</v>
          </cell>
          <cell r="R2226" t="str">
            <v>Wac002l</v>
          </cell>
          <cell r="S2226">
            <v>0.67</v>
          </cell>
        </row>
        <row r="2227">
          <cell r="B2227" t="str">
            <v>Wac003l</v>
          </cell>
          <cell r="D2227" t="str">
            <v>Lino</v>
          </cell>
          <cell r="E2227">
            <v>3</v>
          </cell>
          <cell r="F2227">
            <v>0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Wac003l</v>
          </cell>
          <cell r="S2227">
            <v>0.8</v>
          </cell>
        </row>
        <row r="2228">
          <cell r="B2228" t="str">
            <v>Wac004l</v>
          </cell>
          <cell r="D2228" t="str">
            <v>Lino</v>
          </cell>
          <cell r="E2228">
            <v>4</v>
          </cell>
          <cell r="F2228">
            <v>0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Wac004l</v>
          </cell>
          <cell r="S2228">
            <v>0.8</v>
          </cell>
        </row>
        <row r="2229">
          <cell r="B2229" t="str">
            <v>Wac005l</v>
          </cell>
          <cell r="D2229" t="str">
            <v>Lino</v>
          </cell>
          <cell r="E2229">
            <v>5</v>
          </cell>
          <cell r="F2229">
            <v>0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Wac005l</v>
          </cell>
          <cell r="S2229">
            <v>0.7</v>
          </cell>
        </row>
        <row r="2230">
          <cell r="B2230" t="str">
            <v>Wac006l</v>
          </cell>
          <cell r="D2230" t="str">
            <v>Lino</v>
          </cell>
          <cell r="E2230">
            <v>6</v>
          </cell>
          <cell r="F2230">
            <v>0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Wac006l</v>
          </cell>
          <cell r="S2230">
            <v>0.8</v>
          </cell>
        </row>
        <row r="2231">
          <cell r="B2231" t="str">
            <v>Wac007l</v>
          </cell>
          <cell r="D2231" t="str">
            <v>Lino</v>
          </cell>
          <cell r="E2231">
            <v>7</v>
          </cell>
          <cell r="F2231">
            <v>0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Wac007l</v>
          </cell>
          <cell r="S2231">
            <v>0.8</v>
          </cell>
        </row>
        <row r="2232">
          <cell r="B2232" t="str">
            <v>Wac008l</v>
          </cell>
          <cell r="D2232" t="str">
            <v>Lino</v>
          </cell>
          <cell r="E2232">
            <v>8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Wac008l</v>
          </cell>
          <cell r="S2232">
            <v>0.8</v>
          </cell>
        </row>
        <row r="2233">
          <cell r="B2233" t="str">
            <v>Wac009l</v>
          </cell>
          <cell r="D2233" t="str">
            <v>Lino</v>
          </cell>
          <cell r="E2233">
            <v>9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Wac009l</v>
          </cell>
          <cell r="S2233">
            <v>0.8</v>
          </cell>
        </row>
        <row r="2234">
          <cell r="B2234" t="str">
            <v>Wac010l</v>
          </cell>
          <cell r="D2234" t="str">
            <v>Lino</v>
          </cell>
          <cell r="E2234">
            <v>10</v>
          </cell>
          <cell r="F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Wac010l</v>
          </cell>
          <cell r="S2234">
            <v>0.8</v>
          </cell>
        </row>
        <row r="2235">
          <cell r="B2235" t="str">
            <v>Wac011l</v>
          </cell>
          <cell r="D2235" t="str">
            <v>Lino</v>
          </cell>
          <cell r="E2235">
            <v>11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Wac011l</v>
          </cell>
          <cell r="S2235">
            <v>0.8</v>
          </cell>
        </row>
        <row r="2236">
          <cell r="D2236"/>
          <cell r="E2236"/>
          <cell r="F2236"/>
          <cell r="G2236"/>
          <cell r="H2236"/>
          <cell r="I2236"/>
          <cell r="J2236"/>
          <cell r="K2236"/>
          <cell r="L2236"/>
          <cell r="M2236"/>
          <cell r="N2236"/>
          <cell r="O2236"/>
          <cell r="P2236"/>
          <cell r="R2236"/>
          <cell r="S2236"/>
        </row>
        <row r="2237">
          <cell r="B2237" t="str">
            <v>Wac260s</v>
          </cell>
          <cell r="C2237" t="str">
            <v>Wachtruimte</v>
          </cell>
          <cell r="D2237" t="str">
            <v>Steen/PVC</v>
          </cell>
          <cell r="E2237">
            <v>260</v>
          </cell>
          <cell r="F2237">
            <v>0.4927163715940942</v>
          </cell>
          <cell r="G2237">
            <v>0.15742747385999209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0.65014384545408643</v>
          </cell>
          <cell r="Q2237">
            <v>399.91149930582765</v>
          </cell>
          <cell r="R2237" t="str">
            <v>Wac260s</v>
          </cell>
          <cell r="S2237">
            <v>0.72049187121277847</v>
          </cell>
        </row>
        <row r="2238">
          <cell r="B2238" t="str">
            <v>Wac260sn</v>
          </cell>
          <cell r="C2238" t="str">
            <v>Wachtruimte, naloopronde</v>
          </cell>
          <cell r="D2238" t="str">
            <v>Steen/PVC</v>
          </cell>
          <cell r="E2238">
            <v>260</v>
          </cell>
          <cell r="F2238">
            <v>0.52258194444444439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0.52258194444444439</v>
          </cell>
          <cell r="Q2238">
            <v>497.52962719828633</v>
          </cell>
          <cell r="R2238" t="str">
            <v>Wac260sn</v>
          </cell>
          <cell r="S2238">
            <v>1.03</v>
          </cell>
        </row>
        <row r="2239">
          <cell r="B2239" t="str">
            <v>Wac208s</v>
          </cell>
          <cell r="C2239" t="str">
            <v>Wachtruimte</v>
          </cell>
          <cell r="D2239" t="str">
            <v>Steen/PVC</v>
          </cell>
          <cell r="E2239">
            <v>208</v>
          </cell>
          <cell r="F2239">
            <v>0.3543025302993037</v>
          </cell>
          <cell r="G2239">
            <v>0.15593910605048811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0.51024163634979192</v>
          </cell>
          <cell r="Q2239">
            <v>407.6499940067755</v>
          </cell>
          <cell r="R2239" t="str">
            <v>Wac208s</v>
          </cell>
          <cell r="S2239">
            <v>0.71368011922420183</v>
          </cell>
        </row>
        <row r="2240">
          <cell r="B2240" t="str">
            <v>Wac156s</v>
          </cell>
          <cell r="C2240" t="str">
            <v>Wachtruimte</v>
          </cell>
          <cell r="D2240" t="str">
            <v>Steen/PVC</v>
          </cell>
          <cell r="E2240">
            <v>156</v>
          </cell>
          <cell r="F2240">
            <v>0.26413223748264336</v>
          </cell>
          <cell r="G2240">
            <v>0.14856375974533234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0.41269599722797573</v>
          </cell>
          <cell r="Q2240">
            <v>378.0022123980637</v>
          </cell>
          <cell r="R2240" t="str">
            <v>Wac156s</v>
          </cell>
          <cell r="S2240">
            <v>0.67992567389168113</v>
          </cell>
        </row>
        <row r="2241">
          <cell r="B2241" t="str">
            <v>Wac130s</v>
          </cell>
          <cell r="C2241" t="str">
            <v>Wachtruimte</v>
          </cell>
          <cell r="D2241" t="str">
            <v>Steen/PVC</v>
          </cell>
          <cell r="E2241">
            <v>130</v>
          </cell>
          <cell r="F2241">
            <v>0.24935726635951391</v>
          </cell>
          <cell r="G2241">
            <v>0.16289035894065823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0.41224762530017223</v>
          </cell>
          <cell r="Q2241">
            <v>315.34444838910196</v>
          </cell>
          <cell r="R2241" t="str">
            <v>Wac130s</v>
          </cell>
          <cell r="S2241">
            <v>0.74549363359568988</v>
          </cell>
        </row>
        <row r="2242">
          <cell r="B2242" t="str">
            <v>Wac104s</v>
          </cell>
          <cell r="C2242" t="str">
            <v>Wachtruimte</v>
          </cell>
          <cell r="D2242" t="str">
            <v>Steen/PVC</v>
          </cell>
          <cell r="E2242">
            <v>104</v>
          </cell>
          <cell r="F2242">
            <v>0.19466590201587108</v>
          </cell>
          <cell r="G2242">
            <v>0.15163814470755022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0</v>
          </cell>
          <cell r="P2242">
            <v>0.34630404672342135</v>
          </cell>
          <cell r="Q2242">
            <v>300.31413431059462</v>
          </cell>
          <cell r="R2242" t="str">
            <v>Wac104s</v>
          </cell>
          <cell r="S2242">
            <v>0.6939960856180788</v>
          </cell>
        </row>
        <row r="2243">
          <cell r="B2243" t="str">
            <v>Wac052s</v>
          </cell>
          <cell r="C2243" t="str">
            <v>Wachtruimte</v>
          </cell>
          <cell r="D2243" t="str">
            <v>Steen/PVC</v>
          </cell>
          <cell r="E2243">
            <v>52</v>
          </cell>
          <cell r="F2243">
            <v>5.467761687835828E-2</v>
          </cell>
          <cell r="G2243">
            <v>0.13352813857968526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0.18820575545804358</v>
          </cell>
          <cell r="Q2243">
            <v>276.29335709445019</v>
          </cell>
          <cell r="R2243" t="str">
            <v>Wac052s</v>
          </cell>
          <cell r="S2243">
            <v>0.61111276237842227</v>
          </cell>
        </row>
        <row r="2244">
          <cell r="B2244" t="str">
            <v>Wac026s</v>
          </cell>
          <cell r="C2244" t="str">
            <v>Wachtruimte</v>
          </cell>
          <cell r="D2244" t="str">
            <v>Steen/PVC</v>
          </cell>
          <cell r="E2244">
            <v>26</v>
          </cell>
          <cell r="F2244">
            <v>3.703214640314028E-2</v>
          </cell>
          <cell r="G2244">
            <v>0.11922842953129922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0.15626057593443948</v>
          </cell>
          <cell r="Q2244">
            <v>166.38873781515136</v>
          </cell>
          <cell r="R2244" t="str">
            <v>Wac026s</v>
          </cell>
          <cell r="S2244">
            <v>0.73371341250030286</v>
          </cell>
        </row>
        <row r="2245">
          <cell r="B2245" t="str">
            <v>Wac012s</v>
          </cell>
          <cell r="C2245" t="str">
            <v>Wachtruimte</v>
          </cell>
          <cell r="D2245" t="str">
            <v>Steen/PVC</v>
          </cell>
          <cell r="E2245">
            <v>12</v>
          </cell>
          <cell r="F2245">
            <v>2.6423397075884314E-2</v>
          </cell>
          <cell r="G2245">
            <v>7.4301015061143352E-2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0.10072441213702768</v>
          </cell>
          <cell r="Q2245">
            <v>119.13695742075852</v>
          </cell>
          <cell r="R2245" t="str">
            <v>Wac012s</v>
          </cell>
          <cell r="S2245">
            <v>0.94650974600182614</v>
          </cell>
        </row>
        <row r="2246">
          <cell r="B2246" t="str">
            <v>Wac052sz</v>
          </cell>
          <cell r="C2246" t="str">
            <v>Wachtruimte, weekend</v>
          </cell>
          <cell r="D2246" t="str">
            <v>Steen/PVC</v>
          </cell>
          <cell r="E2246">
            <v>52</v>
          </cell>
          <cell r="F2246">
            <v>0.11661807410237553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0.11661807410237553</v>
          </cell>
          <cell r="Q2246">
            <v>445.90000649771281</v>
          </cell>
          <cell r="R2246" t="str">
            <v>Wac052sz</v>
          </cell>
          <cell r="S2246">
            <v>1.1492610642445986</v>
          </cell>
        </row>
        <row r="2247">
          <cell r="B2247" t="str">
            <v>Wac001s</v>
          </cell>
          <cell r="D2247" t="str">
            <v>Steen/PVC</v>
          </cell>
          <cell r="E2247">
            <v>1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  <cell r="R2247" t="str">
            <v>Wac001s</v>
          </cell>
          <cell r="S2247">
            <v>0.8</v>
          </cell>
        </row>
        <row r="2248">
          <cell r="B2248" t="str">
            <v>Wac002s</v>
          </cell>
          <cell r="D2248" t="str">
            <v>Steen/PVC</v>
          </cell>
          <cell r="E2248">
            <v>260</v>
          </cell>
          <cell r="F2248">
            <v>0.49237999999999993</v>
          </cell>
          <cell r="G2248">
            <v>0.15731999999999999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0.64969999999999994</v>
          </cell>
          <cell r="Q2248">
            <v>400.18470063106054</v>
          </cell>
          <cell r="R2248" t="str">
            <v>Wac002s</v>
          </cell>
          <cell r="S2248">
            <v>0.72</v>
          </cell>
        </row>
        <row r="2249">
          <cell r="B2249" t="str">
            <v>Wac003s</v>
          </cell>
          <cell r="D2249" t="str">
            <v>Steen/PVC</v>
          </cell>
          <cell r="E2249">
            <v>3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 t="str">
            <v>Wac003s</v>
          </cell>
          <cell r="S2249">
            <v>0.8</v>
          </cell>
        </row>
        <row r="2250">
          <cell r="B2250" t="str">
            <v>Wac004s</v>
          </cell>
          <cell r="D2250" t="str">
            <v>Steen/PVC</v>
          </cell>
          <cell r="E2250">
            <v>4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Wac004s</v>
          </cell>
          <cell r="S2250">
            <v>0.8</v>
          </cell>
        </row>
        <row r="2251">
          <cell r="B2251" t="str">
            <v>Wac005s</v>
          </cell>
          <cell r="D2251" t="str">
            <v>Steen/PVC</v>
          </cell>
          <cell r="E2251">
            <v>5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Wac005s</v>
          </cell>
          <cell r="S2251">
            <v>0.8</v>
          </cell>
        </row>
        <row r="2252">
          <cell r="B2252" t="str">
            <v>Wac006s</v>
          </cell>
          <cell r="D2252" t="str">
            <v>Steen/PVC</v>
          </cell>
          <cell r="E2252">
            <v>6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Wac006s</v>
          </cell>
          <cell r="S2252">
            <v>0.8</v>
          </cell>
        </row>
        <row r="2253">
          <cell r="B2253" t="str">
            <v>Wac007s</v>
          </cell>
          <cell r="D2253" t="str">
            <v>Steen/PVC</v>
          </cell>
          <cell r="E2253">
            <v>7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Wac007s</v>
          </cell>
          <cell r="S2253">
            <v>0.8</v>
          </cell>
        </row>
        <row r="2254">
          <cell r="B2254" t="str">
            <v>Wac008s</v>
          </cell>
          <cell r="D2254" t="str">
            <v>Steen/PVC</v>
          </cell>
          <cell r="E2254">
            <v>8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Wac008s</v>
          </cell>
          <cell r="S2254">
            <v>0.8</v>
          </cell>
        </row>
        <row r="2255">
          <cell r="B2255" t="str">
            <v>Wac009s</v>
          </cell>
          <cell r="D2255" t="str">
            <v>Steen/PVC</v>
          </cell>
          <cell r="E2255">
            <v>9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Wac009s</v>
          </cell>
          <cell r="S2255">
            <v>0.8</v>
          </cell>
        </row>
        <row r="2256">
          <cell r="B2256" t="str">
            <v>Wac010s</v>
          </cell>
          <cell r="D2256" t="str">
            <v>Steen/PVC</v>
          </cell>
          <cell r="E2256">
            <v>10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Wac010s</v>
          </cell>
          <cell r="S2256">
            <v>0.8</v>
          </cell>
        </row>
        <row r="2257">
          <cell r="B2257" t="str">
            <v>Wac011s</v>
          </cell>
          <cell r="D2257" t="str">
            <v>Steen/PVC</v>
          </cell>
          <cell r="E2257">
            <v>11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Wac011s</v>
          </cell>
          <cell r="S2257">
            <v>0.8</v>
          </cell>
        </row>
        <row r="2258">
          <cell r="D2258"/>
          <cell r="E2258"/>
          <cell r="F2258"/>
          <cell r="G2258"/>
          <cell r="H2258"/>
          <cell r="I2258"/>
          <cell r="J2258"/>
          <cell r="K2258"/>
          <cell r="L2258"/>
          <cell r="M2258"/>
          <cell r="N2258"/>
          <cell r="O2258"/>
          <cell r="P2258"/>
          <cell r="R2258"/>
          <cell r="S2258"/>
        </row>
        <row r="2259">
          <cell r="B2259" t="str">
            <v>Wac260t</v>
          </cell>
          <cell r="C2259" t="str">
            <v>Wachtruimte</v>
          </cell>
          <cell r="D2259" t="str">
            <v>Tapijt</v>
          </cell>
          <cell r="E2259">
            <v>260</v>
          </cell>
          <cell r="F2259">
            <v>0.41069315338686668</v>
          </cell>
          <cell r="G2259">
            <v>0.19060194374541822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0.60129509713228479</v>
          </cell>
          <cell r="Q2259">
            <v>432.40000000000009</v>
          </cell>
          <cell r="R2259" t="str">
            <v>Wac260t</v>
          </cell>
          <cell r="S2259">
            <v>0.8723201086746829</v>
          </cell>
        </row>
        <row r="2260">
          <cell r="B2260" t="str">
            <v>Wac260tn</v>
          </cell>
          <cell r="C2260" t="str">
            <v>Wachtruimte, naloopronde</v>
          </cell>
          <cell r="D2260" t="str">
            <v>Tapijt</v>
          </cell>
          <cell r="E2260">
            <v>260</v>
          </cell>
          <cell r="F2260">
            <v>0.46253469010175757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0.46253469010175757</v>
          </cell>
          <cell r="Q2260">
            <v>562.12000000000012</v>
          </cell>
          <cell r="R2260" t="str">
            <v>Wac260tn</v>
          </cell>
          <cell r="S2260">
            <v>1.4153207686921609</v>
          </cell>
        </row>
        <row r="2261">
          <cell r="B2261" t="str">
            <v>Wac208t</v>
          </cell>
          <cell r="C2261" t="str">
            <v>Wachtruimte</v>
          </cell>
          <cell r="D2261" t="str">
            <v>Tapijt</v>
          </cell>
          <cell r="E2261">
            <v>208</v>
          </cell>
          <cell r="F2261">
            <v>0.34566198019035177</v>
          </cell>
          <cell r="G2261">
            <v>0.18931744437942538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0.53497942456977721</v>
          </cell>
          <cell r="Q2261">
            <v>388.79999949020583</v>
          </cell>
          <cell r="R2261" t="str">
            <v>Wac208t</v>
          </cell>
          <cell r="S2261">
            <v>0.86644139304084844</v>
          </cell>
        </row>
        <row r="2262">
          <cell r="B2262" t="str">
            <v>Wac156t</v>
          </cell>
          <cell r="C2262" t="str">
            <v>Wachtruimte</v>
          </cell>
          <cell r="D2262" t="str">
            <v>Tapijt</v>
          </cell>
          <cell r="E2262">
            <v>156</v>
          </cell>
          <cell r="F2262">
            <v>0.27036237088485771</v>
          </cell>
          <cell r="G2262">
            <v>0.18060895196435589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0.4509713228492136</v>
          </cell>
          <cell r="Q2262">
            <v>345.92000000000007</v>
          </cell>
          <cell r="R2262" t="str">
            <v>Wac156t</v>
          </cell>
          <cell r="S2262">
            <v>0.8265855925142146</v>
          </cell>
        </row>
        <row r="2263">
          <cell r="B2263" t="str">
            <v>Wac130t</v>
          </cell>
          <cell r="C2263" t="str">
            <v>Wachtruimte</v>
          </cell>
          <cell r="D2263" t="str">
            <v>Tapijt</v>
          </cell>
          <cell r="E2263">
            <v>130</v>
          </cell>
          <cell r="F2263">
            <v>0.26423531022218671</v>
          </cell>
          <cell r="G2263">
            <v>0.19829937987957075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0.46253469010175757</v>
          </cell>
          <cell r="Q2263">
            <v>281.06000000000006</v>
          </cell>
          <cell r="R2263" t="str">
            <v>Wac130t</v>
          </cell>
          <cell r="S2263">
            <v>0.90754864933441992</v>
          </cell>
        </row>
        <row r="2264">
          <cell r="B2264" t="str">
            <v>Wac104t</v>
          </cell>
          <cell r="C2264" t="str">
            <v>Wachtruimte</v>
          </cell>
          <cell r="D2264" t="str">
            <v>Tapijt</v>
          </cell>
          <cell r="E2264">
            <v>104</v>
          </cell>
          <cell r="F2264">
            <v>0.21596885784181358</v>
          </cell>
          <cell r="G2264">
            <v>0.1848945402463763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0.40086339808818988</v>
          </cell>
          <cell r="Q2264">
            <v>259.44000000000005</v>
          </cell>
          <cell r="R2264" t="str">
            <v>Wac104t</v>
          </cell>
          <cell r="S2264">
            <v>0.84619926886213415</v>
          </cell>
        </row>
        <row r="2265">
          <cell r="B2265" t="str">
            <v>Wac052t</v>
          </cell>
          <cell r="C2265" t="str">
            <v>Wachtruimte</v>
          </cell>
          <cell r="D2265" t="str">
            <v>Tapijt</v>
          </cell>
          <cell r="E2265">
            <v>52</v>
          </cell>
          <cell r="F2265">
            <v>0.1371794061025165</v>
          </cell>
          <cell r="G2265">
            <v>0.16346814246362595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0.30064754856614245</v>
          </cell>
          <cell r="Q2265">
            <v>172.96</v>
          </cell>
          <cell r="R2265" t="str">
            <v>Wac052t</v>
          </cell>
          <cell r="S2265">
            <v>0.74813795177860842</v>
          </cell>
        </row>
        <row r="2266">
          <cell r="B2266" t="str">
            <v>Wac026t</v>
          </cell>
          <cell r="C2266" t="str">
            <v>Wachtruimte</v>
          </cell>
          <cell r="D2266" t="str">
            <v>Tapijt</v>
          </cell>
          <cell r="E2266">
            <v>26</v>
          </cell>
          <cell r="F2266">
            <v>9.0146068425474984E-2</v>
          </cell>
          <cell r="G2266">
            <v>0.15037197042743905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0</v>
          </cell>
          <cell r="P2266">
            <v>0.24051803885291406</v>
          </cell>
          <cell r="Q2266">
            <v>108.09999999999995</v>
          </cell>
          <cell r="R2266" t="str">
            <v>Wac026t</v>
          </cell>
          <cell r="S2266">
            <v>0.92536597186116332</v>
          </cell>
        </row>
        <row r="2267">
          <cell r="B2267" t="str">
            <v>Wac012t</v>
          </cell>
          <cell r="C2267" t="str">
            <v>Wachtruimte</v>
          </cell>
          <cell r="D2267" t="str">
            <v>Tapijt</v>
          </cell>
          <cell r="E2267">
            <v>12</v>
          </cell>
          <cell r="F2267">
            <v>7.1622157608469947E-2</v>
          </cell>
          <cell r="G2267">
            <v>0.11339171843223309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0.18501387604070302</v>
          </cell>
          <cell r="Q2267">
            <v>64.860000000000014</v>
          </cell>
          <cell r="R2267" t="str">
            <v>Wac012t</v>
          </cell>
          <cell r="S2267">
            <v>1.4444804895825871</v>
          </cell>
        </row>
        <row r="2268">
          <cell r="B2268" t="str">
            <v>Wac052tz</v>
          </cell>
          <cell r="C2268" t="str">
            <v>Wachtruimte, weekend</v>
          </cell>
          <cell r="D2268" t="str">
            <v>Tapijt</v>
          </cell>
          <cell r="E2268">
            <v>52</v>
          </cell>
          <cell r="F2268">
            <v>9.2506938020351481E-2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9.2506938020351481E-2</v>
          </cell>
          <cell r="Q2268">
            <v>562.12000000000023</v>
          </cell>
          <cell r="R2268" t="str">
            <v>Wac052tz</v>
          </cell>
          <cell r="S2268">
            <v>1.4153207686921605</v>
          </cell>
        </row>
        <row r="2269">
          <cell r="B2269" t="str">
            <v>Wac001t</v>
          </cell>
          <cell r="D2269" t="str">
            <v>Tapijt</v>
          </cell>
          <cell r="E2269">
            <v>1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Wac001t</v>
          </cell>
          <cell r="S2269">
            <v>0.8</v>
          </cell>
        </row>
        <row r="2270">
          <cell r="B2270" t="str">
            <v>Wac002t</v>
          </cell>
          <cell r="D2270" t="str">
            <v>Tapijt</v>
          </cell>
          <cell r="E2270">
            <v>2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Wac002t</v>
          </cell>
          <cell r="S2270">
            <v>0.8</v>
          </cell>
        </row>
        <row r="2271">
          <cell r="B2271" t="str">
            <v>Wac003t</v>
          </cell>
          <cell r="D2271" t="str">
            <v>Tapijt</v>
          </cell>
          <cell r="E2271">
            <v>3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Wac003t</v>
          </cell>
          <cell r="S2271">
            <v>0.8</v>
          </cell>
        </row>
        <row r="2272">
          <cell r="B2272" t="str">
            <v>Wac004t</v>
          </cell>
          <cell r="D2272" t="str">
            <v>Tapijt</v>
          </cell>
          <cell r="E2272">
            <v>4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Wac004t</v>
          </cell>
          <cell r="S2272">
            <v>0.8</v>
          </cell>
        </row>
        <row r="2273">
          <cell r="B2273" t="str">
            <v>Wac005t</v>
          </cell>
          <cell r="D2273" t="str">
            <v>Tapijt</v>
          </cell>
          <cell r="E2273">
            <v>5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Wac005t</v>
          </cell>
          <cell r="S2273">
            <v>0.8</v>
          </cell>
        </row>
        <row r="2274">
          <cell r="B2274" t="str">
            <v>Wac006t</v>
          </cell>
          <cell r="D2274" t="str">
            <v>Tapijt</v>
          </cell>
          <cell r="E2274">
            <v>6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Wac006t</v>
          </cell>
          <cell r="S2274">
            <v>0.8</v>
          </cell>
        </row>
        <row r="2275">
          <cell r="B2275" t="str">
            <v>Wac007t</v>
          </cell>
          <cell r="D2275" t="str">
            <v>Tapijt</v>
          </cell>
          <cell r="E2275">
            <v>7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Wac007t</v>
          </cell>
          <cell r="S2275">
            <v>0.8</v>
          </cell>
        </row>
        <row r="2276">
          <cell r="B2276" t="str">
            <v>Wac008t</v>
          </cell>
          <cell r="D2276" t="str">
            <v>Tapijt</v>
          </cell>
          <cell r="E2276">
            <v>8</v>
          </cell>
          <cell r="F2276">
            <v>0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Wac008t</v>
          </cell>
          <cell r="S2276">
            <v>0.8</v>
          </cell>
        </row>
        <row r="2277">
          <cell r="B2277" t="str">
            <v>Wac009t</v>
          </cell>
          <cell r="D2277" t="str">
            <v>Tapijt</v>
          </cell>
          <cell r="E2277">
            <v>9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Wac009t</v>
          </cell>
          <cell r="S2277">
            <v>0.8</v>
          </cell>
        </row>
        <row r="2278">
          <cell r="B2278" t="str">
            <v>Wac010t</v>
          </cell>
          <cell r="D2278" t="str">
            <v>Tapijt</v>
          </cell>
          <cell r="E2278">
            <v>10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Wac010t</v>
          </cell>
          <cell r="S2278">
            <v>0.8</v>
          </cell>
        </row>
        <row r="2279">
          <cell r="B2279" t="str">
            <v>Wac011t</v>
          </cell>
          <cell r="D2279" t="str">
            <v>Tapijt</v>
          </cell>
          <cell r="E2279">
            <v>11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 t="str">
            <v>Wac011t</v>
          </cell>
          <cell r="S2279">
            <v>0.8</v>
          </cell>
        </row>
        <row r="2280">
          <cell r="D2280"/>
          <cell r="R2280"/>
        </row>
        <row r="2281">
          <cell r="B2281" t="str">
            <v>Was260s</v>
          </cell>
          <cell r="C2281" t="str">
            <v>Wasruimte</v>
          </cell>
          <cell r="D2281" t="str">
            <v>Steen/PVC</v>
          </cell>
          <cell r="E2281">
            <v>260</v>
          </cell>
          <cell r="F2281">
            <v>1.9455940326074039</v>
          </cell>
          <cell r="G2281">
            <v>5.4405951676641084E-2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1.999999984284045</v>
          </cell>
          <cell r="Q2281">
            <v>130.00000102153709</v>
          </cell>
          <cell r="R2281" t="str">
            <v>Was260s</v>
          </cell>
          <cell r="S2281">
            <v>0.6277609808843202</v>
          </cell>
        </row>
        <row r="2282">
          <cell r="B2282" t="str">
            <v>Was260sn</v>
          </cell>
          <cell r="C2282" t="str">
            <v>Wasruimte, naloopronde</v>
          </cell>
          <cell r="D2282" t="str">
            <v>Steen/PVC</v>
          </cell>
          <cell r="E2282">
            <v>260</v>
          </cell>
          <cell r="F2282">
            <v>1.5384615263723427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  <cell r="O2282">
            <v>0</v>
          </cell>
          <cell r="P2282">
            <v>1.5384615263723427</v>
          </cell>
          <cell r="Q2282">
            <v>169.00000132799818</v>
          </cell>
          <cell r="R2282" t="str">
            <v>Was260sn</v>
          </cell>
          <cell r="S2282">
            <v>0.65209515246551408</v>
          </cell>
        </row>
        <row r="2283">
          <cell r="B2283" t="str">
            <v>Was208s</v>
          </cell>
          <cell r="C2283" t="str">
            <v>Wasruimte</v>
          </cell>
          <cell r="D2283" t="str">
            <v>Steen/PVC</v>
          </cell>
          <cell r="E2283">
            <v>208</v>
          </cell>
          <cell r="F2283">
            <v>1.7202418232878915</v>
          </cell>
          <cell r="G2283">
            <v>5.7533993661025747E-2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1.7777758169489175</v>
          </cell>
          <cell r="Q2283">
            <v>117.00012904719171</v>
          </cell>
          <cell r="R2283" t="str">
            <v>Was208s</v>
          </cell>
          <cell r="S2283">
            <v>0.66385377301183557</v>
          </cell>
        </row>
        <row r="2284">
          <cell r="B2284" t="str">
            <v>Was156s</v>
          </cell>
          <cell r="C2284" t="str">
            <v>Wasruimte</v>
          </cell>
          <cell r="D2284" t="str">
            <v>Steen/PVC</v>
          </cell>
          <cell r="E2284">
            <v>156</v>
          </cell>
          <cell r="F2284">
            <v>1.4400921545824057</v>
          </cell>
          <cell r="G2284">
            <v>5.9907833630628078E-2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1.4999999882130339</v>
          </cell>
          <cell r="Q2284">
            <v>104.00000081722965</v>
          </cell>
          <cell r="R2284" t="str">
            <v>Was156s</v>
          </cell>
          <cell r="S2284">
            <v>0.69124423419955472</v>
          </cell>
        </row>
        <row r="2285">
          <cell r="B2285" t="str">
            <v>Was130s</v>
          </cell>
          <cell r="C2285" t="str">
            <v>Wasruimte</v>
          </cell>
          <cell r="D2285" t="str">
            <v>Steen/PVC</v>
          </cell>
          <cell r="E2285">
            <v>130</v>
          </cell>
          <cell r="F2285">
            <v>1.4688871716129368</v>
          </cell>
          <cell r="G2285">
            <v>6.9589431220818385E-2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1.5384766028337549</v>
          </cell>
          <cell r="Q2285">
            <v>84.499172597457815</v>
          </cell>
          <cell r="R2285" t="str">
            <v>Was130s</v>
          </cell>
          <cell r="S2285">
            <v>0.80295497562482743</v>
          </cell>
        </row>
        <row r="2286">
          <cell r="B2286" t="str">
            <v>Was104s</v>
          </cell>
          <cell r="C2286" t="str">
            <v>Wasruimte</v>
          </cell>
          <cell r="D2286" t="str">
            <v>Steen/PVC</v>
          </cell>
          <cell r="E2286">
            <v>104</v>
          </cell>
          <cell r="F2286">
            <v>1.263819245934914</v>
          </cell>
          <cell r="G2286">
            <v>6.9527143187673654E-2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1.3333463891225874</v>
          </cell>
          <cell r="Q2286">
            <v>77.999236243807218</v>
          </cell>
          <cell r="R2286" t="str">
            <v>Was104s</v>
          </cell>
          <cell r="S2286">
            <v>0.8022362675500806</v>
          </cell>
        </row>
        <row r="2287">
          <cell r="B2287" t="str">
            <v>Was052s</v>
          </cell>
          <cell r="C2287" t="str">
            <v>Wasruimte</v>
          </cell>
          <cell r="D2287" t="str">
            <v>Steen/PVC</v>
          </cell>
          <cell r="E2287">
            <v>52</v>
          </cell>
          <cell r="F2287">
            <v>0.92491277923250115</v>
          </cell>
          <cell r="G2287">
            <v>7.5097012609439726E-2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0</v>
          </cell>
          <cell r="P2287">
            <v>1.0000097918419408</v>
          </cell>
          <cell r="Q2287">
            <v>51.999490829204795</v>
          </cell>
          <cell r="R2287" t="str">
            <v>Was052s</v>
          </cell>
          <cell r="S2287">
            <v>0.86650399164738134</v>
          </cell>
        </row>
        <row r="2288">
          <cell r="B2288" t="str">
            <v>Was026s</v>
          </cell>
          <cell r="C2288" t="str">
            <v>Wasruimte</v>
          </cell>
          <cell r="D2288" t="str">
            <v>Steen/PVC</v>
          </cell>
          <cell r="E2288">
            <v>26</v>
          </cell>
          <cell r="F2288">
            <v>0.7274122479686006</v>
          </cell>
          <cell r="G2288">
            <v>7.2595585504951973E-2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0.80000783347355264</v>
          </cell>
          <cell r="Q2288">
            <v>32.499681768252998</v>
          </cell>
          <cell r="R2288" t="str">
            <v>Was026s</v>
          </cell>
          <cell r="S2288">
            <v>1.209926425082533</v>
          </cell>
        </row>
        <row r="2289">
          <cell r="B2289" t="str">
            <v>Was012s</v>
          </cell>
          <cell r="C2289" t="str">
            <v>Wasruimte</v>
          </cell>
          <cell r="D2289" t="str">
            <v>Steen/PVC</v>
          </cell>
          <cell r="E2289">
            <v>12</v>
          </cell>
          <cell r="F2289">
            <v>0.58485437224197057</v>
          </cell>
          <cell r="G2289">
            <v>3.0536268891531462E-2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0</v>
          </cell>
          <cell r="P2289">
            <v>0.61539064113350206</v>
          </cell>
          <cell r="Q2289">
            <v>19.499809060951797</v>
          </cell>
          <cell r="R2289" t="str">
            <v>Was012s</v>
          </cell>
          <cell r="S2289">
            <v>1.5268134445765731</v>
          </cell>
        </row>
        <row r="2290">
          <cell r="B2290" t="str">
            <v>Was052sz</v>
          </cell>
          <cell r="C2290" t="str">
            <v>Wasruimte, weekend</v>
          </cell>
          <cell r="D2290" t="str">
            <v>Steen/PVC</v>
          </cell>
          <cell r="E2290">
            <v>52</v>
          </cell>
          <cell r="F2290">
            <v>0.3076923052744685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0</v>
          </cell>
          <cell r="P2290">
            <v>0.3076923052744685</v>
          </cell>
          <cell r="Q2290">
            <v>169.00000132799818</v>
          </cell>
          <cell r="R2290" t="str">
            <v>Was052sz</v>
          </cell>
          <cell r="S2290">
            <v>0.65209515246551408</v>
          </cell>
        </row>
        <row r="2291">
          <cell r="B2291" t="str">
            <v>Was001s</v>
          </cell>
          <cell r="D2291" t="str">
            <v>Steen/PVC</v>
          </cell>
          <cell r="E2291">
            <v>1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Was001s</v>
          </cell>
          <cell r="S2291">
            <v>0.8</v>
          </cell>
        </row>
        <row r="2292">
          <cell r="B2292" t="str">
            <v>Was002s</v>
          </cell>
          <cell r="D2292" t="str">
            <v>Steen/PVC</v>
          </cell>
          <cell r="E2292">
            <v>2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 t="str">
            <v>Was002s</v>
          </cell>
          <cell r="S2292">
            <v>0.8</v>
          </cell>
        </row>
        <row r="2293">
          <cell r="B2293" t="str">
            <v>Was003s</v>
          </cell>
          <cell r="D2293" t="str">
            <v>Steen/PVC</v>
          </cell>
          <cell r="E2293">
            <v>3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Was003s</v>
          </cell>
          <cell r="S2293">
            <v>0.8</v>
          </cell>
        </row>
        <row r="2294">
          <cell r="B2294" t="str">
            <v>Was004s</v>
          </cell>
          <cell r="D2294" t="str">
            <v>Steen/PVC</v>
          </cell>
          <cell r="E2294">
            <v>4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  <cell r="O2294">
            <v>0</v>
          </cell>
          <cell r="P2294">
            <v>0</v>
          </cell>
          <cell r="Q2294">
            <v>0</v>
          </cell>
          <cell r="R2294" t="str">
            <v>Was004s</v>
          </cell>
          <cell r="S2294">
            <v>0.8</v>
          </cell>
        </row>
        <row r="2295">
          <cell r="B2295" t="str">
            <v>Was005s</v>
          </cell>
          <cell r="D2295" t="str">
            <v>Steen/PVC</v>
          </cell>
          <cell r="E2295">
            <v>5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Q2295">
            <v>0</v>
          </cell>
          <cell r="R2295" t="str">
            <v>Was005s</v>
          </cell>
          <cell r="S2295">
            <v>0.8</v>
          </cell>
        </row>
        <row r="2296">
          <cell r="B2296" t="str">
            <v>Was006s</v>
          </cell>
          <cell r="D2296" t="str">
            <v>Steen/PVC</v>
          </cell>
          <cell r="E2296">
            <v>6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Q2296">
            <v>0</v>
          </cell>
          <cell r="R2296" t="str">
            <v>Was006s</v>
          </cell>
          <cell r="S2296">
            <v>0.8</v>
          </cell>
        </row>
        <row r="2297">
          <cell r="B2297" t="str">
            <v>Was007s</v>
          </cell>
          <cell r="D2297" t="str">
            <v>Steen/PVC</v>
          </cell>
          <cell r="E2297">
            <v>7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Q2297">
            <v>0</v>
          </cell>
          <cell r="R2297" t="str">
            <v>Was007s</v>
          </cell>
          <cell r="S2297">
            <v>0.8</v>
          </cell>
        </row>
        <row r="2298">
          <cell r="B2298" t="str">
            <v>Was008s</v>
          </cell>
          <cell r="D2298" t="str">
            <v>Steen/PVC</v>
          </cell>
          <cell r="E2298">
            <v>8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Q2298">
            <v>0</v>
          </cell>
          <cell r="R2298" t="str">
            <v>Was008s</v>
          </cell>
          <cell r="S2298">
            <v>0.8</v>
          </cell>
        </row>
        <row r="2299">
          <cell r="B2299" t="str">
            <v>Was009s</v>
          </cell>
          <cell r="D2299" t="str">
            <v>Steen/PVC</v>
          </cell>
          <cell r="E2299">
            <v>9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Was009s</v>
          </cell>
          <cell r="S2299">
            <v>0.8</v>
          </cell>
        </row>
        <row r="2300">
          <cell r="B2300" t="str">
            <v>Was010s</v>
          </cell>
          <cell r="D2300" t="str">
            <v>Steen/PVC</v>
          </cell>
          <cell r="E2300">
            <v>10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  <cell r="Q2300">
            <v>0</v>
          </cell>
          <cell r="R2300" t="str">
            <v>Was010s</v>
          </cell>
          <cell r="S2300">
            <v>0.8</v>
          </cell>
        </row>
        <row r="2301">
          <cell r="B2301" t="str">
            <v>Was011s</v>
          </cell>
          <cell r="D2301" t="str">
            <v>Steen/PVC</v>
          </cell>
          <cell r="E2301">
            <v>11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Q2301">
            <v>0</v>
          </cell>
          <cell r="R2301" t="str">
            <v>Was011s</v>
          </cell>
          <cell r="S2301">
            <v>0.8</v>
          </cell>
        </row>
        <row r="2302">
          <cell r="D2302"/>
          <cell r="E2302"/>
          <cell r="F2302"/>
          <cell r="G2302"/>
          <cell r="H2302"/>
          <cell r="I2302"/>
          <cell r="J2302"/>
          <cell r="K2302"/>
          <cell r="L2302"/>
          <cell r="M2302"/>
          <cell r="N2302"/>
          <cell r="O2302"/>
          <cell r="P2302"/>
          <cell r="R2302"/>
          <cell r="S2302"/>
        </row>
        <row r="2303">
          <cell r="B2303" t="str">
            <v>Win260l</v>
          </cell>
          <cell r="C2303" t="str">
            <v>Winkel</v>
          </cell>
          <cell r="D2303" t="str">
            <v>Lino</v>
          </cell>
          <cell r="E2303">
            <v>260</v>
          </cell>
          <cell r="F2303">
            <v>0.71597402822726264</v>
          </cell>
          <cell r="G2303">
            <v>2.1584375496673466E-2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0.737558403723936</v>
          </cell>
          <cell r="Q2303">
            <v>352.5144567362513</v>
          </cell>
          <cell r="R2303" t="str">
            <v>Win260l</v>
          </cell>
          <cell r="S2303">
            <v>0.99620194600031375</v>
          </cell>
        </row>
        <row r="2304">
          <cell r="B2304" t="str">
            <v>Win260ln</v>
          </cell>
          <cell r="C2304" t="str">
            <v>Winkel, naloopronde</v>
          </cell>
          <cell r="D2304" t="str">
            <v>Lino</v>
          </cell>
          <cell r="E2304">
            <v>260</v>
          </cell>
          <cell r="F2304">
            <v>0.58651026331086642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0.58651026331086642</v>
          </cell>
          <cell r="Q2304">
            <v>443.30000046766941</v>
          </cell>
          <cell r="R2304" t="str">
            <v>Win260ln</v>
          </cell>
          <cell r="S2304">
            <v>1.3063128157882775</v>
          </cell>
        </row>
        <row r="2305">
          <cell r="B2305" t="str">
            <v>Win208l</v>
          </cell>
          <cell r="C2305" t="str">
            <v>Winkel</v>
          </cell>
          <cell r="D2305" t="str">
            <v>Lino</v>
          </cell>
          <cell r="E2305">
            <v>208</v>
          </cell>
          <cell r="F2305">
            <v>0.63042274451032843</v>
          </cell>
          <cell r="G2305">
            <v>2.1971183791876452E-2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0</v>
          </cell>
          <cell r="P2305">
            <v>0.65239392830220488</v>
          </cell>
          <cell r="Q2305">
            <v>318.82577531231914</v>
          </cell>
          <cell r="R2305" t="str">
            <v>Win208l</v>
          </cell>
          <cell r="S2305">
            <v>1.0140546365481438</v>
          </cell>
        </row>
        <row r="2306">
          <cell r="B2306" t="str">
            <v>Win156l</v>
          </cell>
          <cell r="C2306" t="str">
            <v>Winkel</v>
          </cell>
          <cell r="D2306" t="str">
            <v>Lino</v>
          </cell>
          <cell r="E2306">
            <v>156</v>
          </cell>
          <cell r="F2306">
            <v>0.52513892134759022</v>
          </cell>
          <cell r="G2306">
            <v>2.1686168924773427E-2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0.5468250902723637</v>
          </cell>
          <cell r="Q2306">
            <v>285.28317879909133</v>
          </cell>
          <cell r="R2306" t="str">
            <v>Win156l</v>
          </cell>
          <cell r="S2306">
            <v>1.0009001042203118</v>
          </cell>
        </row>
        <row r="2307">
          <cell r="B2307" t="str">
            <v>Win130l</v>
          </cell>
          <cell r="C2307" t="str">
            <v>Winkel</v>
          </cell>
          <cell r="D2307" t="str">
            <v>Lino</v>
          </cell>
          <cell r="E2307">
            <v>130</v>
          </cell>
          <cell r="F2307">
            <v>0.53415912125021492</v>
          </cell>
          <cell r="G2307">
            <v>2.4305927928546488E-2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0</v>
          </cell>
          <cell r="P2307">
            <v>0.55846504917876161</v>
          </cell>
          <cell r="Q2307">
            <v>232.78090579019872</v>
          </cell>
          <cell r="R2307" t="str">
            <v>Win130l</v>
          </cell>
          <cell r="S2307">
            <v>1.1218120582406073</v>
          </cell>
        </row>
        <row r="2308">
          <cell r="B2308" t="str">
            <v>Win104l</v>
          </cell>
          <cell r="C2308" t="str">
            <v>Winkel</v>
          </cell>
          <cell r="D2308" t="str">
            <v>Lino</v>
          </cell>
          <cell r="E2308">
            <v>104</v>
          </cell>
          <cell r="F2308">
            <v>0.45829770056241043</v>
          </cell>
          <cell r="G2308">
            <v>2.3219517154896296E-2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0.48151721771730666</v>
          </cell>
          <cell r="Q2308">
            <v>215.98396936463698</v>
          </cell>
          <cell r="R2308" t="str">
            <v>Win104l</v>
          </cell>
          <cell r="S2308">
            <v>1.071670022533675</v>
          </cell>
        </row>
        <row r="2309">
          <cell r="B2309" t="str">
            <v>Win052l</v>
          </cell>
          <cell r="C2309" t="str">
            <v>Winkel</v>
          </cell>
          <cell r="D2309" t="str">
            <v>Lino</v>
          </cell>
          <cell r="E2309">
            <v>52</v>
          </cell>
          <cell r="F2309">
            <v>0.33407829010907797</v>
          </cell>
          <cell r="G2309">
            <v>2.1892662676577863E-2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0</v>
          </cell>
          <cell r="P2309">
            <v>0.35597095278565583</v>
          </cell>
          <cell r="Q2309">
            <v>146.07933482514022</v>
          </cell>
          <cell r="R2309" t="str">
            <v>Win052l</v>
          </cell>
          <cell r="S2309">
            <v>1.0104305850728246</v>
          </cell>
        </row>
        <row r="2310">
          <cell r="B2310" t="str">
            <v>Win026l</v>
          </cell>
          <cell r="C2310" t="str">
            <v>Winkel</v>
          </cell>
          <cell r="D2310" t="str">
            <v>Lino</v>
          </cell>
          <cell r="E2310">
            <v>26</v>
          </cell>
          <cell r="F2310">
            <v>0.24605558919370815</v>
          </cell>
          <cell r="G2310">
            <v>2.3286767494913953E-2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0.26934235668862205</v>
          </cell>
          <cell r="Q2310">
            <v>96.531419415987941</v>
          </cell>
          <cell r="R2310" t="str">
            <v>Win026l</v>
          </cell>
          <cell r="S2310">
            <v>1.4257204588722829</v>
          </cell>
        </row>
        <row r="2311">
          <cell r="B2311" t="str">
            <v>Win012l</v>
          </cell>
          <cell r="C2311" t="str">
            <v>Winkel</v>
          </cell>
          <cell r="D2311" t="str">
            <v>Lino</v>
          </cell>
          <cell r="E2311">
            <v>12</v>
          </cell>
          <cell r="F2311">
            <v>0.16931540728118896</v>
          </cell>
          <cell r="G2311">
            <v>1.6322179365153178E-2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0.18563758664634211</v>
          </cell>
          <cell r="Q2311">
            <v>64.642081470608545</v>
          </cell>
          <cell r="R2311" t="str">
            <v>Win012l</v>
          </cell>
          <cell r="S2311">
            <v>1.9586615238183815</v>
          </cell>
        </row>
        <row r="2312">
          <cell r="B2312" t="str">
            <v>Win052lz</v>
          </cell>
          <cell r="C2312" t="str">
            <v>Winkel, weekend</v>
          </cell>
          <cell r="D2312" t="str">
            <v>Lino</v>
          </cell>
          <cell r="E2312">
            <v>52</v>
          </cell>
          <cell r="F2312">
            <v>0.13469444444444445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0.13469444444444445</v>
          </cell>
          <cell r="Q2312">
            <v>386.05898123324397</v>
          </cell>
          <cell r="R2312" t="str">
            <v>Win052lz</v>
          </cell>
          <cell r="S2312">
            <v>1.5</v>
          </cell>
        </row>
        <row r="2313">
          <cell r="B2313" t="str">
            <v>Win001l</v>
          </cell>
          <cell r="D2313" t="str">
            <v>Lino</v>
          </cell>
          <cell r="E2313">
            <v>1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Win001l</v>
          </cell>
          <cell r="S2313">
            <v>0.8</v>
          </cell>
        </row>
        <row r="2314">
          <cell r="B2314" t="str">
            <v>Win002l</v>
          </cell>
          <cell r="D2314" t="str">
            <v>Lino</v>
          </cell>
          <cell r="E2314">
            <v>2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Win002l</v>
          </cell>
          <cell r="S2314">
            <v>0.8</v>
          </cell>
        </row>
        <row r="2315">
          <cell r="B2315" t="str">
            <v>Win003l</v>
          </cell>
          <cell r="D2315" t="str">
            <v>Lino</v>
          </cell>
          <cell r="E2315">
            <v>3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Win003l</v>
          </cell>
          <cell r="S2315">
            <v>0.8</v>
          </cell>
        </row>
        <row r="2316">
          <cell r="B2316" t="str">
            <v>Win004l</v>
          </cell>
          <cell r="D2316" t="str">
            <v>Lino</v>
          </cell>
          <cell r="E2316">
            <v>4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Win004l</v>
          </cell>
          <cell r="S2316">
            <v>0.8</v>
          </cell>
        </row>
        <row r="2317">
          <cell r="B2317" t="str">
            <v>Win005l</v>
          </cell>
          <cell r="D2317" t="str">
            <v>Lino</v>
          </cell>
          <cell r="E2317">
            <v>5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Win005l</v>
          </cell>
          <cell r="S2317">
            <v>0.8</v>
          </cell>
        </row>
        <row r="2318">
          <cell r="B2318" t="str">
            <v>Win006l</v>
          </cell>
          <cell r="D2318" t="str">
            <v>Lino</v>
          </cell>
          <cell r="E2318">
            <v>6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Win006l</v>
          </cell>
          <cell r="S2318">
            <v>0.8</v>
          </cell>
        </row>
        <row r="2319">
          <cell r="B2319" t="str">
            <v>Win007l</v>
          </cell>
          <cell r="D2319" t="str">
            <v>Lino</v>
          </cell>
          <cell r="E2319">
            <v>7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Win007l</v>
          </cell>
          <cell r="S2319">
            <v>0.8</v>
          </cell>
        </row>
        <row r="2320">
          <cell r="B2320" t="str">
            <v>Win008l</v>
          </cell>
          <cell r="D2320" t="str">
            <v>Lino</v>
          </cell>
          <cell r="E2320">
            <v>8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Win008l</v>
          </cell>
          <cell r="S2320">
            <v>0.8</v>
          </cell>
        </row>
        <row r="2321">
          <cell r="B2321" t="str">
            <v>Win009l</v>
          </cell>
          <cell r="D2321" t="str">
            <v>Lino</v>
          </cell>
          <cell r="E2321">
            <v>9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Win009l</v>
          </cell>
          <cell r="S2321">
            <v>0.8</v>
          </cell>
        </row>
        <row r="2322">
          <cell r="B2322" t="str">
            <v>Win010l</v>
          </cell>
          <cell r="D2322" t="str">
            <v>Lino</v>
          </cell>
          <cell r="E2322">
            <v>10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Win010l</v>
          </cell>
          <cell r="S2322">
            <v>0.8</v>
          </cell>
        </row>
        <row r="2323">
          <cell r="B2323" t="str">
            <v>Win011l</v>
          </cell>
          <cell r="D2323" t="str">
            <v>Lino</v>
          </cell>
          <cell r="E2323">
            <v>11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  <cell r="R2323" t="str">
            <v>Win011l</v>
          </cell>
          <cell r="S2323">
            <v>0.8</v>
          </cell>
        </row>
        <row r="2324">
          <cell r="D2324"/>
          <cell r="E2324"/>
          <cell r="F2324"/>
          <cell r="G2324"/>
          <cell r="H2324"/>
          <cell r="I2324"/>
          <cell r="J2324"/>
          <cell r="K2324"/>
          <cell r="L2324"/>
          <cell r="M2324"/>
          <cell r="N2324"/>
          <cell r="O2324"/>
          <cell r="P2324"/>
          <cell r="R2324"/>
          <cell r="S2324"/>
        </row>
        <row r="2325">
          <cell r="B2325" t="str">
            <v>Win260s</v>
          </cell>
          <cell r="C2325" t="str">
            <v>Winkel</v>
          </cell>
          <cell r="D2325" t="str">
            <v>Steen/PVC</v>
          </cell>
          <cell r="E2325">
            <v>260</v>
          </cell>
          <cell r="F2325">
            <v>0.73740710774267626</v>
          </cell>
          <cell r="G2325">
            <v>2.2230515744883567E-2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0.75963762348755992</v>
          </cell>
          <cell r="Q2325">
            <v>342.26846059351067</v>
          </cell>
          <cell r="R2325" t="str">
            <v>Win260s</v>
          </cell>
          <cell r="S2325">
            <v>1.0260238036100109</v>
          </cell>
        </row>
        <row r="2326">
          <cell r="B2326" t="str">
            <v>Win260sn</v>
          </cell>
          <cell r="C2326" t="str">
            <v>Winkel, naloopronde</v>
          </cell>
          <cell r="D2326" t="str">
            <v>Steen/PVC</v>
          </cell>
          <cell r="E2326">
            <v>260</v>
          </cell>
          <cell r="F2326">
            <v>1.216809716923454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1.216809716923454</v>
          </cell>
          <cell r="Q2326">
            <v>213.67350735608554</v>
          </cell>
          <cell r="R2326" t="str">
            <v>Win260sn</v>
          </cell>
          <cell r="S2326">
            <v>1.3791106037121736</v>
          </cell>
        </row>
        <row r="2327">
          <cell r="B2327" t="str">
            <v>Win208s</v>
          </cell>
          <cell r="C2327" t="str">
            <v>Winkel</v>
          </cell>
          <cell r="D2327" t="str">
            <v>Steen/PVC</v>
          </cell>
          <cell r="E2327">
            <v>208</v>
          </cell>
          <cell r="F2327">
            <v>0.6845818654642204</v>
          </cell>
          <cell r="G2327">
            <v>2.2548936758344018E-2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0.70713080222256441</v>
          </cell>
          <cell r="Q2327">
            <v>294.14642856207172</v>
          </cell>
          <cell r="R2327" t="str">
            <v>Win208s</v>
          </cell>
          <cell r="S2327">
            <v>1.0407201580774161</v>
          </cell>
        </row>
        <row r="2328">
          <cell r="B2328" t="str">
            <v>Win156s</v>
          </cell>
          <cell r="C2328" t="str">
            <v>Winkel</v>
          </cell>
          <cell r="D2328" t="str">
            <v>Steen/PVC</v>
          </cell>
          <cell r="E2328">
            <v>156</v>
          </cell>
          <cell r="F2328">
            <v>0.48472161389995266</v>
          </cell>
          <cell r="G2328">
            <v>2.2151561919496313E-2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0.50687317581944891</v>
          </cell>
          <cell r="Q2328">
            <v>307.76929504663326</v>
          </cell>
          <cell r="R2328" t="str">
            <v>Win156s</v>
          </cell>
          <cell r="S2328">
            <v>1.0223797808998298</v>
          </cell>
        </row>
        <row r="2329">
          <cell r="B2329" t="str">
            <v>Win130s</v>
          </cell>
          <cell r="C2329" t="str">
            <v>Winkel</v>
          </cell>
          <cell r="D2329" t="str">
            <v>Steen/PVC</v>
          </cell>
          <cell r="E2329">
            <v>130</v>
          </cell>
          <cell r="F2329">
            <v>0.4367211291576506</v>
          </cell>
          <cell r="G2329">
            <v>2.4752996057379247E-2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0.46147412521502978</v>
          </cell>
          <cell r="Q2329">
            <v>281.70593516900828</v>
          </cell>
          <cell r="R2329" t="str">
            <v>Win130s</v>
          </cell>
          <cell r="S2329">
            <v>1.1424459718790423</v>
          </cell>
        </row>
        <row r="2330">
          <cell r="B2330" t="str">
            <v>Win104s</v>
          </cell>
          <cell r="C2330" t="str">
            <v>Winkel</v>
          </cell>
          <cell r="D2330" t="str">
            <v>Steen/PVC</v>
          </cell>
          <cell r="E2330">
            <v>104</v>
          </cell>
          <cell r="F2330">
            <v>0.31582328942343024</v>
          </cell>
          <cell r="G2330">
            <v>2.356138803962338E-2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0.33938467746305367</v>
          </cell>
          <cell r="Q2330">
            <v>306.43693397537584</v>
          </cell>
          <cell r="R2330" t="str">
            <v>Win104s</v>
          </cell>
          <cell r="S2330">
            <v>1.0874486787518483</v>
          </cell>
        </row>
        <row r="2331">
          <cell r="B2331" t="str">
            <v>Win052s</v>
          </cell>
          <cell r="C2331" t="str">
            <v>Winkel</v>
          </cell>
          <cell r="D2331" t="str">
            <v>Steen/PVC</v>
          </cell>
          <cell r="E2331">
            <v>52</v>
          </cell>
          <cell r="F2331">
            <v>0.10835986992770201</v>
          </cell>
          <cell r="G2331">
            <v>2.1995324048475255E-2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0.13035519397617726</v>
          </cell>
          <cell r="Q2331">
            <v>398.91007342218472</v>
          </cell>
          <cell r="R2331" t="str">
            <v>Win052s</v>
          </cell>
          <cell r="S2331">
            <v>1.0151688022373193</v>
          </cell>
        </row>
        <row r="2332">
          <cell r="B2332" t="str">
            <v>Win026s</v>
          </cell>
          <cell r="C2332" t="str">
            <v>Winkel</v>
          </cell>
          <cell r="D2332" t="str">
            <v>Steen/PVC</v>
          </cell>
          <cell r="E2332">
            <v>26</v>
          </cell>
          <cell r="F2332">
            <v>8.3766598799930064E-2</v>
          </cell>
          <cell r="G2332">
            <v>2.2562876818304569E-2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0.10632947561823464</v>
          </cell>
          <cell r="Q2332">
            <v>244.52297774278887</v>
          </cell>
          <cell r="R2332" t="str">
            <v>Win026s</v>
          </cell>
          <cell r="S2332">
            <v>1.3814006215288512</v>
          </cell>
        </row>
        <row r="2333">
          <cell r="B2333" t="str">
            <v>Win012s</v>
          </cell>
          <cell r="C2333" t="str">
            <v>Winkel</v>
          </cell>
          <cell r="D2333" t="str">
            <v>Steen/PVC</v>
          </cell>
          <cell r="E2333">
            <v>12</v>
          </cell>
          <cell r="F2333">
            <v>6.1993785179635788E-2</v>
          </cell>
          <cell r="G2333">
            <v>1.4854740857740202E-2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7.6848526037375964E-2</v>
          </cell>
          <cell r="Q2333">
            <v>156.15133586509771</v>
          </cell>
          <cell r="R2333" t="str">
            <v>Win012s</v>
          </cell>
          <cell r="S2333">
            <v>1.7825689029288243</v>
          </cell>
        </row>
        <row r="2334">
          <cell r="B2334" t="str">
            <v>Win052sz</v>
          </cell>
          <cell r="C2334" t="str">
            <v>Winkel, weekend</v>
          </cell>
          <cell r="D2334" t="str">
            <v>Steen/PVC</v>
          </cell>
          <cell r="E2334">
            <v>52</v>
          </cell>
          <cell r="F2334">
            <v>0.2433619433846908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0.2433619433846908</v>
          </cell>
          <cell r="Q2334">
            <v>213.67350735608554</v>
          </cell>
          <cell r="R2334" t="str">
            <v>Win052sz</v>
          </cell>
          <cell r="S2334">
            <v>1.3791106037121736</v>
          </cell>
        </row>
        <row r="2335">
          <cell r="B2335" t="str">
            <v>Win001s</v>
          </cell>
          <cell r="D2335" t="str">
            <v>Steen/PVC</v>
          </cell>
          <cell r="E2335">
            <v>1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Win001s</v>
          </cell>
          <cell r="S2335">
            <v>0.8</v>
          </cell>
        </row>
        <row r="2336">
          <cell r="B2336" t="str">
            <v>Win002s</v>
          </cell>
          <cell r="D2336" t="str">
            <v>Steen/PVC</v>
          </cell>
          <cell r="E2336">
            <v>2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  <cell r="R2336" t="str">
            <v>Win002s</v>
          </cell>
          <cell r="S2336">
            <v>0.8</v>
          </cell>
        </row>
        <row r="2337">
          <cell r="B2337" t="str">
            <v>Win003s</v>
          </cell>
          <cell r="D2337" t="str">
            <v>Steen/PVC</v>
          </cell>
          <cell r="E2337">
            <v>3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Win003s</v>
          </cell>
          <cell r="S2337">
            <v>0.8</v>
          </cell>
        </row>
        <row r="2338">
          <cell r="B2338" t="str">
            <v>Win004s</v>
          </cell>
          <cell r="D2338" t="str">
            <v>Steen/PVC</v>
          </cell>
          <cell r="E2338">
            <v>4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 t="str">
            <v>Win004s</v>
          </cell>
          <cell r="S2338">
            <v>0.8</v>
          </cell>
        </row>
        <row r="2339">
          <cell r="B2339" t="str">
            <v>Win005s</v>
          </cell>
          <cell r="D2339" t="str">
            <v>Steen/PVC</v>
          </cell>
          <cell r="E2339">
            <v>5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Win005s</v>
          </cell>
          <cell r="S2339">
            <v>0.8</v>
          </cell>
        </row>
        <row r="2340">
          <cell r="B2340" t="str">
            <v>Win006s</v>
          </cell>
          <cell r="D2340" t="str">
            <v>Steen/PVC</v>
          </cell>
          <cell r="E2340">
            <v>6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Win006s</v>
          </cell>
          <cell r="S2340">
            <v>0.8</v>
          </cell>
        </row>
        <row r="2341">
          <cell r="B2341" t="str">
            <v>Win007s</v>
          </cell>
          <cell r="D2341" t="str">
            <v>Steen/PVC</v>
          </cell>
          <cell r="E2341">
            <v>7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  <cell r="R2341" t="str">
            <v>Win007s</v>
          </cell>
          <cell r="S2341">
            <v>0.8</v>
          </cell>
        </row>
        <row r="2342">
          <cell r="B2342" t="str">
            <v>Win008s</v>
          </cell>
          <cell r="D2342" t="str">
            <v>Steen/PVC</v>
          </cell>
          <cell r="E2342">
            <v>8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 t="str">
            <v>Win008s</v>
          </cell>
          <cell r="S2342">
            <v>0.8</v>
          </cell>
        </row>
        <row r="2343">
          <cell r="B2343" t="str">
            <v>Win009s</v>
          </cell>
          <cell r="D2343" t="str">
            <v>Steen/PVC</v>
          </cell>
          <cell r="E2343">
            <v>9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  <cell r="R2343" t="str">
            <v>Win009s</v>
          </cell>
          <cell r="S2343">
            <v>0.8</v>
          </cell>
        </row>
        <row r="2344">
          <cell r="B2344" t="str">
            <v>Win010s</v>
          </cell>
          <cell r="D2344" t="str">
            <v>Steen/PVC</v>
          </cell>
          <cell r="E2344">
            <v>10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  <cell r="R2344" t="str">
            <v>Win010s</v>
          </cell>
          <cell r="S2344">
            <v>0.8</v>
          </cell>
        </row>
        <row r="2345">
          <cell r="B2345" t="str">
            <v>Win011s</v>
          </cell>
          <cell r="D2345" t="str">
            <v>Steen/PVC</v>
          </cell>
          <cell r="E2345">
            <v>11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  <cell r="R2345" t="str">
            <v>Win011s</v>
          </cell>
          <cell r="S2345">
            <v>0.8</v>
          </cell>
        </row>
        <row r="2346">
          <cell r="D2346"/>
          <cell r="E2346"/>
          <cell r="F2346"/>
          <cell r="G2346"/>
          <cell r="H2346"/>
          <cell r="I2346"/>
          <cell r="J2346"/>
          <cell r="K2346"/>
          <cell r="L2346"/>
          <cell r="M2346"/>
          <cell r="N2346"/>
          <cell r="O2346"/>
          <cell r="P2346"/>
          <cell r="R2346"/>
          <cell r="S2346"/>
        </row>
        <row r="2347">
          <cell r="B2347" t="str">
            <v>Win260t</v>
          </cell>
          <cell r="C2347" t="str">
            <v>Winkel</v>
          </cell>
          <cell r="D2347" t="str">
            <v>Tapijt</v>
          </cell>
          <cell r="E2347">
            <v>260</v>
          </cell>
          <cell r="F2347">
            <v>0.67263955363192529</v>
          </cell>
          <cell r="G2347">
            <v>2.0693880561381876E-2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0.69333343419330729</v>
          </cell>
          <cell r="Q2347">
            <v>374.9999454483393</v>
          </cell>
          <cell r="R2347" t="str">
            <v>Win260t</v>
          </cell>
          <cell r="S2347">
            <v>0.95510217975608658</v>
          </cell>
        </row>
        <row r="2348">
          <cell r="B2348" t="str">
            <v>Win260tn</v>
          </cell>
          <cell r="C2348" t="str">
            <v>Winkel, naloopronde</v>
          </cell>
          <cell r="D2348" t="str">
            <v>Tapijt</v>
          </cell>
          <cell r="E2348">
            <v>260</v>
          </cell>
          <cell r="F2348">
            <v>0.53333333689269957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0.53333333689269957</v>
          </cell>
          <cell r="Q2348">
            <v>487.49999674651684</v>
          </cell>
          <cell r="R2348" t="str">
            <v>Win260tn</v>
          </cell>
          <cell r="S2348">
            <v>0.95696960266508646</v>
          </cell>
        </row>
        <row r="2349">
          <cell r="B2349" t="str">
            <v>Win208t</v>
          </cell>
          <cell r="C2349" t="str">
            <v>Winkel</v>
          </cell>
          <cell r="D2349" t="str">
            <v>Tapijt</v>
          </cell>
          <cell r="E2349">
            <v>208</v>
          </cell>
          <cell r="F2349">
            <v>0.59430661156339781</v>
          </cell>
          <cell r="G2349">
            <v>2.1989776905511384E-2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0.61629638846890911</v>
          </cell>
          <cell r="Q2349">
            <v>337.4999495238697</v>
          </cell>
          <cell r="R2349" t="str">
            <v>Win208t</v>
          </cell>
          <cell r="S2349">
            <v>1.0149127802543714</v>
          </cell>
        </row>
        <row r="2350">
          <cell r="B2350" t="str">
            <v>Win156t</v>
          </cell>
          <cell r="C2350" t="str">
            <v>Winkel</v>
          </cell>
          <cell r="D2350" t="str">
            <v>Tapijt</v>
          </cell>
          <cell r="E2350">
            <v>156</v>
          </cell>
          <cell r="F2350">
            <v>0.49693889401174046</v>
          </cell>
          <cell r="G2350">
            <v>2.3061181421296859E-2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0.52000007543303728</v>
          </cell>
          <cell r="Q2350">
            <v>299.99995648094637</v>
          </cell>
          <cell r="R2350" t="str">
            <v>Win156t</v>
          </cell>
          <cell r="S2350">
            <v>1.0643622194444704</v>
          </cell>
        </row>
        <row r="2351">
          <cell r="B2351" t="str">
            <v>Win130t</v>
          </cell>
          <cell r="C2351" t="str">
            <v>Winkel</v>
          </cell>
          <cell r="D2351" t="str">
            <v>Tapijt</v>
          </cell>
          <cell r="E2351">
            <v>130</v>
          </cell>
          <cell r="F2351">
            <v>0.50641073997098052</v>
          </cell>
          <cell r="G2351">
            <v>2.6922665716962276E-2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0.53333340568794274</v>
          </cell>
          <cell r="Q2351">
            <v>243.74996693168691</v>
          </cell>
          <cell r="R2351" t="str">
            <v>Win130t</v>
          </cell>
          <cell r="S2351">
            <v>1.2425845715521049</v>
          </cell>
        </row>
        <row r="2352">
          <cell r="B2352" t="str">
            <v>Win104t</v>
          </cell>
          <cell r="C2352" t="str">
            <v>Winkel</v>
          </cell>
          <cell r="D2352" t="str">
            <v>Tapijt</v>
          </cell>
          <cell r="E2352">
            <v>104</v>
          </cell>
          <cell r="F2352">
            <v>0.43514571994063156</v>
          </cell>
          <cell r="G2352">
            <v>2.7076556524519436E-2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0.46222227646515096</v>
          </cell>
          <cell r="Q2352">
            <v>224.99997359569284</v>
          </cell>
          <cell r="R2352" t="str">
            <v>Win104t</v>
          </cell>
          <cell r="S2352">
            <v>1.2496872242085892</v>
          </cell>
        </row>
        <row r="2353">
          <cell r="B2353" t="str">
            <v>Win052t</v>
          </cell>
          <cell r="C2353" t="str">
            <v>Winkel</v>
          </cell>
          <cell r="D2353" t="str">
            <v>Tapijt</v>
          </cell>
          <cell r="E2353">
            <v>52</v>
          </cell>
          <cell r="F2353">
            <v>0.31676399450073561</v>
          </cell>
          <cell r="G2353">
            <v>2.9902684651110272E-2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0.34666667915184585</v>
          </cell>
          <cell r="Q2353">
            <v>149.99999459775921</v>
          </cell>
          <cell r="R2353" t="str">
            <v>Win052t</v>
          </cell>
          <cell r="S2353">
            <v>1.3801239069743201</v>
          </cell>
        </row>
        <row r="2354">
          <cell r="B2354" t="str">
            <v>Win026t</v>
          </cell>
          <cell r="C2354" t="str">
            <v>Winkel</v>
          </cell>
          <cell r="D2354" t="str">
            <v>Tapijt</v>
          </cell>
          <cell r="E2354">
            <v>26</v>
          </cell>
          <cell r="F2354">
            <v>0.24459654900808023</v>
          </cell>
          <cell r="G2354">
            <v>3.2739078264682711E-2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0.2773356272727629</v>
          </cell>
          <cell r="Q2354">
            <v>93.749224561144075</v>
          </cell>
          <cell r="R2354" t="str">
            <v>Win026t</v>
          </cell>
          <cell r="S2354">
            <v>2.0044333631438396</v>
          </cell>
        </row>
        <row r="2355">
          <cell r="B2355" t="str">
            <v>Win012t</v>
          </cell>
          <cell r="C2355" t="str">
            <v>Winkel</v>
          </cell>
          <cell r="D2355" t="str">
            <v>Tapijt</v>
          </cell>
          <cell r="E2355">
            <v>12</v>
          </cell>
          <cell r="F2355">
            <v>0.18844809907032362</v>
          </cell>
          <cell r="G2355">
            <v>2.4883111673018085E-2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0.21333121074334169</v>
          </cell>
          <cell r="Q2355">
            <v>56.250559672851494</v>
          </cell>
          <cell r="R2355" t="str">
            <v>Win012t</v>
          </cell>
          <cell r="S2355">
            <v>2.9859734007621701</v>
          </cell>
        </row>
        <row r="2356">
          <cell r="B2356" t="str">
            <v>Win052tz</v>
          </cell>
          <cell r="C2356" t="str">
            <v>Winkel, weekend</v>
          </cell>
          <cell r="D2356" t="str">
            <v>Tapijt</v>
          </cell>
          <cell r="E2356">
            <v>52</v>
          </cell>
          <cell r="F2356">
            <v>0.10666666737853991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0.10666666737853991</v>
          </cell>
          <cell r="Q2356">
            <v>487.49999674651684</v>
          </cell>
          <cell r="R2356" t="str">
            <v>Win052tz</v>
          </cell>
          <cell r="S2356">
            <v>0.95696960266508646</v>
          </cell>
        </row>
        <row r="2357">
          <cell r="B2357" t="str">
            <v>Win001t</v>
          </cell>
          <cell r="D2357" t="str">
            <v>Tapijt</v>
          </cell>
          <cell r="E2357">
            <v>1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  <cell r="R2357" t="str">
            <v>Win001t</v>
          </cell>
          <cell r="S2357">
            <v>0.8</v>
          </cell>
        </row>
        <row r="2358">
          <cell r="B2358" t="str">
            <v>Win002t</v>
          </cell>
          <cell r="D2358" t="str">
            <v>Tapijt</v>
          </cell>
          <cell r="E2358">
            <v>2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  <cell r="R2358" t="str">
            <v>Win002t</v>
          </cell>
          <cell r="S2358">
            <v>0.8</v>
          </cell>
        </row>
        <row r="2359">
          <cell r="B2359" t="str">
            <v>Win003t</v>
          </cell>
          <cell r="D2359" t="str">
            <v>Tapijt</v>
          </cell>
          <cell r="E2359">
            <v>3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  <cell r="R2359" t="str">
            <v>Win003t</v>
          </cell>
          <cell r="S2359">
            <v>0.8</v>
          </cell>
        </row>
        <row r="2360">
          <cell r="B2360" t="str">
            <v>Win004t</v>
          </cell>
          <cell r="D2360" t="str">
            <v>Tapijt</v>
          </cell>
          <cell r="E2360">
            <v>4</v>
          </cell>
          <cell r="F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  <cell r="R2360" t="str">
            <v>Win004t</v>
          </cell>
          <cell r="S2360">
            <v>0.8</v>
          </cell>
        </row>
        <row r="2361">
          <cell r="B2361" t="str">
            <v>Win005t</v>
          </cell>
          <cell r="D2361" t="str">
            <v>Tapijt</v>
          </cell>
          <cell r="E2361">
            <v>5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 t="str">
            <v>Win005t</v>
          </cell>
          <cell r="S2361">
            <v>0.8</v>
          </cell>
        </row>
        <row r="2362">
          <cell r="B2362" t="str">
            <v>Win006t</v>
          </cell>
          <cell r="D2362" t="str">
            <v>Tapijt</v>
          </cell>
          <cell r="E2362">
            <v>6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 t="str">
            <v>Win006t</v>
          </cell>
          <cell r="S2362">
            <v>0.8</v>
          </cell>
        </row>
        <row r="2363">
          <cell r="B2363" t="str">
            <v>Win007t</v>
          </cell>
          <cell r="D2363" t="str">
            <v>Tapijt</v>
          </cell>
          <cell r="E2363">
            <v>7</v>
          </cell>
          <cell r="F2363">
            <v>0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  <cell r="R2363" t="str">
            <v>Win007t</v>
          </cell>
          <cell r="S2363">
            <v>0.8</v>
          </cell>
        </row>
        <row r="2364">
          <cell r="B2364" t="str">
            <v>Win008t</v>
          </cell>
          <cell r="D2364" t="str">
            <v>Tapijt</v>
          </cell>
          <cell r="E2364">
            <v>8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 t="str">
            <v>Win008t</v>
          </cell>
          <cell r="S2364">
            <v>0.8</v>
          </cell>
        </row>
        <row r="2365">
          <cell r="B2365" t="str">
            <v>Win009t</v>
          </cell>
          <cell r="D2365" t="str">
            <v>Tapijt</v>
          </cell>
          <cell r="E2365">
            <v>9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 t="str">
            <v>Win009t</v>
          </cell>
          <cell r="S2365">
            <v>0.8</v>
          </cell>
        </row>
        <row r="2366">
          <cell r="B2366" t="str">
            <v>Win010t</v>
          </cell>
          <cell r="D2366" t="str">
            <v>Tapijt</v>
          </cell>
          <cell r="E2366">
            <v>10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Win010t</v>
          </cell>
          <cell r="S2366">
            <v>0.8</v>
          </cell>
        </row>
        <row r="2367">
          <cell r="B2367" t="str">
            <v>Win011t</v>
          </cell>
          <cell r="D2367" t="str">
            <v>Tapijt</v>
          </cell>
          <cell r="E2367">
            <v>11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 t="str">
            <v>Win011t</v>
          </cell>
          <cell r="S2367">
            <v>0.8</v>
          </cell>
        </row>
        <row r="2368">
          <cell r="D2368"/>
          <cell r="E2368"/>
          <cell r="F2368"/>
          <cell r="G2368"/>
          <cell r="H2368"/>
          <cell r="I2368"/>
          <cell r="J2368"/>
          <cell r="K2368"/>
          <cell r="L2368"/>
          <cell r="M2368"/>
          <cell r="N2368"/>
          <cell r="O2368"/>
          <cell r="P2368"/>
          <cell r="R2368"/>
          <cell r="S2368"/>
        </row>
        <row r="2369">
          <cell r="B2369" t="str">
            <v>Zwe260s</v>
          </cell>
          <cell r="C2369" t="str">
            <v>Zwembad</v>
          </cell>
          <cell r="D2369" t="str">
            <v>Steen/PVC</v>
          </cell>
          <cell r="E2369">
            <v>260</v>
          </cell>
          <cell r="F2369">
            <v>2.872928075806704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2.872928075806704</v>
          </cell>
          <cell r="Q2369">
            <v>90.500003181246811</v>
          </cell>
          <cell r="R2369" t="str">
            <v>Zwe260s</v>
          </cell>
          <cell r="S2369">
            <v>0.84316026486207307</v>
          </cell>
        </row>
        <row r="2370">
          <cell r="B2370" t="str">
            <v>Zwe260sn</v>
          </cell>
          <cell r="C2370" t="str">
            <v>Zwembad, naloopronde</v>
          </cell>
          <cell r="D2370" t="str">
            <v>Steen/PVC</v>
          </cell>
          <cell r="E2370">
            <v>260</v>
          </cell>
          <cell r="F2370">
            <v>2.2099437581818595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2.2099437581818595</v>
          </cell>
          <cell r="Q2370">
            <v>117.65005287460542</v>
          </cell>
          <cell r="R2370" t="str">
            <v>Zwe260sn</v>
          </cell>
          <cell r="S2370">
            <v>2.1298761902877104</v>
          </cell>
        </row>
        <row r="2371">
          <cell r="B2371" t="str">
            <v>Zwe208s</v>
          </cell>
          <cell r="C2371" t="str">
            <v>Zwembad</v>
          </cell>
          <cell r="D2371" t="str">
            <v>Steen/PVC</v>
          </cell>
          <cell r="E2371">
            <v>208</v>
          </cell>
          <cell r="F2371">
            <v>2.5537140069925317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2.5537140069925317</v>
          </cell>
          <cell r="Q2371">
            <v>81.449997701566545</v>
          </cell>
          <cell r="R2371" t="str">
            <v>Zwe208s</v>
          </cell>
          <cell r="S2371">
            <v>0.89768722058928618</v>
          </cell>
        </row>
        <row r="2372">
          <cell r="B2372" t="str">
            <v>Zwe156s</v>
          </cell>
          <cell r="C2372" t="str">
            <v>Zwembad</v>
          </cell>
          <cell r="D2372" t="str">
            <v>Steen/PVC</v>
          </cell>
          <cell r="E2372">
            <v>156</v>
          </cell>
          <cell r="F2372">
            <v>2.1547077882515033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2.1547077882515033</v>
          </cell>
          <cell r="Q2372">
            <v>72.399608360162134</v>
          </cell>
          <cell r="R2372" t="str">
            <v>Zwe156s</v>
          </cell>
          <cell r="S2372">
            <v>0.97371459745312927</v>
          </cell>
        </row>
        <row r="2373">
          <cell r="B2373" t="str">
            <v>Zwe130s</v>
          </cell>
          <cell r="C2373" t="str">
            <v>Zwembad</v>
          </cell>
          <cell r="D2373" t="str">
            <v>Steen/PVC</v>
          </cell>
          <cell r="E2373">
            <v>130</v>
          </cell>
          <cell r="F2373">
            <v>2.2097567878353606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2.2097567878353606</v>
          </cell>
          <cell r="Q2373">
            <v>58.830003697984225</v>
          </cell>
          <cell r="R2373" t="str">
            <v>Zwe130s</v>
          </cell>
          <cell r="S2373">
            <v>1.1543665139122519</v>
          </cell>
        </row>
        <row r="2374">
          <cell r="B2374" t="str">
            <v>Zwe104s</v>
          </cell>
          <cell r="C2374" t="str">
            <v>Zwembad</v>
          </cell>
          <cell r="D2374" t="str">
            <v>Steen/PVC</v>
          </cell>
          <cell r="E2374">
            <v>104</v>
          </cell>
          <cell r="F2374">
            <v>1.9152850778562307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1.9152850778562307</v>
          </cell>
          <cell r="Q2374">
            <v>54.300010584537468</v>
          </cell>
          <cell r="R2374" t="str">
            <v>Zwe104s</v>
          </cell>
          <cell r="S2374">
            <v>1.1854619897602661</v>
          </cell>
        </row>
        <row r="2375">
          <cell r="B2375" t="str">
            <v>Zwe052s</v>
          </cell>
          <cell r="C2375" t="str">
            <v>Zwembad</v>
          </cell>
          <cell r="D2375" t="str">
            <v>Steen/PVC</v>
          </cell>
          <cell r="E2375">
            <v>52</v>
          </cell>
          <cell r="F2375">
            <v>1.4364634431098844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1.4364634431098844</v>
          </cell>
          <cell r="Q2375">
            <v>36.200016261758904</v>
          </cell>
          <cell r="R2375" t="str">
            <v>Zwe052s</v>
          </cell>
          <cell r="S2375">
            <v>1.4104895394428114</v>
          </cell>
        </row>
        <row r="2376">
          <cell r="B2376" t="str">
            <v>Zwe026s</v>
          </cell>
          <cell r="C2376" t="str">
            <v>Zwembad</v>
          </cell>
          <cell r="D2376" t="str">
            <v>Steen/PVC</v>
          </cell>
          <cell r="E2376">
            <v>26</v>
          </cell>
          <cell r="F2376">
            <v>1.148916855246759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1.148916855246759</v>
          </cell>
          <cell r="Q2376">
            <v>22.630010066669133</v>
          </cell>
          <cell r="R2376" t="str">
            <v>Zwe026s</v>
          </cell>
          <cell r="S2376">
            <v>1.7185823476561202</v>
          </cell>
        </row>
        <row r="2377">
          <cell r="B2377" t="str">
            <v>Zwe012s</v>
          </cell>
          <cell r="C2377" t="str">
            <v>Zwembad</v>
          </cell>
          <cell r="D2377" t="str">
            <v>Steen/PVC</v>
          </cell>
          <cell r="E2377">
            <v>12</v>
          </cell>
          <cell r="F2377">
            <v>0.88365203950092719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0.88365203950092719</v>
          </cell>
          <cell r="Q2377">
            <v>13.580006001884421</v>
          </cell>
          <cell r="R2377" t="str">
            <v>Zwe012s</v>
          </cell>
          <cell r="S2377">
            <v>1.8213787915693351</v>
          </cell>
        </row>
        <row r="2378">
          <cell r="B2378" t="str">
            <v>Zwe052sz</v>
          </cell>
          <cell r="C2378" t="str">
            <v>Zwembad, weekend</v>
          </cell>
          <cell r="D2378" t="str">
            <v>Steen/PVC</v>
          </cell>
          <cell r="E2378">
            <v>52</v>
          </cell>
          <cell r="F2378">
            <v>0.44198875163637191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0.44198875163637191</v>
          </cell>
          <cell r="Q2378">
            <v>117.65005287460542</v>
          </cell>
          <cell r="R2378" t="str">
            <v>Zwe052sz</v>
          </cell>
          <cell r="S2378">
            <v>2.1298761902877104</v>
          </cell>
        </row>
        <row r="2379">
          <cell r="B2379" t="str">
            <v>Zwe001s</v>
          </cell>
          <cell r="D2379" t="str">
            <v>Steen/PVC</v>
          </cell>
          <cell r="E2379">
            <v>1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Zwe001s</v>
          </cell>
          <cell r="S2379">
            <v>0.8</v>
          </cell>
        </row>
        <row r="2380">
          <cell r="B2380" t="str">
            <v>Zwe002s</v>
          </cell>
          <cell r="D2380" t="str">
            <v>Steen/PVC</v>
          </cell>
          <cell r="E2380">
            <v>2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Zwe002s</v>
          </cell>
          <cell r="S2380">
            <v>0.8</v>
          </cell>
        </row>
        <row r="2381">
          <cell r="B2381" t="str">
            <v>Zwe003s</v>
          </cell>
          <cell r="D2381" t="str">
            <v>Steen/PVC</v>
          </cell>
          <cell r="E2381">
            <v>3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Zwe003s</v>
          </cell>
          <cell r="S2381">
            <v>0.8</v>
          </cell>
        </row>
        <row r="2382">
          <cell r="B2382" t="str">
            <v>Zwe004s</v>
          </cell>
          <cell r="D2382" t="str">
            <v>Steen/PVC</v>
          </cell>
          <cell r="E2382">
            <v>4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Zwe004s</v>
          </cell>
          <cell r="S2382">
            <v>0.8</v>
          </cell>
        </row>
        <row r="2383">
          <cell r="B2383" t="str">
            <v>Zwe005s</v>
          </cell>
          <cell r="D2383" t="str">
            <v>Steen/PVC</v>
          </cell>
          <cell r="E2383">
            <v>5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  <cell r="R2383" t="str">
            <v>Zwe005s</v>
          </cell>
          <cell r="S2383">
            <v>0.8</v>
          </cell>
        </row>
        <row r="2384">
          <cell r="B2384" t="str">
            <v>Zwe006s</v>
          </cell>
          <cell r="D2384" t="str">
            <v>Steen/PVC</v>
          </cell>
          <cell r="E2384">
            <v>6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  <cell r="R2384" t="str">
            <v>Zwe006s</v>
          </cell>
          <cell r="S2384">
            <v>0.8</v>
          </cell>
        </row>
        <row r="2385">
          <cell r="B2385" t="str">
            <v>Zwe007s</v>
          </cell>
          <cell r="D2385" t="str">
            <v>Steen/PVC</v>
          </cell>
          <cell r="E2385">
            <v>7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Zwe007s</v>
          </cell>
          <cell r="S2385">
            <v>0.8</v>
          </cell>
        </row>
        <row r="2386">
          <cell r="B2386" t="str">
            <v>Zwe008s</v>
          </cell>
          <cell r="D2386" t="str">
            <v>Steen/PVC</v>
          </cell>
          <cell r="E2386">
            <v>8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Zwe008s</v>
          </cell>
          <cell r="S2386">
            <v>0.8</v>
          </cell>
        </row>
        <row r="2387">
          <cell r="B2387" t="str">
            <v>Zwe009s</v>
          </cell>
          <cell r="D2387" t="str">
            <v>Steen/PVC</v>
          </cell>
          <cell r="E2387">
            <v>9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Zwe009s</v>
          </cell>
          <cell r="S2387">
            <v>0.8</v>
          </cell>
        </row>
        <row r="2388">
          <cell r="B2388" t="str">
            <v>Zwe010s</v>
          </cell>
          <cell r="D2388" t="str">
            <v>Steen/PVC</v>
          </cell>
          <cell r="E2388">
            <v>10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Zwe010s</v>
          </cell>
          <cell r="S2388">
            <v>0.8</v>
          </cell>
        </row>
        <row r="2389">
          <cell r="B2389" t="str">
            <v>Zwe011s</v>
          </cell>
          <cell r="D2389" t="str">
            <v>Steen/PVC</v>
          </cell>
          <cell r="E2389">
            <v>11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Zwe011s</v>
          </cell>
          <cell r="S2389">
            <v>0.8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-fsb code (2)"/>
      <sheetName val="Calculatie"/>
      <sheetName val="Correctief onderhoud"/>
      <sheetName val="Beheer"/>
      <sheetName val="Reiskosten"/>
      <sheetName val="NL-fsb code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 op de calculatie"/>
      <sheetName val="Recap"/>
      <sheetName val="Cijfers_SMC"/>
      <sheetName val="Cijfers_SMC input"/>
      <sheetName val="Calc"/>
      <sheetName val="normblad"/>
      <sheetName val="Uurtarieven"/>
      <sheetName val="Percentages"/>
      <sheetName val="Toeslagen"/>
      <sheetName val="Inventarisatiestaat"/>
      <sheetName val="Controlegegevens SMC"/>
      <sheetName val="Parameters"/>
      <sheetName val="Ruimtestaat"/>
      <sheetName val="Frequentie kwaliteitsmeting"/>
      <sheetName val="Normenblad"/>
      <sheetName val="Offerte uurtarief"/>
      <sheetName val="Offerte uurtarief OLGA"/>
      <sheetName val="Kostenblad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K2">
            <v>2790.9</v>
          </cell>
        </row>
      </sheetData>
      <sheetData sheetId="5" refreshError="1"/>
      <sheetData sheetId="6">
        <row r="56">
          <cell r="F56">
            <v>26.987199999999998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18">
          <cell r="C18">
            <v>9</v>
          </cell>
        </row>
      </sheetData>
      <sheetData sheetId="12" refreshError="1"/>
      <sheetData sheetId="13">
        <row r="7">
          <cell r="H7">
            <v>2787.6</v>
          </cell>
        </row>
      </sheetData>
      <sheetData sheetId="14">
        <row r="8">
          <cell r="BW8">
            <v>0</v>
          </cell>
        </row>
      </sheetData>
      <sheetData sheetId="15">
        <row r="41">
          <cell r="E41">
            <v>0</v>
          </cell>
        </row>
      </sheetData>
      <sheetData sheetId="16">
        <row r="42">
          <cell r="E42">
            <v>0</v>
          </cell>
        </row>
      </sheetData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Personeelsnummer</v>
          </cell>
          <cell r="B1" t="str">
            <v>NaamGebruiker</v>
          </cell>
        </row>
        <row r="2">
          <cell r="A2">
            <v>24035</v>
          </cell>
          <cell r="B2" t="str">
            <v>Oguzey, Emine</v>
          </cell>
        </row>
        <row r="3">
          <cell r="A3">
            <v>26345</v>
          </cell>
          <cell r="B3" t="str">
            <v>Duijnhoven van, Cor</v>
          </cell>
        </row>
        <row r="4">
          <cell r="A4">
            <v>25155</v>
          </cell>
          <cell r="B4" t="str">
            <v>Bargeman, Hendri</v>
          </cell>
        </row>
        <row r="5">
          <cell r="A5">
            <v>35235</v>
          </cell>
          <cell r="B5" t="str">
            <v>Zaagman, Kathy</v>
          </cell>
        </row>
        <row r="6">
          <cell r="A6">
            <v>32932</v>
          </cell>
          <cell r="B6" t="str">
            <v>Hogen Esch, Marike</v>
          </cell>
        </row>
        <row r="7">
          <cell r="A7"/>
          <cell r="B7" t="str">
            <v>Skolnik, Terri</v>
          </cell>
        </row>
        <row r="8">
          <cell r="A8">
            <v>19786</v>
          </cell>
          <cell r="B8" t="str">
            <v>Breugem, Wim</v>
          </cell>
        </row>
        <row r="9">
          <cell r="A9">
            <v>31616</v>
          </cell>
          <cell r="B9" t="str">
            <v>Moser, Meeke</v>
          </cell>
        </row>
        <row r="10">
          <cell r="A10">
            <v>31322</v>
          </cell>
          <cell r="B10" t="str">
            <v>Berge ten, Christian</v>
          </cell>
        </row>
        <row r="11">
          <cell r="A11">
            <v>24126</v>
          </cell>
          <cell r="B11" t="str">
            <v>Vermeulen,Yvonne</v>
          </cell>
        </row>
        <row r="12">
          <cell r="A12">
            <v>2640</v>
          </cell>
          <cell r="B12" t="str">
            <v>Geuns, Gregor</v>
          </cell>
        </row>
        <row r="13">
          <cell r="A13">
            <v>8989</v>
          </cell>
          <cell r="B13" t="str">
            <v>Volkers, Eric</v>
          </cell>
        </row>
        <row r="14">
          <cell r="A14">
            <v>31399</v>
          </cell>
          <cell r="B14" t="str">
            <v>Hove ten, Angélique</v>
          </cell>
        </row>
        <row r="15">
          <cell r="A15">
            <v>9553</v>
          </cell>
          <cell r="B15" t="str">
            <v>Wilt de, Linda</v>
          </cell>
        </row>
        <row r="16">
          <cell r="A16">
            <v>3575</v>
          </cell>
          <cell r="B16" t="str">
            <v>Baalman, Fennie</v>
          </cell>
        </row>
        <row r="17">
          <cell r="A17">
            <v>23209</v>
          </cell>
          <cell r="B17" t="str">
            <v>Bosch van den, Willemien</v>
          </cell>
        </row>
        <row r="18">
          <cell r="A18">
            <v>10210</v>
          </cell>
          <cell r="B18" t="str">
            <v>Horstink, Lotte</v>
          </cell>
        </row>
        <row r="19">
          <cell r="A19"/>
          <cell r="B19" t="str">
            <v>Muller, Ilse</v>
          </cell>
        </row>
        <row r="20">
          <cell r="A20">
            <v>949</v>
          </cell>
          <cell r="B20" t="str">
            <v>Bolderdijk, Nanda</v>
          </cell>
        </row>
        <row r="21">
          <cell r="A21">
            <v>20220</v>
          </cell>
          <cell r="B21" t="str">
            <v>Visser, Saskia</v>
          </cell>
        </row>
        <row r="22">
          <cell r="A22"/>
          <cell r="B22" t="str">
            <v>Accountgroup Intern Inhouse TNT (Lohuis, Ingrid)</v>
          </cell>
        </row>
        <row r="23">
          <cell r="A23">
            <v>43460</v>
          </cell>
          <cell r="B23" t="str">
            <v>Kiwitz, Cathelijne</v>
          </cell>
        </row>
        <row r="24">
          <cell r="A24">
            <v>24679</v>
          </cell>
          <cell r="B24" t="str">
            <v>Nijboer, Henk Jan</v>
          </cell>
        </row>
        <row r="25">
          <cell r="A25">
            <v>730</v>
          </cell>
          <cell r="B25" t="str">
            <v>Bieringa, Syteke</v>
          </cell>
        </row>
        <row r="26">
          <cell r="A26">
            <v>40765</v>
          </cell>
          <cell r="B26" t="str">
            <v>Smulders, Suzanne</v>
          </cell>
        </row>
        <row r="27">
          <cell r="A27">
            <v>33492</v>
          </cell>
          <cell r="B27" t="str">
            <v>Basch, Nicolette</v>
          </cell>
        </row>
        <row r="28">
          <cell r="A28">
            <v>38217</v>
          </cell>
          <cell r="B28" t="str">
            <v>Falize, Jessica</v>
          </cell>
        </row>
        <row r="29">
          <cell r="A29">
            <v>32512</v>
          </cell>
          <cell r="B29" t="str">
            <v>Meijerink, Lotte</v>
          </cell>
        </row>
        <row r="30">
          <cell r="A30">
            <v>44727</v>
          </cell>
          <cell r="B30" t="str">
            <v>Wolters, Marieke</v>
          </cell>
        </row>
        <row r="31">
          <cell r="A31">
            <v>16650</v>
          </cell>
          <cell r="B31" t="str">
            <v>Vliegenberg, Fraukje</v>
          </cell>
        </row>
        <row r="32">
          <cell r="A32"/>
          <cell r="B32" t="str">
            <v>Bereikbaarheidsdienst Kamps</v>
          </cell>
        </row>
        <row r="33">
          <cell r="A33">
            <v>33996</v>
          </cell>
          <cell r="B33" t="str">
            <v>Vioen-Kolsterren, Michella</v>
          </cell>
        </row>
        <row r="34">
          <cell r="A34">
            <v>40681</v>
          </cell>
          <cell r="B34" t="str">
            <v>Weeren, Rebecca</v>
          </cell>
        </row>
        <row r="35">
          <cell r="A35">
            <v>15418</v>
          </cell>
          <cell r="B35" t="str">
            <v>Wesseling, Monique</v>
          </cell>
        </row>
        <row r="36">
          <cell r="A36"/>
          <cell r="B36" t="str">
            <v>Accountgroep Bakkersland</v>
          </cell>
        </row>
        <row r="37">
          <cell r="A37">
            <v>41857</v>
          </cell>
          <cell r="B37" t="str">
            <v>Mangroelal, Vinood</v>
          </cell>
        </row>
        <row r="38">
          <cell r="A38"/>
          <cell r="B38" t="str">
            <v>Acc.groep Sorbo</v>
          </cell>
        </row>
        <row r="39">
          <cell r="A39">
            <v>44713</v>
          </cell>
          <cell r="B39" t="str">
            <v>Houts van, Femke</v>
          </cell>
        </row>
        <row r="40">
          <cell r="A40">
            <v>17042</v>
          </cell>
          <cell r="B40" t="str">
            <v>Visser, Gerja</v>
          </cell>
        </row>
        <row r="41">
          <cell r="A41">
            <v>21907</v>
          </cell>
          <cell r="B41" t="str">
            <v>Roos de-Kruysse, Nicoline</v>
          </cell>
        </row>
        <row r="42">
          <cell r="A42">
            <v>6778</v>
          </cell>
          <cell r="B42" t="str">
            <v>Biemans, Nathalie</v>
          </cell>
        </row>
        <row r="43">
          <cell r="A43">
            <v>25827</v>
          </cell>
          <cell r="B43" t="str">
            <v>Siegers, Jenny</v>
          </cell>
        </row>
        <row r="44">
          <cell r="A44">
            <v>33940</v>
          </cell>
          <cell r="B44" t="str">
            <v>Rijke van de, Marlene</v>
          </cell>
        </row>
        <row r="45">
          <cell r="A45">
            <v>35613</v>
          </cell>
          <cell r="B45" t="str">
            <v>Boer de, Gerrit</v>
          </cell>
        </row>
        <row r="46">
          <cell r="A46">
            <v>41626</v>
          </cell>
          <cell r="B46" t="str">
            <v>Bijsterveld, Rob</v>
          </cell>
        </row>
        <row r="47">
          <cell r="A47">
            <v>23678</v>
          </cell>
          <cell r="B47" t="str">
            <v>Gillisse, Nathalie</v>
          </cell>
        </row>
        <row r="48">
          <cell r="A48">
            <v>20948</v>
          </cell>
          <cell r="B48" t="str">
            <v>Tongeren van, Annelies</v>
          </cell>
        </row>
        <row r="49">
          <cell r="A49"/>
          <cell r="B49" t="str">
            <v>Liepke</v>
          </cell>
        </row>
        <row r="50">
          <cell r="A50"/>
          <cell r="B50" t="str">
            <v>Klippelaag</v>
          </cell>
        </row>
        <row r="51">
          <cell r="A51">
            <v>40611</v>
          </cell>
          <cell r="B51" t="str">
            <v>Goor van de, Inge</v>
          </cell>
        </row>
        <row r="52">
          <cell r="A52">
            <v>24595</v>
          </cell>
          <cell r="B52" t="str">
            <v>Hage, Jan</v>
          </cell>
        </row>
        <row r="53">
          <cell r="A53">
            <v>41423</v>
          </cell>
          <cell r="B53" t="str">
            <v>Krieken van, Walter</v>
          </cell>
        </row>
        <row r="54">
          <cell r="A54">
            <v>42053</v>
          </cell>
          <cell r="B54" t="str">
            <v>Flinsenberg, Anita</v>
          </cell>
        </row>
        <row r="55">
          <cell r="A55">
            <v>39589</v>
          </cell>
          <cell r="B55" t="str">
            <v>Broek van den, Frank</v>
          </cell>
        </row>
        <row r="56">
          <cell r="A56">
            <v>26639</v>
          </cell>
          <cell r="B56" t="str">
            <v>Broek van den, Anouk</v>
          </cell>
        </row>
        <row r="57">
          <cell r="A57">
            <v>40968</v>
          </cell>
          <cell r="B57" t="str">
            <v>Marcus, Sandra</v>
          </cell>
        </row>
        <row r="58">
          <cell r="A58">
            <v>11218</v>
          </cell>
          <cell r="B58" t="str">
            <v>Jongerius, Klaas</v>
          </cell>
        </row>
        <row r="59">
          <cell r="A59">
            <v>10644</v>
          </cell>
          <cell r="B59" t="str">
            <v>Prudon, jeanine</v>
          </cell>
        </row>
        <row r="60">
          <cell r="A60">
            <v>13675</v>
          </cell>
          <cell r="B60" t="str">
            <v>Fijn van Draat, Peter</v>
          </cell>
        </row>
        <row r="61">
          <cell r="A61"/>
          <cell r="B61" t="str">
            <v>Vestiging Zwolle/Acc.groep Koopman</v>
          </cell>
        </row>
        <row r="62">
          <cell r="A62"/>
          <cell r="B62" t="str">
            <v>Boer de, Gerrit</v>
          </cell>
        </row>
        <row r="63">
          <cell r="A63">
            <v>16657</v>
          </cell>
          <cell r="B63" t="str">
            <v>Kemenade van, Tessa</v>
          </cell>
        </row>
        <row r="64">
          <cell r="A64">
            <v>10651</v>
          </cell>
          <cell r="B64" t="str">
            <v>Deursen van, Michel</v>
          </cell>
        </row>
        <row r="65">
          <cell r="A65">
            <v>26541</v>
          </cell>
          <cell r="B65" t="str">
            <v>Swart de, Simone</v>
          </cell>
        </row>
        <row r="66">
          <cell r="A66">
            <v>14977</v>
          </cell>
          <cell r="B66" t="str">
            <v>Klein Wentink, Joop</v>
          </cell>
        </row>
        <row r="67">
          <cell r="A67"/>
          <cell r="B67" t="str">
            <v>WN i/house TPG Amsterdam</v>
          </cell>
        </row>
        <row r="68">
          <cell r="A68"/>
          <cell r="B68" t="str">
            <v>Acc.groep TPG Pakket bezorgdienst</v>
          </cell>
        </row>
        <row r="69">
          <cell r="A69">
            <v>26870</v>
          </cell>
          <cell r="B69" t="str">
            <v>Keizer, Wendy</v>
          </cell>
        </row>
        <row r="70">
          <cell r="A70">
            <v>26926</v>
          </cell>
          <cell r="B70" t="str">
            <v>Vaarhorst, Paul</v>
          </cell>
        </row>
        <row r="71">
          <cell r="A71"/>
          <cell r="B71" t="str">
            <v>Sturkenboom, Marjorie/ In house AH</v>
          </cell>
        </row>
        <row r="72">
          <cell r="A72">
            <v>26016</v>
          </cell>
          <cell r="B72" t="str">
            <v>Lumens, Martine</v>
          </cell>
        </row>
        <row r="73">
          <cell r="A73">
            <v>5050</v>
          </cell>
          <cell r="B73" t="str">
            <v>Vugts,Mia</v>
          </cell>
        </row>
        <row r="74">
          <cell r="A74">
            <v>16097</v>
          </cell>
          <cell r="B74" t="str">
            <v>Themmen, Agnes</v>
          </cell>
        </row>
        <row r="75">
          <cell r="A75"/>
          <cell r="B75" t="str">
            <v>Acc.groep Hema/Pexel</v>
          </cell>
        </row>
        <row r="76">
          <cell r="A76">
            <v>40310</v>
          </cell>
          <cell r="B76" t="str">
            <v>Wiel van der, Hans</v>
          </cell>
        </row>
        <row r="77">
          <cell r="A77">
            <v>13157</v>
          </cell>
          <cell r="B77" t="str">
            <v>Gerris, Ronald</v>
          </cell>
        </row>
        <row r="78">
          <cell r="A78">
            <v>29320</v>
          </cell>
          <cell r="B78" t="str">
            <v>Ruiters, Max</v>
          </cell>
        </row>
        <row r="79">
          <cell r="A79">
            <v>20122</v>
          </cell>
          <cell r="B79" t="str">
            <v>Jansen, Mariska</v>
          </cell>
        </row>
        <row r="80">
          <cell r="A80">
            <v>1485</v>
          </cell>
          <cell r="B80" t="str">
            <v>Breuer, Marianne</v>
          </cell>
        </row>
        <row r="81">
          <cell r="A81">
            <v>24028</v>
          </cell>
          <cell r="B81" t="str">
            <v>Nuijs,Yvonne</v>
          </cell>
        </row>
        <row r="82">
          <cell r="A82">
            <v>13815</v>
          </cell>
          <cell r="B82" t="str">
            <v>Stoeten- Riet te, Leonie</v>
          </cell>
        </row>
        <row r="83">
          <cell r="A83"/>
          <cell r="B83" t="str">
            <v>Berg van den, Eddy (detach)</v>
          </cell>
        </row>
        <row r="84">
          <cell r="A84">
            <v>22824</v>
          </cell>
          <cell r="B84" t="str">
            <v>Stroombergen,  Susan</v>
          </cell>
        </row>
        <row r="85">
          <cell r="A85"/>
          <cell r="B85" t="str">
            <v>Hulsbos, Peter</v>
          </cell>
        </row>
        <row r="86">
          <cell r="A86">
            <v>11435</v>
          </cell>
          <cell r="B86" t="str">
            <v>Berendse, Sylvia</v>
          </cell>
        </row>
        <row r="87">
          <cell r="A87">
            <v>35662</v>
          </cell>
          <cell r="B87" t="str">
            <v>Zijdel, Esther</v>
          </cell>
        </row>
        <row r="88">
          <cell r="A88">
            <v>38763</v>
          </cell>
          <cell r="B88" t="str">
            <v>Derksen, Wijnand</v>
          </cell>
        </row>
        <row r="89">
          <cell r="A89">
            <v>32799</v>
          </cell>
          <cell r="B89" t="str">
            <v>Kramers, Marijke</v>
          </cell>
        </row>
        <row r="90">
          <cell r="A90">
            <v>23419</v>
          </cell>
          <cell r="B90" t="str">
            <v>Achille, Mario D'</v>
          </cell>
        </row>
        <row r="91">
          <cell r="A91">
            <v>14711</v>
          </cell>
          <cell r="B91" t="str">
            <v>Pulles, Danielle</v>
          </cell>
        </row>
        <row r="92">
          <cell r="A92">
            <v>14200</v>
          </cell>
          <cell r="B92" t="str">
            <v>Hoekwater, Ellen</v>
          </cell>
        </row>
        <row r="93">
          <cell r="A93">
            <v>16720</v>
          </cell>
          <cell r="B93" t="str">
            <v>Vermeeren, Mark</v>
          </cell>
        </row>
        <row r="94">
          <cell r="A94">
            <v>11568</v>
          </cell>
          <cell r="B94" t="str">
            <v>Appel- v. Noordenberg, Angelique</v>
          </cell>
        </row>
        <row r="95">
          <cell r="A95">
            <v>17161</v>
          </cell>
          <cell r="B95" t="str">
            <v>Straatsma-Kust, Manon</v>
          </cell>
        </row>
        <row r="96">
          <cell r="A96">
            <v>25624</v>
          </cell>
          <cell r="B96" t="str">
            <v>Leeuwen van, Mirjam</v>
          </cell>
        </row>
        <row r="97">
          <cell r="A97">
            <v>22999</v>
          </cell>
          <cell r="B97" t="str">
            <v>Trommar, Annemarie</v>
          </cell>
        </row>
        <row r="98">
          <cell r="A98">
            <v>22117</v>
          </cell>
          <cell r="B98" t="str">
            <v>Wagenmakers, Christianne</v>
          </cell>
        </row>
        <row r="99">
          <cell r="A99">
            <v>11512</v>
          </cell>
          <cell r="B99" t="str">
            <v>Roy la, Carolein</v>
          </cell>
        </row>
        <row r="100">
          <cell r="A100">
            <v>19597</v>
          </cell>
          <cell r="B100" t="str">
            <v>Loo van, Arno</v>
          </cell>
        </row>
        <row r="101">
          <cell r="A101">
            <v>35326</v>
          </cell>
          <cell r="B101" t="str">
            <v>Rombouts, Michel</v>
          </cell>
        </row>
        <row r="102">
          <cell r="A102">
            <v>5063183</v>
          </cell>
          <cell r="B102" t="str">
            <v>Louwers, Peter</v>
          </cell>
        </row>
        <row r="103">
          <cell r="A103">
            <v>29502</v>
          </cell>
          <cell r="B103" t="str">
            <v>Sloot v.d. Nicole</v>
          </cell>
        </row>
        <row r="104">
          <cell r="A104"/>
          <cell r="B104" t="str">
            <v>Vestiging BU 06</v>
          </cell>
        </row>
        <row r="105">
          <cell r="A105">
            <v>37111</v>
          </cell>
          <cell r="B105" t="str">
            <v>Haan de, Reinou</v>
          </cell>
        </row>
        <row r="106">
          <cell r="A106">
            <v>18022</v>
          </cell>
          <cell r="B106" t="str">
            <v>Gootjes,R.</v>
          </cell>
        </row>
        <row r="107">
          <cell r="A107">
            <v>36117</v>
          </cell>
          <cell r="B107" t="str">
            <v>Osman- de Bruin, Girbien</v>
          </cell>
        </row>
        <row r="108">
          <cell r="A108">
            <v>4065</v>
          </cell>
          <cell r="B108" t="str">
            <v>Jonkergouw, Jasper</v>
          </cell>
        </row>
        <row r="109">
          <cell r="A109">
            <v>10518</v>
          </cell>
          <cell r="B109" t="str">
            <v>Hoeven-van der Linden van der, Elsbeth</v>
          </cell>
        </row>
        <row r="110">
          <cell r="A110">
            <v>28788</v>
          </cell>
          <cell r="B110" t="str">
            <v>Mulders, Michel</v>
          </cell>
        </row>
        <row r="111">
          <cell r="A111"/>
          <cell r="B111" t="str">
            <v>Vestiging Rokin beurs/congres (6145</v>
          </cell>
        </row>
        <row r="112">
          <cell r="A112">
            <v>41507</v>
          </cell>
          <cell r="B112" t="str">
            <v>Weide van der, Renate</v>
          </cell>
        </row>
        <row r="113">
          <cell r="A113">
            <v>2025</v>
          </cell>
          <cell r="B113" t="str">
            <v>Ficheroux-van Driel, Esmee</v>
          </cell>
        </row>
        <row r="114">
          <cell r="A114">
            <v>3395</v>
          </cell>
          <cell r="B114" t="str">
            <v>Heijde-Gradus van der, Cyrille</v>
          </cell>
        </row>
        <row r="115">
          <cell r="A115"/>
          <cell r="B115" t="str">
            <v>Werknet Weert</v>
          </cell>
        </row>
        <row r="116">
          <cell r="A116">
            <v>12352</v>
          </cell>
          <cell r="B116" t="str">
            <v>Croon-Kruidenier, Mariëtte</v>
          </cell>
        </row>
        <row r="117">
          <cell r="A117">
            <v>15320</v>
          </cell>
          <cell r="B117" t="str">
            <v>Ettinger van, Peter</v>
          </cell>
        </row>
        <row r="118">
          <cell r="A118">
            <v>25449</v>
          </cell>
          <cell r="B118" t="str">
            <v>Leipsig van, Marielle</v>
          </cell>
        </row>
        <row r="119">
          <cell r="A119"/>
          <cell r="B119" t="str">
            <v>Meingast, Alex</v>
          </cell>
        </row>
        <row r="120">
          <cell r="A120">
            <v>7752</v>
          </cell>
          <cell r="B120" t="str">
            <v>Stam-Velzeboer, Jolanda</v>
          </cell>
        </row>
        <row r="121">
          <cell r="A121">
            <v>4936</v>
          </cell>
          <cell r="B121" t="str">
            <v>Veen-Kuipers, Nathalie</v>
          </cell>
        </row>
        <row r="122">
          <cell r="A122">
            <v>22222</v>
          </cell>
          <cell r="B122" t="str">
            <v>Middelkamp, Martijn</v>
          </cell>
        </row>
        <row r="123">
          <cell r="A123">
            <v>13542</v>
          </cell>
          <cell r="B123" t="str">
            <v>Damhuis, H.</v>
          </cell>
        </row>
        <row r="124">
          <cell r="A124"/>
          <cell r="B124" t="str">
            <v>Zenderen van, Rudy-Jan</v>
          </cell>
        </row>
        <row r="125">
          <cell r="A125">
            <v>19177</v>
          </cell>
          <cell r="B125" t="str">
            <v>Poels, Maarten</v>
          </cell>
        </row>
        <row r="126">
          <cell r="A126"/>
          <cell r="B126" t="str">
            <v>Vestiging Wageningen (7062)</v>
          </cell>
        </row>
        <row r="127">
          <cell r="A127">
            <v>29649</v>
          </cell>
          <cell r="B127" t="str">
            <v>Zandvliet, Harald</v>
          </cell>
        </row>
        <row r="128">
          <cell r="A128">
            <v>34535</v>
          </cell>
          <cell r="B128" t="str">
            <v>Stoevelaar, Heleen</v>
          </cell>
        </row>
        <row r="129">
          <cell r="A129"/>
          <cell r="B129" t="str">
            <v>Friesche Vlag</v>
          </cell>
        </row>
        <row r="130">
          <cell r="A130">
            <v>6766</v>
          </cell>
          <cell r="B130" t="str">
            <v>Peters-Reek, Nicolien</v>
          </cell>
        </row>
        <row r="131">
          <cell r="A131">
            <v>23146</v>
          </cell>
          <cell r="B131" t="str">
            <v>Sleen van der, Sander</v>
          </cell>
        </row>
        <row r="132">
          <cell r="A132">
            <v>11106</v>
          </cell>
          <cell r="B132" t="str">
            <v>Kortenay- Reukers, Marion</v>
          </cell>
        </row>
        <row r="133">
          <cell r="A133">
            <v>11813</v>
          </cell>
          <cell r="B133" t="str">
            <v>Quaedvlieg, Brigitte</v>
          </cell>
        </row>
        <row r="134">
          <cell r="A134">
            <v>10637</v>
          </cell>
          <cell r="B134" t="str">
            <v>Someren-de Kort, Sandra</v>
          </cell>
        </row>
        <row r="135">
          <cell r="A135">
            <v>4895</v>
          </cell>
          <cell r="B135" t="str">
            <v>Kuijpers, Nelke</v>
          </cell>
        </row>
        <row r="136">
          <cell r="A136">
            <v>2198</v>
          </cell>
          <cell r="B136" t="str">
            <v>Elbertsen, Wilma</v>
          </cell>
        </row>
        <row r="137">
          <cell r="A137">
            <v>10714</v>
          </cell>
          <cell r="B137" t="str">
            <v>Sonneveld, Bert</v>
          </cell>
        </row>
        <row r="138">
          <cell r="A138">
            <v>7410</v>
          </cell>
          <cell r="B138" t="str">
            <v>Schouten, Bob</v>
          </cell>
        </row>
        <row r="139">
          <cell r="A139">
            <v>13647</v>
          </cell>
          <cell r="B139" t="str">
            <v>Tiel, Jeroen</v>
          </cell>
        </row>
        <row r="140">
          <cell r="A140">
            <v>6115</v>
          </cell>
          <cell r="B140" t="str">
            <v>Pelt-Ostendorf, Miriam</v>
          </cell>
        </row>
        <row r="141">
          <cell r="A141">
            <v>18449</v>
          </cell>
          <cell r="B141" t="str">
            <v>Salden, Stephanie</v>
          </cell>
        </row>
        <row r="142">
          <cell r="A142">
            <v>10854</v>
          </cell>
          <cell r="B142" t="str">
            <v>Wolff de, Vincent</v>
          </cell>
        </row>
        <row r="143">
          <cell r="A143">
            <v>19989</v>
          </cell>
          <cell r="B143" t="str">
            <v>Schreven, Yvonne</v>
          </cell>
        </row>
        <row r="144">
          <cell r="A144">
            <v>9850</v>
          </cell>
          <cell r="B144" t="str">
            <v>Zande-Severijns van der, Loes</v>
          </cell>
        </row>
        <row r="145">
          <cell r="A145">
            <v>31392</v>
          </cell>
          <cell r="B145" t="str">
            <v>Bisseling, Rosemarie</v>
          </cell>
        </row>
        <row r="146">
          <cell r="A146">
            <v>27668</v>
          </cell>
          <cell r="B146" t="str">
            <v>Luyn van, Onno</v>
          </cell>
        </row>
        <row r="147">
          <cell r="A147">
            <v>20290</v>
          </cell>
          <cell r="B147" t="str">
            <v>Bruijn de, Mandy</v>
          </cell>
        </row>
        <row r="148">
          <cell r="A148">
            <v>6370</v>
          </cell>
          <cell r="B148" t="str">
            <v>Peters, Ton</v>
          </cell>
        </row>
        <row r="149">
          <cell r="A149"/>
          <cell r="B149" t="str">
            <v>Vestiging Enkhuizen (7073)</v>
          </cell>
        </row>
        <row r="150">
          <cell r="A150">
            <v>6762</v>
          </cell>
          <cell r="B150" t="str">
            <v>Rath, Patricia</v>
          </cell>
        </row>
        <row r="151">
          <cell r="A151">
            <v>19723</v>
          </cell>
          <cell r="B151" t="str">
            <v>Breukelman, Louis</v>
          </cell>
        </row>
        <row r="152">
          <cell r="A152">
            <v>9425</v>
          </cell>
          <cell r="B152" t="str">
            <v>Welner, Jeanine</v>
          </cell>
        </row>
        <row r="153">
          <cell r="A153"/>
          <cell r="B153" t="str">
            <v>geblokkeerd 220202</v>
          </cell>
        </row>
        <row r="154">
          <cell r="A154">
            <v>365</v>
          </cell>
          <cell r="B154" t="str">
            <v>Behrens, Danielle</v>
          </cell>
        </row>
        <row r="155">
          <cell r="A155">
            <v>15873</v>
          </cell>
          <cell r="B155" t="str">
            <v>Blanken, Josée</v>
          </cell>
        </row>
        <row r="156">
          <cell r="A156">
            <v>730</v>
          </cell>
          <cell r="B156" t="str">
            <v>Bieringa, Syteke</v>
          </cell>
        </row>
        <row r="157">
          <cell r="A157">
            <v>22635</v>
          </cell>
          <cell r="B157" t="str">
            <v>Peters, Marianne</v>
          </cell>
        </row>
        <row r="158">
          <cell r="A158">
            <v>33023</v>
          </cell>
          <cell r="B158" t="str">
            <v>Ruske, Joska</v>
          </cell>
        </row>
        <row r="159">
          <cell r="A159">
            <v>39512</v>
          </cell>
          <cell r="B159" t="str">
            <v>Rodenburg, Ela</v>
          </cell>
        </row>
        <row r="160">
          <cell r="A160">
            <v>23825</v>
          </cell>
          <cell r="B160" t="str">
            <v>Jong de, Mariska</v>
          </cell>
        </row>
        <row r="161">
          <cell r="A161">
            <v>8240</v>
          </cell>
          <cell r="B161" t="str">
            <v>Moen, Karin</v>
          </cell>
        </row>
        <row r="162">
          <cell r="A162">
            <v>34066</v>
          </cell>
          <cell r="B162" t="str">
            <v>Wissink, Ghristijn</v>
          </cell>
        </row>
        <row r="163">
          <cell r="A163">
            <v>41850</v>
          </cell>
          <cell r="B163" t="str">
            <v>Gurp van, Claudia</v>
          </cell>
        </row>
        <row r="164">
          <cell r="A164"/>
          <cell r="B164" t="str">
            <v>Vestiging Schiphol (6132)</v>
          </cell>
        </row>
        <row r="165">
          <cell r="A165">
            <v>11757</v>
          </cell>
          <cell r="B165" t="str">
            <v>Boersma, Martie</v>
          </cell>
        </row>
        <row r="166">
          <cell r="A166"/>
          <cell r="B166" t="str">
            <v>Hapro/ TT Goes</v>
          </cell>
        </row>
        <row r="167">
          <cell r="A167"/>
          <cell r="B167" t="str">
            <v>Vestiging Nijmegen (7241)</v>
          </cell>
        </row>
        <row r="168">
          <cell r="A168">
            <v>39302</v>
          </cell>
          <cell r="B168" t="str">
            <v>Hoop de, Nannette</v>
          </cell>
        </row>
        <row r="169">
          <cell r="A169">
            <v>16419</v>
          </cell>
          <cell r="B169" t="str">
            <v>Brand van den, Arionne</v>
          </cell>
        </row>
        <row r="170">
          <cell r="A170">
            <v>32281</v>
          </cell>
          <cell r="B170" t="str">
            <v>Gommers-Gimbrere, Karin</v>
          </cell>
        </row>
        <row r="171">
          <cell r="A171"/>
          <cell r="B171" t="str">
            <v>TT RAI</v>
          </cell>
        </row>
        <row r="172">
          <cell r="A172">
            <v>11666</v>
          </cell>
          <cell r="B172" t="str">
            <v>Baekel van, Martin</v>
          </cell>
        </row>
        <row r="173">
          <cell r="A173">
            <v>30454</v>
          </cell>
          <cell r="B173" t="str">
            <v>Smit, Monique</v>
          </cell>
        </row>
        <row r="174">
          <cell r="A174">
            <v>27766</v>
          </cell>
          <cell r="B174" t="str">
            <v>Ruiten, Gea</v>
          </cell>
        </row>
        <row r="175">
          <cell r="A175">
            <v>5537</v>
          </cell>
          <cell r="B175" t="str">
            <v>Mathlener, Marianne</v>
          </cell>
        </row>
        <row r="176">
          <cell r="A176">
            <v>18351</v>
          </cell>
          <cell r="B176" t="str">
            <v>Muijnk de, Danielle</v>
          </cell>
        </row>
        <row r="177">
          <cell r="A177">
            <v>12926</v>
          </cell>
          <cell r="B177" t="str">
            <v>Nagel, Jacqueline</v>
          </cell>
        </row>
        <row r="178">
          <cell r="A178">
            <v>39442</v>
          </cell>
          <cell r="B178" t="str">
            <v>Schwertmann, Barry</v>
          </cell>
        </row>
        <row r="179">
          <cell r="A179">
            <v>2550</v>
          </cell>
          <cell r="B179" t="str">
            <v>Gelissen, Jeanette</v>
          </cell>
        </row>
        <row r="180">
          <cell r="A180">
            <v>17693</v>
          </cell>
          <cell r="B180" t="str">
            <v>Rooij van, Gerrit</v>
          </cell>
        </row>
        <row r="181">
          <cell r="A181">
            <v>36537</v>
          </cell>
          <cell r="B181" t="str">
            <v>Vrijhof, Sylvia</v>
          </cell>
        </row>
        <row r="182">
          <cell r="A182">
            <v>10805</v>
          </cell>
          <cell r="B182" t="str">
            <v>Schijndel van, Leslie</v>
          </cell>
        </row>
        <row r="183">
          <cell r="A183">
            <v>1510</v>
          </cell>
          <cell r="B183" t="str">
            <v>Canter-Visscher, Yme</v>
          </cell>
        </row>
        <row r="184">
          <cell r="A184">
            <v>15474</v>
          </cell>
          <cell r="B184" t="str">
            <v>Maarel van der , Joke</v>
          </cell>
        </row>
        <row r="185">
          <cell r="A185">
            <v>34724</v>
          </cell>
          <cell r="B185" t="str">
            <v>Zipp, Steven</v>
          </cell>
        </row>
        <row r="186">
          <cell r="A186">
            <v>25071</v>
          </cell>
          <cell r="B186" t="str">
            <v>Dijkstra, Carla</v>
          </cell>
        </row>
        <row r="187">
          <cell r="A187"/>
          <cell r="B187" t="str">
            <v>TT projecten Breda</v>
          </cell>
        </row>
        <row r="188">
          <cell r="A188">
            <v>4596</v>
          </cell>
          <cell r="B188" t="str">
            <v>Martens, Erna</v>
          </cell>
        </row>
        <row r="189">
          <cell r="A189">
            <v>33877</v>
          </cell>
          <cell r="B189" t="str">
            <v>Graaf- Zinken, Karin de</v>
          </cell>
        </row>
        <row r="190">
          <cell r="A190">
            <v>17728</v>
          </cell>
          <cell r="B190" t="str">
            <v>Westen, Myrthe</v>
          </cell>
        </row>
        <row r="191">
          <cell r="A191">
            <v>18260</v>
          </cell>
          <cell r="B191" t="str">
            <v>Schretlen, Emilie</v>
          </cell>
        </row>
        <row r="192">
          <cell r="A192"/>
          <cell r="B192" t="str">
            <v>Stroomer, Cees</v>
          </cell>
        </row>
        <row r="193">
          <cell r="A193">
            <v>5066132</v>
          </cell>
          <cell r="B193" t="str">
            <v xml:space="preserve">Driel H. van                              </v>
          </cell>
        </row>
        <row r="194">
          <cell r="A194">
            <v>9840</v>
          </cell>
          <cell r="B194" t="str">
            <v>Schuit van, Ellen</v>
          </cell>
        </row>
        <row r="195">
          <cell r="A195">
            <v>41633</v>
          </cell>
          <cell r="B195" t="str">
            <v>Heidkamp, Monique</v>
          </cell>
        </row>
        <row r="196">
          <cell r="A196">
            <v>42907</v>
          </cell>
          <cell r="B196" t="str">
            <v>Poppen, Pieter</v>
          </cell>
        </row>
        <row r="197">
          <cell r="A197">
            <v>8810</v>
          </cell>
          <cell r="B197" t="str">
            <v>Vreeswijk, Marjon</v>
          </cell>
        </row>
        <row r="198">
          <cell r="A198">
            <v>39155</v>
          </cell>
          <cell r="B198" t="str">
            <v>Grooten, Ilse</v>
          </cell>
        </row>
        <row r="199">
          <cell r="A199">
            <v>3587</v>
          </cell>
          <cell r="B199" t="str">
            <v>Hollanders, Harry</v>
          </cell>
        </row>
        <row r="200">
          <cell r="A200">
            <v>13710</v>
          </cell>
          <cell r="B200" t="str">
            <v>Schoenmaeckers,Jochem</v>
          </cell>
        </row>
        <row r="201">
          <cell r="A201"/>
          <cell r="B201" t="str">
            <v>Vestiging Apeldoorn (7261)</v>
          </cell>
        </row>
        <row r="202">
          <cell r="A202">
            <v>2488</v>
          </cell>
          <cell r="B202" t="str">
            <v>Hopmans,A.</v>
          </cell>
        </row>
        <row r="203">
          <cell r="A203">
            <v>21291</v>
          </cell>
          <cell r="B203" t="str">
            <v>Kerkhof van, Noortje</v>
          </cell>
        </row>
        <row r="204">
          <cell r="A204">
            <v>14487</v>
          </cell>
          <cell r="B204" t="str">
            <v>Bouaji, F.</v>
          </cell>
        </row>
        <row r="205">
          <cell r="A205">
            <v>28018</v>
          </cell>
          <cell r="B205" t="str">
            <v>Nooren, Sophia</v>
          </cell>
        </row>
        <row r="206">
          <cell r="A206">
            <v>34822</v>
          </cell>
          <cell r="B206" t="str">
            <v>Pannekoek, Harrët</v>
          </cell>
        </row>
        <row r="207">
          <cell r="A207">
            <v>18491</v>
          </cell>
          <cell r="B207" t="str">
            <v>Boschman, Gabriel</v>
          </cell>
        </row>
        <row r="208">
          <cell r="A208"/>
          <cell r="B208" t="str">
            <v>Vestiging Schiphol</v>
          </cell>
        </row>
        <row r="209">
          <cell r="A209">
            <v>8790</v>
          </cell>
          <cell r="B209" t="str">
            <v>Boer, Francien</v>
          </cell>
        </row>
        <row r="210">
          <cell r="A210">
            <v>1006</v>
          </cell>
          <cell r="B210" t="str">
            <v>Boshoff, Karin</v>
          </cell>
        </row>
        <row r="211">
          <cell r="A211"/>
          <cell r="B211" t="str">
            <v>Vestiging Rotterdam (7181)</v>
          </cell>
        </row>
        <row r="212">
          <cell r="A212">
            <v>31490</v>
          </cell>
          <cell r="B212" t="str">
            <v>Das, Wendelien</v>
          </cell>
        </row>
        <row r="213">
          <cell r="A213">
            <v>17084</v>
          </cell>
          <cell r="B213" t="str">
            <v>Mol, Wilco</v>
          </cell>
        </row>
        <row r="214">
          <cell r="A214">
            <v>21123</v>
          </cell>
          <cell r="B214" t="str">
            <v>Bolink, Magret</v>
          </cell>
        </row>
        <row r="215">
          <cell r="A215">
            <v>11015</v>
          </cell>
          <cell r="B215" t="str">
            <v>Veldhuizen, Antoinette</v>
          </cell>
        </row>
        <row r="216">
          <cell r="A216">
            <v>8699</v>
          </cell>
          <cell r="B216" t="str">
            <v>Veld van der, Ingrid</v>
          </cell>
        </row>
        <row r="217">
          <cell r="A217">
            <v>7450</v>
          </cell>
          <cell r="B217" t="str">
            <v>Leenders, Nicole</v>
          </cell>
        </row>
        <row r="218">
          <cell r="A218">
            <v>4930</v>
          </cell>
          <cell r="B218" t="str">
            <v>Kuipers, Ger</v>
          </cell>
        </row>
        <row r="219">
          <cell r="A219">
            <v>16286</v>
          </cell>
          <cell r="B219" t="str">
            <v>Lith van, Claudine</v>
          </cell>
        </row>
        <row r="220">
          <cell r="A220">
            <v>20640</v>
          </cell>
          <cell r="B220" t="str">
            <v>Veltmans, Saskia</v>
          </cell>
        </row>
        <row r="221">
          <cell r="A221">
            <v>34094</v>
          </cell>
          <cell r="B221" t="str">
            <v>Atmodimedjo, Ruben</v>
          </cell>
        </row>
        <row r="222">
          <cell r="A222">
            <v>5064536</v>
          </cell>
          <cell r="B222" t="str">
            <v>Barkhof, Henk</v>
          </cell>
        </row>
        <row r="223">
          <cell r="A223">
            <v>25323</v>
          </cell>
          <cell r="B223" t="str">
            <v>Limburg-Eikelboom, Chava</v>
          </cell>
        </row>
        <row r="224">
          <cell r="A224">
            <v>7215</v>
          </cell>
          <cell r="B224" t="str">
            <v>Scheepers, Hans</v>
          </cell>
        </row>
        <row r="225">
          <cell r="A225">
            <v>28186</v>
          </cell>
          <cell r="B225" t="str">
            <v>Zwaan, Edo</v>
          </cell>
        </row>
        <row r="226">
          <cell r="A226"/>
          <cell r="B226" t="str">
            <v>Vestiging Moerdijk (6236)</v>
          </cell>
        </row>
        <row r="227">
          <cell r="A227"/>
          <cell r="B227" t="str">
            <v>Vestiging Den Haag (6109)</v>
          </cell>
        </row>
        <row r="228">
          <cell r="A228">
            <v>42774</v>
          </cell>
          <cell r="B228" t="str">
            <v>Nijhoff, Dave</v>
          </cell>
        </row>
        <row r="229">
          <cell r="A229">
            <v>29453</v>
          </cell>
          <cell r="B229" t="str">
            <v>Schuurmans, Ronald</v>
          </cell>
        </row>
        <row r="230">
          <cell r="A230"/>
          <cell r="B230" t="str">
            <v>Vestiging A'dam (6145)</v>
          </cell>
        </row>
        <row r="231">
          <cell r="A231">
            <v>19723</v>
          </cell>
          <cell r="B231" t="str">
            <v>Breukelman, L.</v>
          </cell>
        </row>
        <row r="232">
          <cell r="A232">
            <v>14074</v>
          </cell>
          <cell r="B232" t="str">
            <v>Pinck, Cleo</v>
          </cell>
        </row>
        <row r="233">
          <cell r="A233">
            <v>27290</v>
          </cell>
          <cell r="B233" t="str">
            <v>meulen van der, Daizy</v>
          </cell>
        </row>
        <row r="234">
          <cell r="A234">
            <v>12135</v>
          </cell>
          <cell r="B234" t="str">
            <v>Romme, Jeannette</v>
          </cell>
        </row>
        <row r="235">
          <cell r="A235">
            <v>12485</v>
          </cell>
          <cell r="B235" t="str">
            <v>Diemen van, Nicolette</v>
          </cell>
        </row>
        <row r="236">
          <cell r="A236">
            <v>11694</v>
          </cell>
          <cell r="B236" t="str">
            <v>Mouthaan, Petra</v>
          </cell>
        </row>
        <row r="237">
          <cell r="A237">
            <v>44706</v>
          </cell>
          <cell r="B237" t="str">
            <v>Engels, Mark</v>
          </cell>
        </row>
        <row r="238">
          <cell r="A238">
            <v>1521</v>
          </cell>
          <cell r="B238" t="str">
            <v>Casters, Monique</v>
          </cell>
        </row>
        <row r="239">
          <cell r="A239">
            <v>1015</v>
          </cell>
          <cell r="B239" t="str">
            <v>Schlösser-Bosch, Monique</v>
          </cell>
        </row>
        <row r="240">
          <cell r="A240">
            <v>44804</v>
          </cell>
          <cell r="B240" t="str">
            <v>Broeders, Carmen</v>
          </cell>
        </row>
        <row r="241">
          <cell r="A241"/>
          <cell r="B241" t="str">
            <v>Vestiging Breda, 6113</v>
          </cell>
        </row>
        <row r="242">
          <cell r="A242"/>
          <cell r="B242" t="str">
            <v>Vestiging Amsterdam (6143)</v>
          </cell>
        </row>
        <row r="243">
          <cell r="A243">
            <v>5569</v>
          </cell>
          <cell r="B243" t="str">
            <v>Meertens, Marian</v>
          </cell>
        </row>
        <row r="244">
          <cell r="A244">
            <v>12184</v>
          </cell>
          <cell r="B244" t="str">
            <v>Meulen van der, Albert</v>
          </cell>
        </row>
        <row r="245">
          <cell r="A245">
            <v>2207</v>
          </cell>
          <cell r="B245" t="str">
            <v>Ernes, Paul</v>
          </cell>
        </row>
        <row r="246">
          <cell r="A246">
            <v>11288</v>
          </cell>
          <cell r="B246" t="str">
            <v>Bachrach-Schonck, Loes</v>
          </cell>
        </row>
        <row r="247">
          <cell r="A247">
            <v>16216</v>
          </cell>
          <cell r="B247" t="str">
            <v>Bos, Miranda</v>
          </cell>
        </row>
        <row r="248">
          <cell r="A248">
            <v>195</v>
          </cell>
          <cell r="B248" t="str">
            <v>Ast van, Nella</v>
          </cell>
        </row>
        <row r="249">
          <cell r="A249">
            <v>2470</v>
          </cell>
          <cell r="B249" t="str">
            <v>Fransz, Bob</v>
          </cell>
        </row>
        <row r="250">
          <cell r="A250">
            <v>5065076</v>
          </cell>
          <cell r="B250" t="str">
            <v>Jong de, Sharon</v>
          </cell>
        </row>
        <row r="251">
          <cell r="A251">
            <v>17539</v>
          </cell>
          <cell r="B251" t="str">
            <v>Verwaijen-Hurenkamp, Lian</v>
          </cell>
        </row>
        <row r="252">
          <cell r="A252">
            <v>35949</v>
          </cell>
          <cell r="B252" t="str">
            <v>Anker, Jeroen</v>
          </cell>
        </row>
        <row r="253">
          <cell r="A253">
            <v>24035</v>
          </cell>
          <cell r="B253" t="str">
            <v>Eizema, Bas</v>
          </cell>
        </row>
        <row r="254">
          <cell r="A254"/>
          <cell r="B254" t="str">
            <v>Werknet Roosendaal</v>
          </cell>
        </row>
        <row r="255">
          <cell r="A255">
            <v>33513</v>
          </cell>
          <cell r="B255" t="str">
            <v>Muilwijk, H.</v>
          </cell>
        </row>
        <row r="256">
          <cell r="A256">
            <v>12807</v>
          </cell>
          <cell r="B256" t="str">
            <v>Harst van der, Jeroen</v>
          </cell>
        </row>
        <row r="257">
          <cell r="A257">
            <v>9838</v>
          </cell>
          <cell r="B257" t="str">
            <v>Zutphen van, Caro</v>
          </cell>
        </row>
        <row r="258">
          <cell r="A258">
            <v>35277</v>
          </cell>
          <cell r="B258" t="str">
            <v>Kolk van den, Miana</v>
          </cell>
        </row>
        <row r="259">
          <cell r="A259"/>
          <cell r="B259" t="str">
            <v>Vestiging Amsterdam (7171)</v>
          </cell>
        </row>
        <row r="260">
          <cell r="A260">
            <v>20101</v>
          </cell>
          <cell r="B260" t="str">
            <v>Meijers, Alexander</v>
          </cell>
        </row>
        <row r="261">
          <cell r="A261"/>
          <cell r="B261" t="str">
            <v>Vestiging Nieuwegein Grote Wade (7226)</v>
          </cell>
        </row>
        <row r="262">
          <cell r="A262">
            <v>40023</v>
          </cell>
          <cell r="B262" t="str">
            <v>Wuis, Marloes</v>
          </cell>
        </row>
        <row r="263">
          <cell r="A263">
            <v>197</v>
          </cell>
          <cell r="B263" t="str">
            <v>Avenarius, Han</v>
          </cell>
        </row>
        <row r="264">
          <cell r="A264">
            <v>3145</v>
          </cell>
          <cell r="B264" t="str">
            <v>Havekes, Mariëtte</v>
          </cell>
        </row>
        <row r="265">
          <cell r="A265">
            <v>16454</v>
          </cell>
          <cell r="B265" t="str">
            <v>Gans, Rebecca</v>
          </cell>
        </row>
        <row r="266">
          <cell r="A266"/>
          <cell r="B266" t="str">
            <v>Hilberink, Harry</v>
          </cell>
        </row>
        <row r="267">
          <cell r="A267">
            <v>2638</v>
          </cell>
          <cell r="B267" t="str">
            <v>Geijteman, Richard</v>
          </cell>
        </row>
        <row r="268">
          <cell r="A268">
            <v>15362</v>
          </cell>
          <cell r="B268" t="str">
            <v>Mulder, Marjanne</v>
          </cell>
        </row>
        <row r="269">
          <cell r="A269">
            <v>14900</v>
          </cell>
          <cell r="B269" t="str">
            <v>Lierop van, Marlinda</v>
          </cell>
        </row>
        <row r="270">
          <cell r="A270">
            <v>4285</v>
          </cell>
          <cell r="B270" t="str">
            <v>Ketting, Paola</v>
          </cell>
        </row>
        <row r="271">
          <cell r="A271">
            <v>25484</v>
          </cell>
          <cell r="B271" t="str">
            <v>Rijk de, Iris</v>
          </cell>
        </row>
        <row r="272">
          <cell r="A272">
            <v>21270</v>
          </cell>
          <cell r="B272" t="str">
            <v>Raadt-van Zele, Anja</v>
          </cell>
        </row>
        <row r="273">
          <cell r="A273">
            <v>12212</v>
          </cell>
          <cell r="B273" t="str">
            <v>Lange de, Monica</v>
          </cell>
        </row>
        <row r="274">
          <cell r="A274">
            <v>8464</v>
          </cell>
          <cell r="B274" t="str">
            <v>Veen van der, Hylke</v>
          </cell>
        </row>
        <row r="275">
          <cell r="A275">
            <v>21578</v>
          </cell>
          <cell r="B275" t="str">
            <v>Wassenburg, Monique</v>
          </cell>
        </row>
        <row r="276">
          <cell r="A276">
            <v>26744</v>
          </cell>
          <cell r="B276" t="str">
            <v>Nieuwenhuizen, Ellen</v>
          </cell>
        </row>
        <row r="277">
          <cell r="A277"/>
          <cell r="B277" t="str">
            <v>Vestiging Schiphol (6132)</v>
          </cell>
        </row>
        <row r="278">
          <cell r="A278">
            <v>31497</v>
          </cell>
          <cell r="B278" t="str">
            <v>Wedema, Myriam</v>
          </cell>
        </row>
        <row r="279">
          <cell r="A279">
            <v>14823</v>
          </cell>
          <cell r="B279" t="str">
            <v>Pluijm van der- Groot de, Karin</v>
          </cell>
        </row>
        <row r="280">
          <cell r="A280"/>
          <cell r="B280" t="str">
            <v>Vestiging (7301)</v>
          </cell>
        </row>
        <row r="281">
          <cell r="A281">
            <v>27626</v>
          </cell>
          <cell r="B281" t="str">
            <v>Visser, Natascha</v>
          </cell>
        </row>
        <row r="282">
          <cell r="A282">
            <v>1720</v>
          </cell>
          <cell r="B282" t="str">
            <v>Dapperen van, Matthijs</v>
          </cell>
        </row>
        <row r="283">
          <cell r="A283">
            <v>24532</v>
          </cell>
          <cell r="B283" t="str">
            <v>Sterkenburg-van Buuren, Saskia</v>
          </cell>
        </row>
        <row r="284">
          <cell r="A284">
            <v>15621</v>
          </cell>
          <cell r="B284" t="str">
            <v>Wiekart, Hein</v>
          </cell>
        </row>
        <row r="285">
          <cell r="A285">
            <v>16069</v>
          </cell>
          <cell r="B285" t="str">
            <v>Scheurkogel, Bernice</v>
          </cell>
        </row>
        <row r="286">
          <cell r="A286">
            <v>21627</v>
          </cell>
          <cell r="B286" t="str">
            <v>Dohmen, Frank</v>
          </cell>
        </row>
        <row r="287">
          <cell r="A287">
            <v>20815</v>
          </cell>
          <cell r="B287" t="str">
            <v>Fugers, Olaf</v>
          </cell>
        </row>
        <row r="288">
          <cell r="A288">
            <v>19772</v>
          </cell>
          <cell r="B288" t="str">
            <v>Burgt--Botzen van der, Petra</v>
          </cell>
        </row>
        <row r="289">
          <cell r="A289"/>
          <cell r="B289" t="str">
            <v>Vestiging Polynorm</v>
          </cell>
        </row>
        <row r="290">
          <cell r="A290"/>
          <cell r="B290" t="str">
            <v>Vestiging Amsterdam (6143)</v>
          </cell>
        </row>
        <row r="291">
          <cell r="A291"/>
          <cell r="B291" t="str">
            <v>Vestiging Tilburg (7291)</v>
          </cell>
        </row>
        <row r="292">
          <cell r="A292">
            <v>6995</v>
          </cell>
          <cell r="B292" t="str">
            <v>Roijackers, M.A.M.</v>
          </cell>
        </row>
        <row r="293">
          <cell r="A293">
            <v>6070</v>
          </cell>
          <cell r="B293" t="str">
            <v>Ooteman, Marcel</v>
          </cell>
        </row>
        <row r="294">
          <cell r="A294">
            <v>3573</v>
          </cell>
          <cell r="B294" t="str">
            <v>Hofstee, Harry</v>
          </cell>
        </row>
        <row r="295">
          <cell r="A295">
            <v>40982</v>
          </cell>
          <cell r="B295" t="str">
            <v>Wieringa, Femke</v>
          </cell>
        </row>
        <row r="296">
          <cell r="A296"/>
          <cell r="B296" t="str">
            <v>Vestiging Aalsmeer Offermans (7174)</v>
          </cell>
        </row>
        <row r="297">
          <cell r="A297">
            <v>24000</v>
          </cell>
          <cell r="B297" t="str">
            <v>Paske te, Erik</v>
          </cell>
        </row>
        <row r="298">
          <cell r="A298">
            <v>18197</v>
          </cell>
          <cell r="B298" t="str">
            <v>Tjoelker, Wijtze</v>
          </cell>
        </row>
        <row r="299">
          <cell r="A299"/>
          <cell r="B299" t="str">
            <v>Unit 7181</v>
          </cell>
        </row>
        <row r="300">
          <cell r="A300">
            <v>27122</v>
          </cell>
          <cell r="B300" t="str">
            <v>Beijert, Laura</v>
          </cell>
        </row>
        <row r="301">
          <cell r="A301">
            <v>23237</v>
          </cell>
          <cell r="B301" t="str">
            <v>Zoetemelk-van Rijn, Nelly</v>
          </cell>
        </row>
        <row r="302">
          <cell r="A302">
            <v>35025</v>
          </cell>
          <cell r="B302" t="str">
            <v>Waxschal, Ewa</v>
          </cell>
        </row>
        <row r="303">
          <cell r="A303">
            <v>20311</v>
          </cell>
          <cell r="B303" t="str">
            <v>Bezuyen, Miriam</v>
          </cell>
        </row>
        <row r="304">
          <cell r="A304">
            <v>7012</v>
          </cell>
          <cell r="B304" t="str">
            <v>Rosheuvel, Lisette</v>
          </cell>
        </row>
        <row r="305">
          <cell r="A305">
            <v>25085</v>
          </cell>
          <cell r="B305" t="str">
            <v>Dijk van, Sonja</v>
          </cell>
        </row>
        <row r="306">
          <cell r="A306">
            <v>38882</v>
          </cell>
          <cell r="B306" t="str">
            <v>Veldman, Afke</v>
          </cell>
        </row>
        <row r="307">
          <cell r="A307">
            <v>21172</v>
          </cell>
          <cell r="B307" t="str">
            <v>Graveland, Mariëlle</v>
          </cell>
        </row>
        <row r="308">
          <cell r="A308">
            <v>30097</v>
          </cell>
          <cell r="B308" t="str">
            <v>Lieshout van, Margot</v>
          </cell>
        </row>
        <row r="309">
          <cell r="A309">
            <v>41549</v>
          </cell>
          <cell r="B309" t="str">
            <v>Tienersma, Joke</v>
          </cell>
        </row>
        <row r="310">
          <cell r="A310"/>
          <cell r="B310" t="str">
            <v>Jong de, Erik</v>
          </cell>
        </row>
        <row r="311">
          <cell r="A311"/>
          <cell r="B311" t="str">
            <v>AH Inhouse (Zaandam)</v>
          </cell>
        </row>
        <row r="312">
          <cell r="A312">
            <v>37657</v>
          </cell>
          <cell r="B312" t="str">
            <v>Westerterp, Murk</v>
          </cell>
        </row>
        <row r="313">
          <cell r="A313">
            <v>37230</v>
          </cell>
          <cell r="B313" t="str">
            <v>Overbeek-van Dijk, Léonie</v>
          </cell>
        </row>
        <row r="314">
          <cell r="A314">
            <v>27612</v>
          </cell>
          <cell r="B314" t="str">
            <v>Geers- v/d Heijden, Jolanda</v>
          </cell>
        </row>
        <row r="315">
          <cell r="A315">
            <v>33723</v>
          </cell>
          <cell r="B315" t="str">
            <v>Werf van de, Marissa</v>
          </cell>
        </row>
        <row r="316">
          <cell r="A316">
            <v>22488</v>
          </cell>
          <cell r="B316" t="str">
            <v>Bruinewoud, Anne</v>
          </cell>
        </row>
        <row r="317">
          <cell r="A317"/>
          <cell r="B317" t="str">
            <v>Unit 6571</v>
          </cell>
        </row>
        <row r="318">
          <cell r="A318">
            <v>25078</v>
          </cell>
          <cell r="B318" t="str">
            <v>Kooij van der, Anneke</v>
          </cell>
        </row>
        <row r="319">
          <cell r="A319"/>
          <cell r="B319" t="str">
            <v>Meulen van der, Jaap-Jan</v>
          </cell>
        </row>
        <row r="320">
          <cell r="A320">
            <v>23244</v>
          </cell>
          <cell r="B320" t="str">
            <v>Flapper-Gerritsen, Marja</v>
          </cell>
        </row>
        <row r="321">
          <cell r="A321">
            <v>22432</v>
          </cell>
          <cell r="B321" t="str">
            <v>Geertsema, Marieke</v>
          </cell>
        </row>
        <row r="322">
          <cell r="A322">
            <v>35487</v>
          </cell>
          <cell r="B322" t="str">
            <v>Lorna, Pauli</v>
          </cell>
        </row>
        <row r="323">
          <cell r="A323">
            <v>1935</v>
          </cell>
          <cell r="B323" t="str">
            <v>Donné-Klaassen, Ria</v>
          </cell>
        </row>
        <row r="324">
          <cell r="A324">
            <v>1940</v>
          </cell>
          <cell r="B324" t="str">
            <v>Bree-Done van, Germaine</v>
          </cell>
        </row>
        <row r="325">
          <cell r="A325">
            <v>24525</v>
          </cell>
          <cell r="B325" t="str">
            <v>Broeke v/d, Emmy</v>
          </cell>
        </row>
        <row r="326">
          <cell r="A326"/>
          <cell r="B326" t="str">
            <v>Berg van den, Theo</v>
          </cell>
        </row>
        <row r="327">
          <cell r="A327">
            <v>12583</v>
          </cell>
          <cell r="B327" t="str">
            <v>Kleijn, Henriette</v>
          </cell>
        </row>
        <row r="328">
          <cell r="A328">
            <v>28361</v>
          </cell>
          <cell r="B328" t="str">
            <v>Weeks, Monique</v>
          </cell>
        </row>
        <row r="329">
          <cell r="A329">
            <v>5808</v>
          </cell>
          <cell r="B329" t="str">
            <v>Mooij, Malies</v>
          </cell>
        </row>
        <row r="330">
          <cell r="A330">
            <v>4050</v>
          </cell>
          <cell r="B330" t="str">
            <v>Jong de, Ellen</v>
          </cell>
        </row>
        <row r="331">
          <cell r="A331">
            <v>27584</v>
          </cell>
          <cell r="B331" t="str">
            <v>Smits, Thea</v>
          </cell>
        </row>
        <row r="332">
          <cell r="A332">
            <v>27689</v>
          </cell>
          <cell r="B332" t="str">
            <v>Kroon, Eugenie</v>
          </cell>
        </row>
        <row r="333">
          <cell r="A333"/>
          <cell r="B333" t="str">
            <v>Vestiging Leerdam (7211)</v>
          </cell>
        </row>
        <row r="334">
          <cell r="A334"/>
          <cell r="B334" t="str">
            <v>Vestiging Arnhem (7281)</v>
          </cell>
        </row>
        <row r="335">
          <cell r="A335"/>
          <cell r="B335" t="str">
            <v>Vestiging Inschrijfbus (9999)</v>
          </cell>
        </row>
        <row r="336">
          <cell r="A336"/>
          <cell r="B336" t="str">
            <v>Vestiging Delfgauw (7392)</v>
          </cell>
        </row>
        <row r="337">
          <cell r="A337">
            <v>18617</v>
          </cell>
          <cell r="B337" t="str">
            <v>Hesen, Mariette</v>
          </cell>
        </row>
        <row r="338">
          <cell r="A338"/>
          <cell r="B338" t="str">
            <v>Vestiging Eindhoven (6729)</v>
          </cell>
        </row>
        <row r="339">
          <cell r="A339"/>
          <cell r="B339" t="str">
            <v>Vestiging Breda/DLS (7301)</v>
          </cell>
        </row>
        <row r="340">
          <cell r="A340">
            <v>27556</v>
          </cell>
          <cell r="B340" t="str">
            <v>Winkel te, Belinda</v>
          </cell>
        </row>
        <row r="341">
          <cell r="A341">
            <v>24315</v>
          </cell>
          <cell r="B341" t="str">
            <v>Cascino, Raffaella</v>
          </cell>
        </row>
        <row r="342">
          <cell r="A342">
            <v>42886</v>
          </cell>
          <cell r="B342" t="str">
            <v>Krete, Mariska</v>
          </cell>
        </row>
        <row r="343">
          <cell r="A343">
            <v>3870</v>
          </cell>
          <cell r="B343" t="str">
            <v>Jeltema, Margot</v>
          </cell>
        </row>
        <row r="344">
          <cell r="A344">
            <v>11799</v>
          </cell>
          <cell r="B344" t="str">
            <v>Konigs, Iwan</v>
          </cell>
        </row>
        <row r="345">
          <cell r="A345">
            <v>40506</v>
          </cell>
          <cell r="B345" t="str">
            <v>Heuvel v/d, Esther</v>
          </cell>
        </row>
        <row r="346">
          <cell r="A346">
            <v>3239</v>
          </cell>
          <cell r="B346" t="str">
            <v>Jacobs-Henkus, Moniek</v>
          </cell>
        </row>
        <row r="347">
          <cell r="A347">
            <v>5964</v>
          </cell>
          <cell r="B347" t="str">
            <v>Nuijten,Sonja</v>
          </cell>
        </row>
        <row r="348">
          <cell r="A348">
            <v>17007</v>
          </cell>
          <cell r="B348" t="str">
            <v>Vries de, Angela</v>
          </cell>
        </row>
        <row r="349">
          <cell r="A349">
            <v>37069</v>
          </cell>
          <cell r="B349" t="str">
            <v>Croiset, Alexander</v>
          </cell>
        </row>
        <row r="350">
          <cell r="A350">
            <v>6600</v>
          </cell>
          <cell r="B350" t="str">
            <v>Quintus, Huub</v>
          </cell>
        </row>
        <row r="351">
          <cell r="A351">
            <v>12310</v>
          </cell>
          <cell r="B351" t="str">
            <v>Kuiper-Koullen, Simone</v>
          </cell>
        </row>
        <row r="352">
          <cell r="A352">
            <v>2639</v>
          </cell>
          <cell r="B352" t="str">
            <v>Gidding, Arie</v>
          </cell>
        </row>
        <row r="353">
          <cell r="A353">
            <v>20724</v>
          </cell>
          <cell r="B353" t="str">
            <v>Visser, Karina</v>
          </cell>
        </row>
        <row r="354">
          <cell r="A354"/>
          <cell r="B354" t="str">
            <v>Vestiging Dordrecht (7141)</v>
          </cell>
        </row>
        <row r="355">
          <cell r="A355">
            <v>10980</v>
          </cell>
          <cell r="B355" t="str">
            <v>Tak- Leerschool van der, Monique</v>
          </cell>
        </row>
        <row r="356">
          <cell r="A356"/>
          <cell r="B356" t="str">
            <v>Vestiging Breda (7301)</v>
          </cell>
        </row>
        <row r="357">
          <cell r="A357">
            <v>24385</v>
          </cell>
          <cell r="B357" t="str">
            <v>Heere, Pauline</v>
          </cell>
        </row>
        <row r="358">
          <cell r="A358">
            <v>17042</v>
          </cell>
          <cell r="B358" t="str">
            <v>Visser, Gerja</v>
          </cell>
        </row>
        <row r="359">
          <cell r="A359"/>
          <cell r="B359" t="str">
            <v>Lea Stöver / Danzas inhouse (6547)</v>
          </cell>
        </row>
        <row r="360">
          <cell r="A360"/>
          <cell r="B360" t="str">
            <v>Vestiging Sittard (7128)</v>
          </cell>
        </row>
        <row r="361">
          <cell r="A361">
            <v>41241</v>
          </cell>
          <cell r="B361" t="str">
            <v>Herweijer, Saskia</v>
          </cell>
        </row>
        <row r="362">
          <cell r="A362">
            <v>37762</v>
          </cell>
          <cell r="B362" t="str">
            <v>Vlug, Petra</v>
          </cell>
        </row>
        <row r="363">
          <cell r="A363">
            <v>3080</v>
          </cell>
          <cell r="B363" t="str">
            <v>Hardonk, Jaap Jan</v>
          </cell>
        </row>
        <row r="364">
          <cell r="A364">
            <v>17259</v>
          </cell>
          <cell r="B364" t="str">
            <v>Boots-de Groot, Jeanina</v>
          </cell>
        </row>
        <row r="365">
          <cell r="A365">
            <v>34080</v>
          </cell>
          <cell r="B365" t="str">
            <v>Slijkhuis, Annette</v>
          </cell>
        </row>
        <row r="366">
          <cell r="A366">
            <v>15565</v>
          </cell>
          <cell r="B366" t="str">
            <v>Bruggemans, Sandra</v>
          </cell>
        </row>
        <row r="367">
          <cell r="A367">
            <v>1665</v>
          </cell>
          <cell r="B367" t="str">
            <v>Courbois, Jacqueline</v>
          </cell>
        </row>
        <row r="368">
          <cell r="A368">
            <v>6998</v>
          </cell>
          <cell r="B368" t="str">
            <v>Ruiter-de Wit, Ans</v>
          </cell>
        </row>
        <row r="369">
          <cell r="A369">
            <v>5065697</v>
          </cell>
          <cell r="B369" t="str">
            <v>Meer van der, Ruger</v>
          </cell>
        </row>
        <row r="370">
          <cell r="A370"/>
          <cell r="B370" t="str">
            <v>Vestiging Rotterdam (6285)</v>
          </cell>
        </row>
        <row r="371">
          <cell r="A371">
            <v>11414</v>
          </cell>
          <cell r="B371" t="str">
            <v>Pleijsant, Bert</v>
          </cell>
        </row>
        <row r="372">
          <cell r="A372">
            <v>26716</v>
          </cell>
          <cell r="B372" t="str">
            <v>Haitsma, Marie-Antoinette</v>
          </cell>
        </row>
        <row r="373">
          <cell r="A373">
            <v>10560</v>
          </cell>
          <cell r="B373" t="str">
            <v>Israël, Gwen</v>
          </cell>
        </row>
        <row r="374">
          <cell r="A374">
            <v>3405</v>
          </cell>
          <cell r="B374" t="str">
            <v>Heijneman, Frans</v>
          </cell>
        </row>
        <row r="375">
          <cell r="A375"/>
          <cell r="B375" t="str">
            <v>Hoof van, Sabrina</v>
          </cell>
        </row>
        <row r="376">
          <cell r="A376"/>
          <cell r="B376" t="str">
            <v>Vestiging Blijdorp (6309)</v>
          </cell>
        </row>
        <row r="377">
          <cell r="A377">
            <v>6847</v>
          </cell>
          <cell r="B377" t="str">
            <v>Dijk-Sampers van, Ellen</v>
          </cell>
        </row>
        <row r="378">
          <cell r="A378">
            <v>4590</v>
          </cell>
          <cell r="B378" t="str">
            <v>Koning-van Vliet, Anneke</v>
          </cell>
        </row>
        <row r="379">
          <cell r="A379">
            <v>29824</v>
          </cell>
          <cell r="B379" t="str">
            <v>Hoogduin, Monique</v>
          </cell>
        </row>
        <row r="380">
          <cell r="A380">
            <v>40023</v>
          </cell>
          <cell r="B380" t="str">
            <v>Wuis, Marloes</v>
          </cell>
        </row>
        <row r="381">
          <cell r="A381">
            <v>39211</v>
          </cell>
          <cell r="B381" t="str">
            <v>Molenmaker, Pim</v>
          </cell>
        </row>
        <row r="382">
          <cell r="A382">
            <v>2380</v>
          </cell>
          <cell r="B382" t="str">
            <v>Floore, Saskia</v>
          </cell>
        </row>
        <row r="383">
          <cell r="A383"/>
          <cell r="B383" t="str">
            <v>Vestiging van Gend&amp;Loos</v>
          </cell>
        </row>
        <row r="384">
          <cell r="A384"/>
          <cell r="B384" t="str">
            <v>Vestiging Enschede (7121)</v>
          </cell>
        </row>
        <row r="385">
          <cell r="A385">
            <v>2472</v>
          </cell>
          <cell r="B385" t="str">
            <v>Jonker, Lucretia</v>
          </cell>
        </row>
        <row r="386">
          <cell r="A386">
            <v>26149</v>
          </cell>
          <cell r="B386" t="str">
            <v>Schomakers, Marjolein</v>
          </cell>
        </row>
        <row r="387">
          <cell r="A387">
            <v>33576</v>
          </cell>
          <cell r="B387" t="str">
            <v>Bogaert, Chantal</v>
          </cell>
        </row>
        <row r="388">
          <cell r="A388">
            <v>24623</v>
          </cell>
          <cell r="B388" t="str">
            <v>Frenken, Rolf</v>
          </cell>
        </row>
        <row r="389">
          <cell r="A389">
            <v>35984</v>
          </cell>
          <cell r="B389" t="str">
            <v>Craats van de, Remie</v>
          </cell>
        </row>
        <row r="390">
          <cell r="A390">
            <v>21606</v>
          </cell>
          <cell r="B390" t="str">
            <v>Stegeman, Jan Willem</v>
          </cell>
        </row>
        <row r="391">
          <cell r="A391">
            <v>23461</v>
          </cell>
          <cell r="B391" t="str">
            <v>Hoogeslag, Rob</v>
          </cell>
        </row>
        <row r="392">
          <cell r="A392">
            <v>20983</v>
          </cell>
          <cell r="B392" t="str">
            <v>Mastenbroek, Sanne</v>
          </cell>
        </row>
        <row r="393">
          <cell r="A393">
            <v>10280</v>
          </cell>
          <cell r="B393" t="str">
            <v>Klaassens, Gerthé</v>
          </cell>
        </row>
        <row r="394">
          <cell r="A394">
            <v>6850</v>
          </cell>
          <cell r="B394" t="str">
            <v>Saputo, Alie</v>
          </cell>
        </row>
        <row r="395">
          <cell r="A395">
            <v>27969</v>
          </cell>
          <cell r="B395" t="str">
            <v>Dekker, Dirco</v>
          </cell>
        </row>
        <row r="396">
          <cell r="A396">
            <v>27983</v>
          </cell>
          <cell r="B396" t="str">
            <v>Weerts, Hilde</v>
          </cell>
        </row>
        <row r="397">
          <cell r="A397">
            <v>995</v>
          </cell>
          <cell r="B397" t="str">
            <v>Oe Kantoor OE 12</v>
          </cell>
        </row>
        <row r="398">
          <cell r="A398">
            <v>2601</v>
          </cell>
          <cell r="B398" t="str">
            <v>Graaf van der, Pieter</v>
          </cell>
        </row>
        <row r="399">
          <cell r="A399">
            <v>34010</v>
          </cell>
          <cell r="B399" t="str">
            <v>Holtkamp, Esther</v>
          </cell>
        </row>
        <row r="400">
          <cell r="A400">
            <v>14424</v>
          </cell>
          <cell r="B400" t="str">
            <v>Simons, Cathy</v>
          </cell>
        </row>
        <row r="401">
          <cell r="A401">
            <v>22460</v>
          </cell>
          <cell r="B401" t="str">
            <v>Groenendal, Djamilla</v>
          </cell>
        </row>
        <row r="402">
          <cell r="A402">
            <v>3565</v>
          </cell>
          <cell r="B402" t="str">
            <v>Hof, G.</v>
          </cell>
        </row>
        <row r="403">
          <cell r="A403">
            <v>39757</v>
          </cell>
          <cell r="B403" t="str">
            <v>Janzen, Jelte</v>
          </cell>
        </row>
        <row r="404">
          <cell r="A404"/>
          <cell r="B404" t="str">
            <v>Vestiging Beverwijk, Sodexho/Corus</v>
          </cell>
        </row>
        <row r="405">
          <cell r="A405"/>
          <cell r="B405" t="str">
            <v>OE Kantoor Hoorn (030)</v>
          </cell>
        </row>
        <row r="406">
          <cell r="A406">
            <v>16377</v>
          </cell>
          <cell r="B406" t="str">
            <v>Link, A.</v>
          </cell>
        </row>
        <row r="407">
          <cell r="A407">
            <v>13227</v>
          </cell>
          <cell r="B407" t="str">
            <v>Faber, Bianca</v>
          </cell>
        </row>
        <row r="408">
          <cell r="A408">
            <v>42634</v>
          </cell>
          <cell r="B408" t="str">
            <v>Kemenade van, Brigiet</v>
          </cell>
        </row>
        <row r="409">
          <cell r="A409">
            <v>33492</v>
          </cell>
          <cell r="B409" t="str">
            <v>Basch, Nicolette Vestiging 6176</v>
          </cell>
        </row>
        <row r="410">
          <cell r="A410"/>
          <cell r="B410" t="str">
            <v>Gateway, Enschede - Tromplaan</v>
          </cell>
        </row>
        <row r="411">
          <cell r="A411"/>
          <cell r="B411" t="str">
            <v>Gateway, Enschede - Tromplaan</v>
          </cell>
        </row>
        <row r="412">
          <cell r="A412"/>
          <cell r="B412" t="str">
            <v>Gateway, Utrecht - Domstraat</v>
          </cell>
        </row>
        <row r="413">
          <cell r="A413"/>
          <cell r="B413" t="str">
            <v>Gateway, Utrecht - Domstraat</v>
          </cell>
        </row>
        <row r="414">
          <cell r="A414"/>
          <cell r="B414" t="str">
            <v>Gateway, Roosendaal - Roselaarstraat</v>
          </cell>
        </row>
        <row r="415">
          <cell r="A415"/>
          <cell r="B415" t="str">
            <v>Gateway, Roosendaal - Roselaarstraat</v>
          </cell>
        </row>
        <row r="416">
          <cell r="A416"/>
          <cell r="B416" t="str">
            <v>Gateway, Eindhoven - Keizersgracht</v>
          </cell>
        </row>
        <row r="417">
          <cell r="A417"/>
          <cell r="B417" t="str">
            <v>Gateway, Eindhoven - Keizersgracht</v>
          </cell>
        </row>
        <row r="418">
          <cell r="A418"/>
          <cell r="B418" t="str">
            <v>Gateway, Eindhoven - Keizersgracht</v>
          </cell>
        </row>
        <row r="419">
          <cell r="A419"/>
          <cell r="B419" t="str">
            <v>Gateway, Leeuwarden - Schrans</v>
          </cell>
        </row>
        <row r="420">
          <cell r="A420"/>
          <cell r="B420" t="str">
            <v>Gateway, Eindhoven - Keizersgracht</v>
          </cell>
        </row>
        <row r="421">
          <cell r="A421"/>
          <cell r="B421" t="str">
            <v>Gateway, Boxtel</v>
          </cell>
        </row>
        <row r="422">
          <cell r="A422"/>
          <cell r="B422" t="str">
            <v>Gateway, Leeuwarden - Schrans</v>
          </cell>
        </row>
        <row r="423">
          <cell r="A423"/>
          <cell r="B423" t="str">
            <v>Gateway, Boxtel</v>
          </cell>
        </row>
        <row r="424">
          <cell r="A424">
            <v>5063489</v>
          </cell>
          <cell r="B424" t="str">
            <v>Aars, Irene</v>
          </cell>
        </row>
        <row r="425">
          <cell r="A425">
            <v>28102</v>
          </cell>
          <cell r="B425" t="str">
            <v>Rooij de, Daniëlle</v>
          </cell>
        </row>
        <row r="426">
          <cell r="A426">
            <v>19576</v>
          </cell>
          <cell r="B426" t="str">
            <v>Hemmingway, Paulien</v>
          </cell>
        </row>
        <row r="427">
          <cell r="A427">
            <v>43523</v>
          </cell>
          <cell r="B427" t="str">
            <v>Keddeman, Esther</v>
          </cell>
        </row>
        <row r="428">
          <cell r="A428">
            <v>41423</v>
          </cell>
          <cell r="B428" t="str">
            <v>Krieken van, Walter</v>
          </cell>
        </row>
        <row r="429">
          <cell r="A429"/>
          <cell r="B429" t="str">
            <v>Gateway, Rotterdam - Mijnsherenlaan</v>
          </cell>
        </row>
        <row r="430">
          <cell r="A430"/>
          <cell r="B430" t="str">
            <v>Gateway, Rotterdam - Mijnsherenlaan</v>
          </cell>
        </row>
        <row r="431">
          <cell r="A431">
            <v>29404</v>
          </cell>
          <cell r="B431" t="str">
            <v>Ruter Oost, Ingrid</v>
          </cell>
        </row>
        <row r="432">
          <cell r="A432">
            <v>33919</v>
          </cell>
          <cell r="B432" t="str">
            <v>Zelderen van-Aalten, Berdien</v>
          </cell>
        </row>
        <row r="433">
          <cell r="A433">
            <v>20276</v>
          </cell>
          <cell r="B433" t="str">
            <v>Kuilder</v>
          </cell>
        </row>
        <row r="434">
          <cell r="A434">
            <v>15005</v>
          </cell>
          <cell r="B434" t="str">
            <v>Schootbrugge vd, Hetty</v>
          </cell>
        </row>
        <row r="435">
          <cell r="A435">
            <v>20402</v>
          </cell>
          <cell r="B435" t="str">
            <v>Kneepkens, Hilde</v>
          </cell>
        </row>
        <row r="436">
          <cell r="A436">
            <v>34920</v>
          </cell>
          <cell r="B436" t="str">
            <v>Blonk, Vivian</v>
          </cell>
        </row>
        <row r="437">
          <cell r="A437">
            <v>36075</v>
          </cell>
          <cell r="B437" t="str">
            <v>Schipper, Ilse</v>
          </cell>
        </row>
        <row r="438">
          <cell r="A438">
            <v>0</v>
          </cell>
          <cell r="B438" t="str">
            <v>Lange de, W</v>
          </cell>
        </row>
        <row r="439">
          <cell r="A439">
            <v>14655</v>
          </cell>
          <cell r="B439" t="str">
            <v>Bruning, Lienke</v>
          </cell>
        </row>
        <row r="440">
          <cell r="A440">
            <v>24385</v>
          </cell>
          <cell r="B440" t="str">
            <v>Heeren, Pauline</v>
          </cell>
        </row>
        <row r="441">
          <cell r="A441">
            <v>5064140</v>
          </cell>
          <cell r="B441" t="str">
            <v>Vellinga, Roelof</v>
          </cell>
        </row>
        <row r="442">
          <cell r="A442">
            <v>28592</v>
          </cell>
          <cell r="B442" t="str">
            <v>Peters, Kim</v>
          </cell>
        </row>
        <row r="443">
          <cell r="A443">
            <v>29383</v>
          </cell>
          <cell r="B443" t="str">
            <v>Voorn, Esther</v>
          </cell>
        </row>
        <row r="444">
          <cell r="A444">
            <v>22180</v>
          </cell>
          <cell r="B444" t="str">
            <v>Pelzer, Marja</v>
          </cell>
        </row>
        <row r="445">
          <cell r="A445">
            <v>43138</v>
          </cell>
          <cell r="B445" t="str">
            <v>Flaman, Ineke</v>
          </cell>
        </row>
        <row r="446">
          <cell r="A446">
            <v>27479</v>
          </cell>
          <cell r="B446" t="str">
            <v>Droog, Maaike</v>
          </cell>
        </row>
        <row r="447">
          <cell r="A447">
            <v>32337</v>
          </cell>
          <cell r="B447" t="str">
            <v>Ton, Mirjam</v>
          </cell>
        </row>
        <row r="448">
          <cell r="A448">
            <v>32890</v>
          </cell>
          <cell r="B448" t="str">
            <v>Velden van, Maarten</v>
          </cell>
        </row>
        <row r="449">
          <cell r="A449">
            <v>43481</v>
          </cell>
          <cell r="B449" t="str">
            <v>Horowitz, Roosmarijn</v>
          </cell>
        </row>
        <row r="450">
          <cell r="A450">
            <v>28536</v>
          </cell>
          <cell r="B450" t="str">
            <v>Kooyman, Machtelt</v>
          </cell>
        </row>
        <row r="451">
          <cell r="A451">
            <v>24819</v>
          </cell>
          <cell r="B451" t="str">
            <v>Bongaerts, Petra</v>
          </cell>
        </row>
        <row r="452">
          <cell r="A452">
            <v>23412</v>
          </cell>
          <cell r="B452" t="str">
            <v>Broek van den, Els</v>
          </cell>
        </row>
        <row r="453">
          <cell r="A453">
            <v>27143</v>
          </cell>
          <cell r="B453" t="str">
            <v>Leurs, John</v>
          </cell>
        </row>
        <row r="454">
          <cell r="A454">
            <v>39834</v>
          </cell>
          <cell r="B454" t="str">
            <v>Weelden, van Debbie</v>
          </cell>
        </row>
        <row r="455">
          <cell r="A455">
            <v>27829</v>
          </cell>
          <cell r="B455" t="str">
            <v>Pellegrom, Mario</v>
          </cell>
        </row>
        <row r="456">
          <cell r="A456">
            <v>43439</v>
          </cell>
          <cell r="B456" t="str">
            <v>Louw de, Wilbert</v>
          </cell>
        </row>
        <row r="457">
          <cell r="A457">
            <v>5066033</v>
          </cell>
          <cell r="B457" t="str">
            <v>Oostendorp, Anneke</v>
          </cell>
        </row>
        <row r="458">
          <cell r="A458">
            <v>0</v>
          </cell>
          <cell r="B458" t="str">
            <v>Centrale Planning</v>
          </cell>
        </row>
        <row r="459">
          <cell r="A459">
            <v>0</v>
          </cell>
          <cell r="B459" t="str">
            <v>Vestigingsmobiel VL</v>
          </cell>
        </row>
        <row r="460">
          <cell r="A460">
            <v>44594</v>
          </cell>
          <cell r="B460" t="str">
            <v>Keverkamp, Peter</v>
          </cell>
        </row>
        <row r="461">
          <cell r="A461">
            <v>44699</v>
          </cell>
          <cell r="B461" t="str">
            <v>Otten, Raimondo</v>
          </cell>
        </row>
        <row r="462">
          <cell r="A462">
            <v>44636</v>
          </cell>
          <cell r="B462" t="str">
            <v>Bergmans, Nicole</v>
          </cell>
        </row>
        <row r="463">
          <cell r="A463">
            <v>44706</v>
          </cell>
          <cell r="B463" t="str">
            <v>Engels, Mark</v>
          </cell>
        </row>
        <row r="464">
          <cell r="A464">
            <v>44608</v>
          </cell>
          <cell r="B464" t="str">
            <v>Knegtel, Susan</v>
          </cell>
        </row>
        <row r="465">
          <cell r="A465">
            <v>44601</v>
          </cell>
          <cell r="B465" t="str">
            <v>Boxelaar, Patricia</v>
          </cell>
        </row>
        <row r="466">
          <cell r="A466">
            <v>0</v>
          </cell>
          <cell r="B466" t="str">
            <v>Vestigingsmobiel VT</v>
          </cell>
        </row>
        <row r="467">
          <cell r="A467">
            <v>0</v>
          </cell>
          <cell r="B467" t="str">
            <v>Vestigingsmobiel VL</v>
          </cell>
        </row>
        <row r="468">
          <cell r="A468">
            <v>0</v>
          </cell>
          <cell r="B468" t="str">
            <v>Vestigingsmobiel VW</v>
          </cell>
        </row>
        <row r="469">
          <cell r="A469">
            <v>44692</v>
          </cell>
          <cell r="B469" t="str">
            <v>Zuydendorp, Ronald</v>
          </cell>
        </row>
        <row r="470">
          <cell r="A470">
            <v>32666</v>
          </cell>
          <cell r="B470" t="str">
            <v>Vergouw, Kim</v>
          </cell>
        </row>
        <row r="471">
          <cell r="A471">
            <v>25120</v>
          </cell>
          <cell r="B471" t="str">
            <v>Muusers, Danielle</v>
          </cell>
        </row>
        <row r="472">
          <cell r="A472">
            <v>6377</v>
          </cell>
          <cell r="B472" t="str">
            <v>Peters, Heidi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C0C3-0252-4A6D-B735-9F71927AACF4}">
  <sheetPr>
    <pageSetUpPr fitToPage="1"/>
  </sheetPr>
  <dimension ref="A1:M39"/>
  <sheetViews>
    <sheetView workbookViewId="0">
      <selection activeCell="A7" sqref="A7"/>
    </sheetView>
  </sheetViews>
  <sheetFormatPr defaultRowHeight="14.4" x14ac:dyDescent="0.3"/>
  <cols>
    <col min="1" max="1" width="72.44140625" style="13" customWidth="1"/>
    <col min="2" max="2" width="6.44140625" style="13" customWidth="1"/>
    <col min="3" max="3" width="16.77734375" style="13" customWidth="1"/>
    <col min="4" max="4" width="9.109375" style="13" customWidth="1"/>
    <col min="5" max="5" width="15.109375" style="13" customWidth="1"/>
    <col min="6" max="7" width="8.88671875" style="13"/>
    <col min="8" max="8" width="17.21875" style="13" customWidth="1"/>
    <col min="9" max="9" width="4" style="13" customWidth="1"/>
    <col min="10" max="10" width="6.6640625" style="13" customWidth="1"/>
    <col min="11" max="11" width="10.33203125" style="13" customWidth="1"/>
    <col min="12" max="12" width="2.109375" style="13" customWidth="1"/>
    <col min="13" max="13" width="10.33203125" style="13" customWidth="1"/>
    <col min="14" max="16384" width="8.88671875" style="13"/>
  </cols>
  <sheetData>
    <row r="1" spans="1:6" ht="18" x14ac:dyDescent="0.35">
      <c r="A1" s="159" t="s">
        <v>704</v>
      </c>
      <c r="B1" s="160"/>
      <c r="C1" s="160"/>
      <c r="D1" s="160"/>
      <c r="E1" s="161"/>
    </row>
    <row r="2" spans="1:6" x14ac:dyDescent="0.3">
      <c r="A2" s="162" t="s">
        <v>675</v>
      </c>
      <c r="B2" s="163"/>
      <c r="C2" s="164" t="s">
        <v>651</v>
      </c>
      <c r="D2" s="165"/>
      <c r="E2" s="166"/>
    </row>
    <row r="3" spans="1:6" x14ac:dyDescent="0.3">
      <c r="A3" s="94"/>
      <c r="B3" s="94"/>
      <c r="C3" s="94"/>
      <c r="D3" s="95"/>
      <c r="E3" s="95"/>
    </row>
    <row r="4" spans="1:6" x14ac:dyDescent="0.3">
      <c r="A4" s="167" t="s">
        <v>652</v>
      </c>
      <c r="B4" s="168"/>
      <c r="C4" s="168"/>
      <c r="D4" s="168"/>
      <c r="E4" s="169"/>
    </row>
    <row r="5" spans="1:6" x14ac:dyDescent="0.3">
      <c r="A5" s="96" t="s">
        <v>653</v>
      </c>
      <c r="B5" s="96"/>
      <c r="C5" s="97"/>
      <c r="D5" s="97"/>
      <c r="E5" s="97"/>
    </row>
    <row r="6" spans="1:6" x14ac:dyDescent="0.3">
      <c r="A6" s="95" t="s">
        <v>703</v>
      </c>
      <c r="B6" s="95"/>
      <c r="C6" s="95"/>
      <c r="D6" s="95"/>
      <c r="E6" s="95"/>
    </row>
    <row r="7" spans="1:6" x14ac:dyDescent="0.3">
      <c r="A7" s="95"/>
      <c r="B7" s="95"/>
      <c r="C7" s="95"/>
      <c r="D7" s="95"/>
      <c r="E7" s="95"/>
    </row>
    <row r="8" spans="1:6" x14ac:dyDescent="0.3">
      <c r="A8" s="167" t="s">
        <v>654</v>
      </c>
      <c r="B8" s="168"/>
      <c r="C8" s="168"/>
      <c r="D8" s="168"/>
      <c r="E8" s="169"/>
    </row>
    <row r="9" spans="1:6" x14ac:dyDescent="0.3">
      <c r="A9" s="95" t="s">
        <v>655</v>
      </c>
      <c r="B9" s="95"/>
      <c r="C9" s="95"/>
      <c r="D9" s="95"/>
      <c r="E9" s="95"/>
    </row>
    <row r="10" spans="1:6" x14ac:dyDescent="0.3">
      <c r="A10" s="95" t="s">
        <v>656</v>
      </c>
      <c r="B10" s="95"/>
      <c r="C10" s="95"/>
      <c r="D10" s="95"/>
      <c r="E10" s="98"/>
    </row>
    <row r="11" spans="1:6" x14ac:dyDescent="0.3">
      <c r="A11" s="95" t="s">
        <v>657</v>
      </c>
      <c r="B11" s="95"/>
      <c r="C11" s="95"/>
      <c r="D11" s="99"/>
      <c r="E11" s="114"/>
      <c r="F11" s="15"/>
    </row>
    <row r="12" spans="1:6" x14ac:dyDescent="0.3">
      <c r="A12" s="95"/>
      <c r="B12" s="95"/>
      <c r="C12" s="95"/>
      <c r="D12" s="95"/>
      <c r="E12" s="100"/>
    </row>
    <row r="13" spans="1:6" x14ac:dyDescent="0.3">
      <c r="A13" s="95" t="s">
        <v>658</v>
      </c>
      <c r="B13" s="95"/>
      <c r="C13" s="95"/>
      <c r="D13" s="95"/>
      <c r="E13" s="95"/>
    </row>
    <row r="14" spans="1:6" x14ac:dyDescent="0.3">
      <c r="A14" s="95" t="s">
        <v>659</v>
      </c>
      <c r="B14" s="95"/>
      <c r="C14" s="95"/>
      <c r="D14" s="95"/>
      <c r="E14" s="95"/>
    </row>
    <row r="15" spans="1:6" x14ac:dyDescent="0.3">
      <c r="A15" s="95" t="s">
        <v>660</v>
      </c>
      <c r="B15" s="95"/>
      <c r="C15" s="95"/>
      <c r="D15" s="95"/>
      <c r="E15" s="98"/>
    </row>
    <row r="16" spans="1:6" x14ac:dyDescent="0.3">
      <c r="A16" s="95" t="s">
        <v>661</v>
      </c>
      <c r="B16" s="95"/>
      <c r="C16" s="95"/>
      <c r="D16" s="99"/>
      <c r="E16" s="101"/>
      <c r="F16" s="15"/>
    </row>
    <row r="17" spans="1:13" x14ac:dyDescent="0.3">
      <c r="A17" s="95"/>
      <c r="B17" s="95"/>
      <c r="C17" s="95"/>
      <c r="D17" s="95"/>
      <c r="E17" s="100"/>
    </row>
    <row r="18" spans="1:13" x14ac:dyDescent="0.3">
      <c r="A18" s="95" t="s">
        <v>662</v>
      </c>
      <c r="B18" s="95"/>
      <c r="C18" s="95"/>
      <c r="D18" s="95"/>
      <c r="E18" s="95"/>
    </row>
    <row r="19" spans="1:13" x14ac:dyDescent="0.3">
      <c r="A19" s="95"/>
      <c r="B19" s="95"/>
      <c r="C19" s="95"/>
      <c r="D19" s="95"/>
      <c r="E19" s="95"/>
    </row>
    <row r="20" spans="1:13" x14ac:dyDescent="0.3">
      <c r="A20" s="95"/>
      <c r="B20" s="95"/>
      <c r="C20" s="95"/>
      <c r="D20" s="95"/>
      <c r="E20" s="95"/>
    </row>
    <row r="21" spans="1:13" ht="15.6" x14ac:dyDescent="0.3">
      <c r="A21" s="170" t="s">
        <v>663</v>
      </c>
      <c r="B21" s="171"/>
      <c r="C21" s="102">
        <f>'Opbouw uurtarief'!A49</f>
        <v>0</v>
      </c>
      <c r="D21" s="172"/>
      <c r="E21" s="173"/>
    </row>
    <row r="22" spans="1:13" x14ac:dyDescent="0.3">
      <c r="A22" s="95"/>
      <c r="B22" s="95"/>
      <c r="C22" s="95"/>
      <c r="D22" s="95"/>
      <c r="E22" s="95"/>
    </row>
    <row r="23" spans="1:13" x14ac:dyDescent="0.3">
      <c r="A23" s="103" t="s">
        <v>664</v>
      </c>
      <c r="B23" s="104"/>
      <c r="C23" s="105" t="s">
        <v>665</v>
      </c>
      <c r="D23" s="104" t="s">
        <v>666</v>
      </c>
      <c r="E23" s="106" t="s">
        <v>667</v>
      </c>
    </row>
    <row r="24" spans="1:13" x14ac:dyDescent="0.3">
      <c r="A24" s="95" t="s">
        <v>676</v>
      </c>
      <c r="B24" s="107"/>
      <c r="C24" s="108">
        <f>SUM('RSG TM Lijsterbes'!H2:H182)</f>
        <v>8327.7999999999993</v>
      </c>
      <c r="D24" s="109">
        <f>SUM('RSG TM Lijsterbes'!L2:L182)</f>
        <v>0</v>
      </c>
      <c r="E24" s="110">
        <f>D24*$C$21</f>
        <v>0</v>
      </c>
    </row>
    <row r="25" spans="1:13" x14ac:dyDescent="0.3">
      <c r="A25" s="95" t="s">
        <v>677</v>
      </c>
      <c r="B25" s="107"/>
      <c r="C25" s="108">
        <f>SUM('RSG TM Stationstraat'!H2:H109)</f>
        <v>5677</v>
      </c>
      <c r="D25" s="109">
        <f>SUM('RSG TM Stationstraat'!L2:L109)</f>
        <v>0</v>
      </c>
      <c r="E25" s="110">
        <f t="shared" ref="E25:E27" si="0">D25*$C$21</f>
        <v>0</v>
      </c>
    </row>
    <row r="26" spans="1:13" x14ac:dyDescent="0.3">
      <c r="A26" s="95" t="s">
        <v>686</v>
      </c>
      <c r="B26" s="107"/>
      <c r="C26" s="108">
        <f>SUM('SG Eekeringe'!H2:H81)</f>
        <v>4871</v>
      </c>
      <c r="D26" s="109">
        <f>SUM('SG Eekeringe'!L2:L81)</f>
        <v>0</v>
      </c>
      <c r="E26" s="110">
        <f t="shared" si="0"/>
        <v>0</v>
      </c>
    </row>
    <row r="27" spans="1:13" x14ac:dyDescent="0.3">
      <c r="A27" s="95" t="s">
        <v>702</v>
      </c>
      <c r="B27" s="107"/>
      <c r="C27" s="108">
        <f>SUM('Linde College'!H2:H194)</f>
        <v>12528.850000000002</v>
      </c>
      <c r="D27" s="109">
        <f>SUM('Linde College'!L2:L194)</f>
        <v>0</v>
      </c>
      <c r="E27" s="110">
        <f t="shared" si="0"/>
        <v>0</v>
      </c>
    </row>
    <row r="28" spans="1:13" x14ac:dyDescent="0.3">
      <c r="A28" s="95"/>
      <c r="B28" s="111"/>
      <c r="C28" s="111"/>
      <c r="D28" s="112"/>
      <c r="E28" s="150"/>
    </row>
    <row r="29" spans="1:13" x14ac:dyDescent="0.3">
      <c r="A29" s="95" t="s">
        <v>668</v>
      </c>
      <c r="B29" s="95"/>
      <c r="C29" s="95"/>
      <c r="D29" s="95"/>
      <c r="E29" s="95"/>
    </row>
    <row r="30" spans="1:13" ht="27.6" customHeight="1" x14ac:dyDescent="0.3">
      <c r="A30" s="180" t="s">
        <v>700</v>
      </c>
      <c r="B30" s="181"/>
      <c r="C30" s="95"/>
      <c r="D30" s="95"/>
      <c r="E30" s="95"/>
    </row>
    <row r="31" spans="1:13" ht="15.6" x14ac:dyDescent="0.3">
      <c r="A31" s="170" t="s">
        <v>699</v>
      </c>
      <c r="B31" s="171"/>
      <c r="C31" s="174">
        <f>SUM(E24:E27)</f>
        <v>0</v>
      </c>
      <c r="D31" s="175"/>
      <c r="E31" s="176"/>
      <c r="H31" s="13" t="s">
        <v>682</v>
      </c>
      <c r="J31" s="151"/>
      <c r="K31" s="151">
        <v>558000</v>
      </c>
      <c r="L31" s="122" t="s">
        <v>683</v>
      </c>
      <c r="M31" s="151">
        <v>642000</v>
      </c>
    </row>
    <row r="32" spans="1:13" x14ac:dyDescent="0.3">
      <c r="A32" s="113"/>
      <c r="B32" s="113"/>
      <c r="C32" s="113"/>
      <c r="D32" s="113"/>
      <c r="E32" s="113"/>
      <c r="H32" s="13" t="s">
        <v>684</v>
      </c>
      <c r="I32" s="13" t="str">
        <f>IF(C31&lt;K31,"niet",IF(C31&gt;M31,"niet","wel"))</f>
        <v>niet</v>
      </c>
      <c r="J32" s="13" t="s">
        <v>695</v>
      </c>
    </row>
    <row r="33" spans="1:5" x14ac:dyDescent="0.3">
      <c r="A33" s="95"/>
      <c r="B33" s="95"/>
      <c r="C33" s="95"/>
      <c r="D33" s="95"/>
      <c r="E33" s="95"/>
    </row>
    <row r="34" spans="1:5" x14ac:dyDescent="0.3">
      <c r="A34" s="177" t="s">
        <v>669</v>
      </c>
      <c r="B34" s="178"/>
      <c r="C34" s="178"/>
      <c r="D34" s="178"/>
      <c r="E34" s="179"/>
    </row>
    <row r="35" spans="1:5" x14ac:dyDescent="0.3">
      <c r="A35" s="1" t="s">
        <v>670</v>
      </c>
      <c r="B35" s="1"/>
      <c r="C35" s="156"/>
      <c r="D35" s="156"/>
      <c r="E35" s="156"/>
    </row>
    <row r="36" spans="1:5" x14ac:dyDescent="0.3">
      <c r="A36" s="1" t="s">
        <v>671</v>
      </c>
      <c r="B36" s="1"/>
      <c r="C36" s="158"/>
      <c r="D36" s="156"/>
      <c r="E36" s="156"/>
    </row>
    <row r="37" spans="1:5" x14ac:dyDescent="0.3">
      <c r="A37" s="1" t="s">
        <v>672</v>
      </c>
      <c r="B37" s="1"/>
      <c r="C37" s="156"/>
      <c r="D37" s="156"/>
      <c r="E37" s="156"/>
    </row>
    <row r="38" spans="1:5" x14ac:dyDescent="0.3">
      <c r="A38" s="1" t="s">
        <v>673</v>
      </c>
      <c r="B38" s="1"/>
      <c r="C38" s="156"/>
      <c r="D38" s="156"/>
      <c r="E38" s="156"/>
    </row>
    <row r="39" spans="1:5" x14ac:dyDescent="0.3">
      <c r="A39" s="157" t="s">
        <v>674</v>
      </c>
      <c r="B39" s="157"/>
      <c r="C39" s="156"/>
      <c r="D39" s="156"/>
      <c r="E39" s="156"/>
    </row>
  </sheetData>
  <mergeCells count="21">
    <mergeCell ref="A36:B36"/>
    <mergeCell ref="C36:E36"/>
    <mergeCell ref="A1:E1"/>
    <mergeCell ref="A2:B2"/>
    <mergeCell ref="C2:E2"/>
    <mergeCell ref="A4:E4"/>
    <mergeCell ref="A8:E8"/>
    <mergeCell ref="A21:B21"/>
    <mergeCell ref="D21:E21"/>
    <mergeCell ref="A31:B31"/>
    <mergeCell ref="C31:E31"/>
    <mergeCell ref="A34:E34"/>
    <mergeCell ref="A35:B35"/>
    <mergeCell ref="C35:E35"/>
    <mergeCell ref="A30:B30"/>
    <mergeCell ref="A37:B37"/>
    <mergeCell ref="C37:E37"/>
    <mergeCell ref="A38:B38"/>
    <mergeCell ref="C38:E38"/>
    <mergeCell ref="A39:B39"/>
    <mergeCell ref="C39:E39"/>
  </mergeCells>
  <conditionalFormatting sqref="I32">
    <cfRule type="cellIs" dxfId="9" priority="1" operator="equal">
      <formula>"wel"</formula>
    </cfRule>
    <cfRule type="cellIs" dxfId="8" priority="2" operator="equal">
      <formula>"niet"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workbookViewId="0">
      <selection activeCell="C36" sqref="C36"/>
    </sheetView>
  </sheetViews>
  <sheetFormatPr defaultColWidth="9.109375" defaultRowHeight="12.75" customHeight="1" x14ac:dyDescent="0.25"/>
  <cols>
    <col min="1" max="1" width="13.109375" style="22" bestFit="1" customWidth="1"/>
    <col min="2" max="2" width="5.88671875" style="22" bestFit="1" customWidth="1"/>
    <col min="3" max="3" width="16.5546875" style="22" bestFit="1" customWidth="1"/>
    <col min="4" max="4" width="23.5546875" style="22" bestFit="1" customWidth="1"/>
    <col min="5" max="5" width="26.6640625" style="22" bestFit="1" customWidth="1"/>
    <col min="6" max="6" width="26.6640625" style="22" customWidth="1"/>
    <col min="7" max="7" width="18" style="22" bestFit="1" customWidth="1"/>
    <col min="8" max="8" width="12" style="22" bestFit="1" customWidth="1"/>
    <col min="9" max="9" width="9.109375" style="22"/>
    <col min="10" max="10" width="10.6640625" style="22" bestFit="1" customWidth="1"/>
    <col min="11" max="11" width="9.109375" style="22"/>
    <col min="12" max="12" width="11.21875" style="22" customWidth="1"/>
    <col min="13" max="16384" width="9.109375" style="22"/>
  </cols>
  <sheetData>
    <row r="1" spans="1:13" s="21" customFormat="1" ht="12.75" customHeigh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7" t="s">
        <v>493</v>
      </c>
      <c r="J1" s="57" t="s">
        <v>491</v>
      </c>
      <c r="K1" s="117" t="s">
        <v>678</v>
      </c>
      <c r="L1" s="117" t="s">
        <v>679</v>
      </c>
      <c r="M1" s="56"/>
    </row>
    <row r="2" spans="1:13" ht="12.75" customHeight="1" x14ac:dyDescent="0.25">
      <c r="A2" s="44" t="s">
        <v>3</v>
      </c>
      <c r="B2" s="44">
        <v>0</v>
      </c>
      <c r="C2" s="44" t="s">
        <v>4</v>
      </c>
      <c r="D2" s="44">
        <v>39</v>
      </c>
      <c r="E2" s="44" t="s">
        <v>5</v>
      </c>
      <c r="F2" s="44" t="s">
        <v>409</v>
      </c>
      <c r="G2" s="44" t="s">
        <v>6</v>
      </c>
      <c r="H2" s="44">
        <v>26</v>
      </c>
      <c r="I2" s="54">
        <f>VLOOKUP(D2,Norm!B:E,4,FALSE)</f>
        <v>200</v>
      </c>
      <c r="J2" s="54">
        <f>VLOOKUP(D2,Norm!B:F,5,FALSE)</f>
        <v>0</v>
      </c>
      <c r="K2" s="118">
        <f>H2*I2</f>
        <v>5200</v>
      </c>
      <c r="L2" s="119">
        <f>IF(J2=0,0,K2/J2)</f>
        <v>0</v>
      </c>
      <c r="M2" s="48"/>
    </row>
    <row r="3" spans="1:13" ht="12.75" customHeight="1" x14ac:dyDescent="0.25">
      <c r="A3" s="44" t="s">
        <v>3</v>
      </c>
      <c r="B3" s="44">
        <v>0</v>
      </c>
      <c r="C3" s="44" t="s">
        <v>7</v>
      </c>
      <c r="D3" s="44">
        <v>65</v>
      </c>
      <c r="E3" s="44" t="s">
        <v>8</v>
      </c>
      <c r="F3" s="52" t="s">
        <v>474</v>
      </c>
      <c r="G3" s="44" t="s">
        <v>9</v>
      </c>
      <c r="H3" s="44">
        <v>97</v>
      </c>
      <c r="I3" s="54">
        <f>VLOOKUP(D3,Norm!B:E,4,FALSE)</f>
        <v>200</v>
      </c>
      <c r="J3" s="54">
        <f>VLOOKUP(D3,Norm!B:F,5,FALSE)</f>
        <v>0</v>
      </c>
      <c r="K3" s="118">
        <f t="shared" ref="K3:K66" si="0">H3*I3</f>
        <v>19400</v>
      </c>
      <c r="L3" s="119">
        <f t="shared" ref="L3:L66" si="1">IF(J3=0,0,K3/J3)</f>
        <v>0</v>
      </c>
      <c r="M3" s="48"/>
    </row>
    <row r="4" spans="1:13" ht="12.75" customHeight="1" x14ac:dyDescent="0.25">
      <c r="A4" s="44" t="s">
        <v>3</v>
      </c>
      <c r="B4" s="44">
        <v>0</v>
      </c>
      <c r="C4" s="44" t="s">
        <v>10</v>
      </c>
      <c r="D4" s="44">
        <v>78</v>
      </c>
      <c r="E4" s="44" t="s">
        <v>11</v>
      </c>
      <c r="F4" s="44" t="s">
        <v>475</v>
      </c>
      <c r="G4" s="44" t="s">
        <v>9</v>
      </c>
      <c r="H4" s="44">
        <v>105</v>
      </c>
      <c r="I4" s="54">
        <f>VLOOKUP(D4,Norm!B:E,4,FALSE)</f>
        <v>200</v>
      </c>
      <c r="J4" s="54">
        <f>VLOOKUP(D4,Norm!B:F,5,FALSE)</f>
        <v>0</v>
      </c>
      <c r="K4" s="118">
        <f t="shared" si="0"/>
        <v>21000</v>
      </c>
      <c r="L4" s="119">
        <f t="shared" si="1"/>
        <v>0</v>
      </c>
      <c r="M4" s="48"/>
    </row>
    <row r="5" spans="1:13" ht="12.75" customHeight="1" x14ac:dyDescent="0.25">
      <c r="A5" s="44" t="s">
        <v>3</v>
      </c>
      <c r="B5" s="44">
        <v>0</v>
      </c>
      <c r="C5" s="44" t="s">
        <v>12</v>
      </c>
      <c r="D5" s="44">
        <v>65</v>
      </c>
      <c r="E5" s="44" t="s">
        <v>8</v>
      </c>
      <c r="F5" s="52" t="s">
        <v>474</v>
      </c>
      <c r="G5" s="44" t="s">
        <v>9</v>
      </c>
      <c r="H5" s="44">
        <v>117</v>
      </c>
      <c r="I5" s="54">
        <f>VLOOKUP(D5,Norm!B:E,4,FALSE)</f>
        <v>200</v>
      </c>
      <c r="J5" s="54">
        <f>VLOOKUP(D5,Norm!B:F,5,FALSE)</f>
        <v>0</v>
      </c>
      <c r="K5" s="118">
        <f t="shared" si="0"/>
        <v>23400</v>
      </c>
      <c r="L5" s="119">
        <f t="shared" si="1"/>
        <v>0</v>
      </c>
      <c r="M5" s="48"/>
    </row>
    <row r="6" spans="1:13" ht="12.75" customHeight="1" x14ac:dyDescent="0.25">
      <c r="A6" s="44" t="s">
        <v>3</v>
      </c>
      <c r="B6" s="44">
        <v>0</v>
      </c>
      <c r="C6" s="44" t="s">
        <v>13</v>
      </c>
      <c r="D6" s="44">
        <v>79</v>
      </c>
      <c r="E6" s="44" t="s">
        <v>14</v>
      </c>
      <c r="F6" s="44" t="s">
        <v>475</v>
      </c>
      <c r="G6" s="44" t="s">
        <v>15</v>
      </c>
      <c r="H6" s="44">
        <v>49</v>
      </c>
      <c r="I6" s="54">
        <f>VLOOKUP(D6,Norm!B:E,4,FALSE)</f>
        <v>200</v>
      </c>
      <c r="J6" s="54">
        <f>VLOOKUP(D6,Norm!B:F,5,FALSE)</f>
        <v>0</v>
      </c>
      <c r="K6" s="118">
        <f t="shared" si="0"/>
        <v>9800</v>
      </c>
      <c r="L6" s="119">
        <f t="shared" si="1"/>
        <v>0</v>
      </c>
      <c r="M6" s="48"/>
    </row>
    <row r="7" spans="1:13" ht="12.75" customHeight="1" x14ac:dyDescent="0.25">
      <c r="A7" s="44" t="s">
        <v>3</v>
      </c>
      <c r="B7" s="44">
        <v>0</v>
      </c>
      <c r="C7" s="44" t="s">
        <v>16</v>
      </c>
      <c r="D7" s="44">
        <v>79</v>
      </c>
      <c r="E7" s="44" t="s">
        <v>14</v>
      </c>
      <c r="F7" s="44" t="s">
        <v>475</v>
      </c>
      <c r="G7" s="44" t="s">
        <v>15</v>
      </c>
      <c r="H7" s="44">
        <v>49</v>
      </c>
      <c r="I7" s="54">
        <f>VLOOKUP(D7,Norm!B:E,4,FALSE)</f>
        <v>200</v>
      </c>
      <c r="J7" s="54">
        <f>VLOOKUP(D7,Norm!B:F,5,FALSE)</f>
        <v>0</v>
      </c>
      <c r="K7" s="118">
        <f t="shared" si="0"/>
        <v>9800</v>
      </c>
      <c r="L7" s="119">
        <f t="shared" si="1"/>
        <v>0</v>
      </c>
      <c r="M7" s="48"/>
    </row>
    <row r="8" spans="1:13" ht="12.75" customHeight="1" x14ac:dyDescent="0.25">
      <c r="A8" s="44" t="s">
        <v>3</v>
      </c>
      <c r="B8" s="44">
        <v>0</v>
      </c>
      <c r="C8" s="44" t="s">
        <v>17</v>
      </c>
      <c r="D8" s="44">
        <v>79</v>
      </c>
      <c r="E8" s="44" t="s">
        <v>14</v>
      </c>
      <c r="F8" s="44" t="s">
        <v>475</v>
      </c>
      <c r="G8" s="44" t="s">
        <v>15</v>
      </c>
      <c r="H8" s="44">
        <v>79</v>
      </c>
      <c r="I8" s="54">
        <f>VLOOKUP(D8,Norm!B:E,4,FALSE)</f>
        <v>200</v>
      </c>
      <c r="J8" s="54">
        <f>VLOOKUP(D8,Norm!B:F,5,FALSE)</f>
        <v>0</v>
      </c>
      <c r="K8" s="118">
        <f t="shared" si="0"/>
        <v>15800</v>
      </c>
      <c r="L8" s="119">
        <f t="shared" si="1"/>
        <v>0</v>
      </c>
      <c r="M8" s="48"/>
    </row>
    <row r="9" spans="1:13" ht="12.75" customHeight="1" x14ac:dyDescent="0.25">
      <c r="A9" s="44" t="s">
        <v>3</v>
      </c>
      <c r="B9" s="44">
        <v>0</v>
      </c>
      <c r="C9" s="44" t="s">
        <v>18</v>
      </c>
      <c r="D9" s="44">
        <v>80</v>
      </c>
      <c r="E9" s="44" t="s">
        <v>14</v>
      </c>
      <c r="F9" s="44" t="s">
        <v>475</v>
      </c>
      <c r="G9" s="44" t="s">
        <v>6</v>
      </c>
      <c r="H9" s="44">
        <v>49</v>
      </c>
      <c r="I9" s="54">
        <f>VLOOKUP(D9,Norm!B:E,4,FALSE)</f>
        <v>200</v>
      </c>
      <c r="J9" s="54">
        <f>VLOOKUP(D9,Norm!B:F,5,FALSE)</f>
        <v>0</v>
      </c>
      <c r="K9" s="118">
        <f t="shared" si="0"/>
        <v>9800</v>
      </c>
      <c r="L9" s="119">
        <f t="shared" si="1"/>
        <v>0</v>
      </c>
      <c r="M9" s="48"/>
    </row>
    <row r="10" spans="1:13" ht="12.75" customHeight="1" x14ac:dyDescent="0.25">
      <c r="A10" s="44" t="s">
        <v>3</v>
      </c>
      <c r="B10" s="44">
        <v>0</v>
      </c>
      <c r="C10" s="44" t="s">
        <v>19</v>
      </c>
      <c r="D10" s="44">
        <v>80</v>
      </c>
      <c r="E10" s="44" t="s">
        <v>14</v>
      </c>
      <c r="F10" s="44" t="s">
        <v>475</v>
      </c>
      <c r="G10" s="44" t="s">
        <v>6</v>
      </c>
      <c r="H10" s="44">
        <v>49</v>
      </c>
      <c r="I10" s="54">
        <f>VLOOKUP(D10,Norm!B:E,4,FALSE)</f>
        <v>200</v>
      </c>
      <c r="J10" s="54">
        <f>VLOOKUP(D10,Norm!B:F,5,FALSE)</f>
        <v>0</v>
      </c>
      <c r="K10" s="118">
        <f t="shared" si="0"/>
        <v>9800</v>
      </c>
      <c r="L10" s="119">
        <f t="shared" si="1"/>
        <v>0</v>
      </c>
      <c r="M10" s="48"/>
    </row>
    <row r="11" spans="1:13" ht="12.75" customHeight="1" x14ac:dyDescent="0.25">
      <c r="A11" s="44" t="s">
        <v>3</v>
      </c>
      <c r="B11" s="44">
        <v>0</v>
      </c>
      <c r="C11" s="44" t="s">
        <v>20</v>
      </c>
      <c r="D11" s="44">
        <v>80</v>
      </c>
      <c r="E11" s="44" t="s">
        <v>14</v>
      </c>
      <c r="F11" s="44" t="s">
        <v>475</v>
      </c>
      <c r="G11" s="44" t="s">
        <v>6</v>
      </c>
      <c r="H11" s="44">
        <v>49</v>
      </c>
      <c r="I11" s="54">
        <f>VLOOKUP(D11,Norm!B:E,4,FALSE)</f>
        <v>200</v>
      </c>
      <c r="J11" s="54">
        <f>VLOOKUP(D11,Norm!B:F,5,FALSE)</f>
        <v>0</v>
      </c>
      <c r="K11" s="118">
        <f t="shared" si="0"/>
        <v>9800</v>
      </c>
      <c r="L11" s="119">
        <f t="shared" si="1"/>
        <v>0</v>
      </c>
      <c r="M11" s="48"/>
    </row>
    <row r="12" spans="1:13" ht="12.75" customHeight="1" x14ac:dyDescent="0.25">
      <c r="A12" s="44" t="s">
        <v>3</v>
      </c>
      <c r="B12" s="44">
        <v>0</v>
      </c>
      <c r="C12" s="44" t="s">
        <v>21</v>
      </c>
      <c r="D12" s="44">
        <v>80</v>
      </c>
      <c r="E12" s="44" t="s">
        <v>14</v>
      </c>
      <c r="F12" s="44" t="s">
        <v>475</v>
      </c>
      <c r="G12" s="44" t="s">
        <v>6</v>
      </c>
      <c r="H12" s="44">
        <v>49</v>
      </c>
      <c r="I12" s="54">
        <f>VLOOKUP(D12,Norm!B:E,4,FALSE)</f>
        <v>200</v>
      </c>
      <c r="J12" s="54">
        <f>VLOOKUP(D12,Norm!B:F,5,FALSE)</f>
        <v>0</v>
      </c>
      <c r="K12" s="118">
        <f t="shared" si="0"/>
        <v>9800</v>
      </c>
      <c r="L12" s="119">
        <f t="shared" si="1"/>
        <v>0</v>
      </c>
      <c r="M12" s="48"/>
    </row>
    <row r="13" spans="1:13" ht="12.75" customHeight="1" x14ac:dyDescent="0.25">
      <c r="A13" s="44" t="s">
        <v>3</v>
      </c>
      <c r="B13" s="44">
        <v>0</v>
      </c>
      <c r="C13" s="44" t="s">
        <v>22</v>
      </c>
      <c r="D13" s="44">
        <v>80</v>
      </c>
      <c r="E13" s="44" t="s">
        <v>14</v>
      </c>
      <c r="F13" s="44" t="s">
        <v>475</v>
      </c>
      <c r="G13" s="44" t="s">
        <v>6</v>
      </c>
      <c r="H13" s="44">
        <v>51</v>
      </c>
      <c r="I13" s="54">
        <f>VLOOKUP(D13,Norm!B:E,4,FALSE)</f>
        <v>200</v>
      </c>
      <c r="J13" s="54">
        <f>VLOOKUP(D13,Norm!B:F,5,FALSE)</f>
        <v>0</v>
      </c>
      <c r="K13" s="118">
        <f t="shared" si="0"/>
        <v>10200</v>
      </c>
      <c r="L13" s="119">
        <f t="shared" si="1"/>
        <v>0</v>
      </c>
      <c r="M13" s="48"/>
    </row>
    <row r="14" spans="1:13" ht="12.75" customHeight="1" x14ac:dyDescent="0.25">
      <c r="A14" s="44" t="s">
        <v>3</v>
      </c>
      <c r="B14" s="44">
        <v>0</v>
      </c>
      <c r="C14" s="44" t="s">
        <v>23</v>
      </c>
      <c r="D14" s="44">
        <v>80</v>
      </c>
      <c r="E14" s="44" t="s">
        <v>14</v>
      </c>
      <c r="F14" s="44" t="s">
        <v>475</v>
      </c>
      <c r="G14" s="44" t="s">
        <v>6</v>
      </c>
      <c r="H14" s="44">
        <v>51</v>
      </c>
      <c r="I14" s="54">
        <f>VLOOKUP(D14,Norm!B:E,4,FALSE)</f>
        <v>200</v>
      </c>
      <c r="J14" s="54">
        <f>VLOOKUP(D14,Norm!B:F,5,FALSE)</f>
        <v>0</v>
      </c>
      <c r="K14" s="118">
        <f t="shared" si="0"/>
        <v>10200</v>
      </c>
      <c r="L14" s="119">
        <f t="shared" si="1"/>
        <v>0</v>
      </c>
      <c r="M14" s="48"/>
    </row>
    <row r="15" spans="1:13" ht="12.75" customHeight="1" x14ac:dyDescent="0.25">
      <c r="A15" s="44" t="s">
        <v>3</v>
      </c>
      <c r="B15" s="44">
        <v>0</v>
      </c>
      <c r="C15" s="44" t="s">
        <v>24</v>
      </c>
      <c r="D15" s="44">
        <v>80</v>
      </c>
      <c r="E15" s="44" t="s">
        <v>14</v>
      </c>
      <c r="F15" s="44" t="s">
        <v>475</v>
      </c>
      <c r="G15" s="44" t="s">
        <v>6</v>
      </c>
      <c r="H15" s="44">
        <v>51</v>
      </c>
      <c r="I15" s="54">
        <f>VLOOKUP(D15,Norm!B:E,4,FALSE)</f>
        <v>200</v>
      </c>
      <c r="J15" s="54">
        <f>VLOOKUP(D15,Norm!B:F,5,FALSE)</f>
        <v>0</v>
      </c>
      <c r="K15" s="118">
        <f t="shared" si="0"/>
        <v>10200</v>
      </c>
      <c r="L15" s="119">
        <f t="shared" si="1"/>
        <v>0</v>
      </c>
      <c r="M15" s="48"/>
    </row>
    <row r="16" spans="1:13" ht="12.75" customHeight="1" x14ac:dyDescent="0.25">
      <c r="A16" s="44" t="s">
        <v>3</v>
      </c>
      <c r="B16" s="44">
        <v>0</v>
      </c>
      <c r="C16" s="44" t="s">
        <v>25</v>
      </c>
      <c r="D16" s="44">
        <v>80</v>
      </c>
      <c r="E16" s="44" t="s">
        <v>14</v>
      </c>
      <c r="F16" s="44" t="s">
        <v>475</v>
      </c>
      <c r="G16" s="44" t="s">
        <v>6</v>
      </c>
      <c r="H16" s="44">
        <v>51</v>
      </c>
      <c r="I16" s="54">
        <f>VLOOKUP(D16,Norm!B:E,4,FALSE)</f>
        <v>200</v>
      </c>
      <c r="J16" s="54">
        <f>VLOOKUP(D16,Norm!B:F,5,FALSE)</f>
        <v>0</v>
      </c>
      <c r="K16" s="118">
        <f t="shared" si="0"/>
        <v>10200</v>
      </c>
      <c r="L16" s="119">
        <f t="shared" si="1"/>
        <v>0</v>
      </c>
      <c r="M16" s="48"/>
    </row>
    <row r="17" spans="1:13" ht="12.75" customHeight="1" x14ac:dyDescent="0.25">
      <c r="A17" s="44" t="s">
        <v>3</v>
      </c>
      <c r="B17" s="44">
        <v>0</v>
      </c>
      <c r="C17" s="44" t="s">
        <v>26</v>
      </c>
      <c r="D17" s="44">
        <v>80</v>
      </c>
      <c r="E17" s="44" t="s">
        <v>14</v>
      </c>
      <c r="F17" s="44" t="s">
        <v>475</v>
      </c>
      <c r="G17" s="44" t="s">
        <v>6</v>
      </c>
      <c r="H17" s="44">
        <v>51</v>
      </c>
      <c r="I17" s="54">
        <f>VLOOKUP(D17,Norm!B:E,4,FALSE)</f>
        <v>200</v>
      </c>
      <c r="J17" s="54">
        <f>VLOOKUP(D17,Norm!B:F,5,FALSE)</f>
        <v>0</v>
      </c>
      <c r="K17" s="118">
        <f t="shared" si="0"/>
        <v>10200</v>
      </c>
      <c r="L17" s="119">
        <f t="shared" si="1"/>
        <v>0</v>
      </c>
      <c r="M17" s="48"/>
    </row>
    <row r="18" spans="1:13" ht="12.75" customHeight="1" x14ac:dyDescent="0.25">
      <c r="A18" s="44" t="s">
        <v>3</v>
      </c>
      <c r="B18" s="44">
        <v>0</v>
      </c>
      <c r="C18" s="44" t="s">
        <v>27</v>
      </c>
      <c r="D18" s="44">
        <v>79</v>
      </c>
      <c r="E18" s="44" t="s">
        <v>14</v>
      </c>
      <c r="F18" s="44" t="s">
        <v>475</v>
      </c>
      <c r="G18" s="44" t="s">
        <v>15</v>
      </c>
      <c r="H18" s="44">
        <v>88</v>
      </c>
      <c r="I18" s="54">
        <f>VLOOKUP(D18,Norm!B:E,4,FALSE)</f>
        <v>200</v>
      </c>
      <c r="J18" s="54">
        <f>VLOOKUP(D18,Norm!B:F,5,FALSE)</f>
        <v>0</v>
      </c>
      <c r="K18" s="118">
        <f t="shared" si="0"/>
        <v>17600</v>
      </c>
      <c r="L18" s="119">
        <f t="shared" si="1"/>
        <v>0</v>
      </c>
      <c r="M18" s="48"/>
    </row>
    <row r="19" spans="1:13" ht="12.75" customHeight="1" x14ac:dyDescent="0.25">
      <c r="A19" s="44" t="s">
        <v>3</v>
      </c>
      <c r="B19" s="44">
        <v>0</v>
      </c>
      <c r="C19" s="44" t="s">
        <v>28</v>
      </c>
      <c r="D19" s="44">
        <v>80</v>
      </c>
      <c r="E19" s="44" t="s">
        <v>14</v>
      </c>
      <c r="F19" s="44" t="s">
        <v>475</v>
      </c>
      <c r="G19" s="44" t="s">
        <v>6</v>
      </c>
      <c r="H19" s="44">
        <v>46</v>
      </c>
      <c r="I19" s="54">
        <f>VLOOKUP(D19,Norm!B:E,4,FALSE)</f>
        <v>200</v>
      </c>
      <c r="J19" s="54">
        <f>VLOOKUP(D19,Norm!B:F,5,FALSE)</f>
        <v>0</v>
      </c>
      <c r="K19" s="118">
        <f t="shared" si="0"/>
        <v>9200</v>
      </c>
      <c r="L19" s="119">
        <f t="shared" si="1"/>
        <v>0</v>
      </c>
      <c r="M19" s="48"/>
    </row>
    <row r="20" spans="1:13" ht="12.75" customHeight="1" x14ac:dyDescent="0.25">
      <c r="A20" s="44" t="s">
        <v>3</v>
      </c>
      <c r="B20" s="44">
        <v>0</v>
      </c>
      <c r="C20" s="44" t="s">
        <v>29</v>
      </c>
      <c r="D20" s="44">
        <v>80</v>
      </c>
      <c r="E20" s="44" t="s">
        <v>14</v>
      </c>
      <c r="F20" s="44" t="s">
        <v>475</v>
      </c>
      <c r="G20" s="44" t="s">
        <v>6</v>
      </c>
      <c r="H20" s="44">
        <v>46</v>
      </c>
      <c r="I20" s="54">
        <f>VLOOKUP(D20,Norm!B:E,4,FALSE)</f>
        <v>200</v>
      </c>
      <c r="J20" s="54">
        <f>VLOOKUP(D20,Norm!B:F,5,FALSE)</f>
        <v>0</v>
      </c>
      <c r="K20" s="118">
        <f t="shared" si="0"/>
        <v>9200</v>
      </c>
      <c r="L20" s="119">
        <f t="shared" si="1"/>
        <v>0</v>
      </c>
      <c r="M20" s="48"/>
    </row>
    <row r="21" spans="1:13" ht="12.75" customHeight="1" x14ac:dyDescent="0.25">
      <c r="A21" s="44" t="s">
        <v>3</v>
      </c>
      <c r="B21" s="44">
        <v>0</v>
      </c>
      <c r="C21" s="44" t="s">
        <v>30</v>
      </c>
      <c r="D21" s="44">
        <v>80</v>
      </c>
      <c r="E21" s="44" t="s">
        <v>14</v>
      </c>
      <c r="F21" s="44" t="s">
        <v>475</v>
      </c>
      <c r="G21" s="44" t="s">
        <v>6</v>
      </c>
      <c r="H21" s="44">
        <v>57</v>
      </c>
      <c r="I21" s="54">
        <f>VLOOKUP(D21,Norm!B:E,4,FALSE)</f>
        <v>200</v>
      </c>
      <c r="J21" s="54">
        <f>VLOOKUP(D21,Norm!B:F,5,FALSE)</f>
        <v>0</v>
      </c>
      <c r="K21" s="118">
        <f t="shared" si="0"/>
        <v>11400</v>
      </c>
      <c r="L21" s="119">
        <f t="shared" si="1"/>
        <v>0</v>
      </c>
      <c r="M21" s="48"/>
    </row>
    <row r="22" spans="1:13" ht="12.75" customHeight="1" x14ac:dyDescent="0.25">
      <c r="A22" s="44" t="s">
        <v>3</v>
      </c>
      <c r="B22" s="44">
        <v>0</v>
      </c>
      <c r="C22" s="44" t="s">
        <v>31</v>
      </c>
      <c r="D22" s="44">
        <v>20</v>
      </c>
      <c r="E22" s="44" t="s">
        <v>32</v>
      </c>
      <c r="F22" s="44" t="s">
        <v>451</v>
      </c>
      <c r="G22" s="44" t="s">
        <v>6</v>
      </c>
      <c r="H22" s="44">
        <v>29</v>
      </c>
      <c r="I22" s="54">
        <f>VLOOKUP(D22,Norm!B:E,4,FALSE)</f>
        <v>200</v>
      </c>
      <c r="J22" s="54">
        <f>VLOOKUP(D22,Norm!B:F,5,FALSE)</f>
        <v>0</v>
      </c>
      <c r="K22" s="118">
        <f t="shared" si="0"/>
        <v>5800</v>
      </c>
      <c r="L22" s="119">
        <f t="shared" si="1"/>
        <v>0</v>
      </c>
      <c r="M22" s="48"/>
    </row>
    <row r="23" spans="1:13" ht="12.75" customHeight="1" x14ac:dyDescent="0.25">
      <c r="A23" s="44" t="s">
        <v>3</v>
      </c>
      <c r="B23" s="44">
        <v>0</v>
      </c>
      <c r="C23" s="44" t="s">
        <v>33</v>
      </c>
      <c r="D23" s="44">
        <v>39</v>
      </c>
      <c r="E23" s="44" t="s">
        <v>34</v>
      </c>
      <c r="F23" s="44" t="s">
        <v>409</v>
      </c>
      <c r="G23" s="44" t="s">
        <v>6</v>
      </c>
      <c r="H23" s="44">
        <v>91</v>
      </c>
      <c r="I23" s="54">
        <f>VLOOKUP(D23,Norm!B:E,4,FALSE)</f>
        <v>200</v>
      </c>
      <c r="J23" s="54">
        <f>VLOOKUP(D23,Norm!B:F,5,FALSE)</f>
        <v>0</v>
      </c>
      <c r="K23" s="118">
        <f t="shared" si="0"/>
        <v>18200</v>
      </c>
      <c r="L23" s="119">
        <f t="shared" si="1"/>
        <v>0</v>
      </c>
      <c r="M23" s="48"/>
    </row>
    <row r="24" spans="1:13" ht="12.75" customHeight="1" x14ac:dyDescent="0.25">
      <c r="A24" s="44" t="s">
        <v>3</v>
      </c>
      <c r="B24" s="44">
        <v>0</v>
      </c>
      <c r="C24" s="44" t="s">
        <v>35</v>
      </c>
      <c r="D24" s="44">
        <v>39</v>
      </c>
      <c r="E24" s="44" t="s">
        <v>34</v>
      </c>
      <c r="F24" s="44" t="s">
        <v>409</v>
      </c>
      <c r="G24" s="44" t="s">
        <v>6</v>
      </c>
      <c r="H24" s="44">
        <v>26</v>
      </c>
      <c r="I24" s="54">
        <f>VLOOKUP(D24,Norm!B:E,4,FALSE)</f>
        <v>200</v>
      </c>
      <c r="J24" s="54">
        <f>VLOOKUP(D24,Norm!B:F,5,FALSE)</f>
        <v>0</v>
      </c>
      <c r="K24" s="118">
        <f t="shared" si="0"/>
        <v>5200</v>
      </c>
      <c r="L24" s="119">
        <f t="shared" si="1"/>
        <v>0</v>
      </c>
      <c r="M24" s="48"/>
    </row>
    <row r="25" spans="1:13" ht="12.75" customHeight="1" x14ac:dyDescent="0.25">
      <c r="A25" s="44" t="s">
        <v>3</v>
      </c>
      <c r="B25" s="44">
        <v>0</v>
      </c>
      <c r="C25" s="44" t="s">
        <v>36</v>
      </c>
      <c r="D25" s="44">
        <v>31</v>
      </c>
      <c r="E25" s="44" t="s">
        <v>37</v>
      </c>
      <c r="F25" s="44" t="s">
        <v>479</v>
      </c>
      <c r="G25" s="44" t="s">
        <v>6</v>
      </c>
      <c r="H25" s="44">
        <v>12</v>
      </c>
      <c r="I25" s="54">
        <f>VLOOKUP(D25,Norm!B:E,4,FALSE)</f>
        <v>200</v>
      </c>
      <c r="J25" s="54">
        <f>VLOOKUP(D25,Norm!B:F,5,FALSE)</f>
        <v>0</v>
      </c>
      <c r="K25" s="118">
        <f t="shared" si="0"/>
        <v>2400</v>
      </c>
      <c r="L25" s="119">
        <f t="shared" si="1"/>
        <v>0</v>
      </c>
      <c r="M25" s="48"/>
    </row>
    <row r="26" spans="1:13" ht="12.75" customHeight="1" x14ac:dyDescent="0.25">
      <c r="A26" s="44" t="s">
        <v>3</v>
      </c>
      <c r="B26" s="44">
        <v>0</v>
      </c>
      <c r="C26" s="44" t="s">
        <v>38</v>
      </c>
      <c r="D26" s="44">
        <v>73</v>
      </c>
      <c r="E26" s="44" t="s">
        <v>39</v>
      </c>
      <c r="F26" s="44" t="s">
        <v>488</v>
      </c>
      <c r="G26" s="44" t="s">
        <v>15</v>
      </c>
      <c r="H26" s="44">
        <v>24</v>
      </c>
      <c r="I26" s="54">
        <f>VLOOKUP(D26,Norm!B:E,4,FALSE)</f>
        <v>200</v>
      </c>
      <c r="J26" s="54">
        <f>VLOOKUP(D26,Norm!B:F,5,FALSE)</f>
        <v>0</v>
      </c>
      <c r="K26" s="118">
        <f t="shared" si="0"/>
        <v>4800</v>
      </c>
      <c r="L26" s="119">
        <f t="shared" si="1"/>
        <v>0</v>
      </c>
      <c r="M26" s="48"/>
    </row>
    <row r="27" spans="1:13" ht="12.75" customHeight="1" x14ac:dyDescent="0.25">
      <c r="A27" s="44" t="s">
        <v>3</v>
      </c>
      <c r="B27" s="44">
        <v>0</v>
      </c>
      <c r="C27" s="44"/>
      <c r="D27" s="44">
        <v>83</v>
      </c>
      <c r="E27" s="44" t="s">
        <v>40</v>
      </c>
      <c r="F27" s="44" t="s">
        <v>400</v>
      </c>
      <c r="G27" s="44" t="s">
        <v>41</v>
      </c>
      <c r="H27" s="44">
        <v>26</v>
      </c>
      <c r="I27" s="54">
        <f>VLOOKUP(D27,Norm!B:E,4,FALSE)</f>
        <v>200</v>
      </c>
      <c r="J27" s="54">
        <f>VLOOKUP(D27,Norm!B:F,5,FALSE)</f>
        <v>0</v>
      </c>
      <c r="K27" s="118">
        <f t="shared" si="0"/>
        <v>5200</v>
      </c>
      <c r="L27" s="119">
        <f t="shared" si="1"/>
        <v>0</v>
      </c>
      <c r="M27" s="48"/>
    </row>
    <row r="28" spans="1:13" ht="12.75" customHeight="1" x14ac:dyDescent="0.25">
      <c r="A28" s="44" t="s">
        <v>3</v>
      </c>
      <c r="B28" s="44">
        <v>0</v>
      </c>
      <c r="C28" s="44"/>
      <c r="D28" s="44">
        <v>83</v>
      </c>
      <c r="E28" s="44" t="s">
        <v>40</v>
      </c>
      <c r="F28" s="44" t="s">
        <v>400</v>
      </c>
      <c r="G28" s="44" t="s">
        <v>41</v>
      </c>
      <c r="H28" s="44">
        <v>22</v>
      </c>
      <c r="I28" s="54">
        <f>VLOOKUP(D28,Norm!B:E,4,FALSE)</f>
        <v>200</v>
      </c>
      <c r="J28" s="54">
        <f>VLOOKUP(D28,Norm!B:F,5,FALSE)</f>
        <v>0</v>
      </c>
      <c r="K28" s="118">
        <f t="shared" si="0"/>
        <v>4400</v>
      </c>
      <c r="L28" s="119">
        <f t="shared" si="1"/>
        <v>0</v>
      </c>
      <c r="M28" s="48"/>
    </row>
    <row r="29" spans="1:13" ht="12.75" customHeight="1" x14ac:dyDescent="0.25">
      <c r="A29" s="44" t="s">
        <v>3</v>
      </c>
      <c r="B29" s="44">
        <v>0</v>
      </c>
      <c r="C29" s="44"/>
      <c r="D29" s="44">
        <v>83</v>
      </c>
      <c r="E29" s="44" t="s">
        <v>40</v>
      </c>
      <c r="F29" s="44" t="s">
        <v>400</v>
      </c>
      <c r="G29" s="44" t="s">
        <v>41</v>
      </c>
      <c r="H29" s="44">
        <v>13</v>
      </c>
      <c r="I29" s="54">
        <f>VLOOKUP(D29,Norm!B:E,4,FALSE)</f>
        <v>200</v>
      </c>
      <c r="J29" s="54">
        <f>VLOOKUP(D29,Norm!B:F,5,FALSE)</f>
        <v>0</v>
      </c>
      <c r="K29" s="118">
        <f t="shared" si="0"/>
        <v>2600</v>
      </c>
      <c r="L29" s="119">
        <f t="shared" si="1"/>
        <v>0</v>
      </c>
      <c r="M29" s="48"/>
    </row>
    <row r="30" spans="1:13" ht="12.75" customHeight="1" x14ac:dyDescent="0.25">
      <c r="A30" s="44" t="s">
        <v>3</v>
      </c>
      <c r="B30" s="44">
        <v>0</v>
      </c>
      <c r="C30" s="44"/>
      <c r="D30" s="44">
        <v>83</v>
      </c>
      <c r="E30" s="44" t="s">
        <v>40</v>
      </c>
      <c r="F30" s="44" t="s">
        <v>400</v>
      </c>
      <c r="G30" s="44" t="s">
        <v>41</v>
      </c>
      <c r="H30" s="44">
        <v>13</v>
      </c>
      <c r="I30" s="54">
        <f>VLOOKUP(D30,Norm!B:E,4,FALSE)</f>
        <v>200</v>
      </c>
      <c r="J30" s="54">
        <f>VLOOKUP(D30,Norm!B:F,5,FALSE)</f>
        <v>0</v>
      </c>
      <c r="K30" s="118">
        <f t="shared" si="0"/>
        <v>2600</v>
      </c>
      <c r="L30" s="119">
        <f t="shared" si="1"/>
        <v>0</v>
      </c>
      <c r="M30" s="48"/>
    </row>
    <row r="31" spans="1:13" ht="12.75" customHeight="1" x14ac:dyDescent="0.25">
      <c r="A31" s="44" t="s">
        <v>3</v>
      </c>
      <c r="B31" s="44">
        <v>0</v>
      </c>
      <c r="C31" s="44"/>
      <c r="D31" s="44">
        <v>83</v>
      </c>
      <c r="E31" s="44" t="s">
        <v>40</v>
      </c>
      <c r="F31" s="44" t="s">
        <v>400</v>
      </c>
      <c r="G31" s="44" t="s">
        <v>41</v>
      </c>
      <c r="H31" s="44">
        <v>7</v>
      </c>
      <c r="I31" s="54">
        <f>VLOOKUP(D31,Norm!B:E,4,FALSE)</f>
        <v>200</v>
      </c>
      <c r="J31" s="54">
        <f>VLOOKUP(D31,Norm!B:F,5,FALSE)</f>
        <v>0</v>
      </c>
      <c r="K31" s="118">
        <f t="shared" si="0"/>
        <v>1400</v>
      </c>
      <c r="L31" s="119">
        <f t="shared" si="1"/>
        <v>0</v>
      </c>
      <c r="M31" s="48"/>
    </row>
    <row r="32" spans="1:13" ht="12.75" customHeight="1" x14ac:dyDescent="0.25">
      <c r="A32" s="44" t="s">
        <v>3</v>
      </c>
      <c r="B32" s="44">
        <v>0</v>
      </c>
      <c r="C32" s="44"/>
      <c r="D32" s="44">
        <v>83</v>
      </c>
      <c r="E32" s="44" t="s">
        <v>40</v>
      </c>
      <c r="F32" s="44" t="s">
        <v>400</v>
      </c>
      <c r="G32" s="44" t="s">
        <v>41</v>
      </c>
      <c r="H32" s="44">
        <v>7</v>
      </c>
      <c r="I32" s="54">
        <f>VLOOKUP(D32,Norm!B:E,4,FALSE)</f>
        <v>200</v>
      </c>
      <c r="J32" s="54">
        <f>VLOOKUP(D32,Norm!B:F,5,FALSE)</f>
        <v>0</v>
      </c>
      <c r="K32" s="118">
        <f t="shared" si="0"/>
        <v>1400</v>
      </c>
      <c r="L32" s="119">
        <f t="shared" si="1"/>
        <v>0</v>
      </c>
      <c r="M32" s="48"/>
    </row>
    <row r="33" spans="1:13" ht="12.75" customHeight="1" x14ac:dyDescent="0.25">
      <c r="A33" s="44" t="s">
        <v>3</v>
      </c>
      <c r="B33" s="44">
        <v>0</v>
      </c>
      <c r="C33" s="44"/>
      <c r="D33" s="44">
        <v>32</v>
      </c>
      <c r="E33" s="44" t="s">
        <v>42</v>
      </c>
      <c r="F33" s="44" t="s">
        <v>479</v>
      </c>
      <c r="G33" s="44" t="s">
        <v>43</v>
      </c>
      <c r="H33" s="44">
        <v>402</v>
      </c>
      <c r="I33" s="54">
        <f>VLOOKUP(D33,Norm!B:E,4,FALSE)</f>
        <v>200</v>
      </c>
      <c r="J33" s="54">
        <f>VLOOKUP(D33,Norm!B:F,5,FALSE)</f>
        <v>0</v>
      </c>
      <c r="K33" s="118">
        <f t="shared" si="0"/>
        <v>80400</v>
      </c>
      <c r="L33" s="119">
        <f t="shared" si="1"/>
        <v>0</v>
      </c>
      <c r="M33" s="48"/>
    </row>
    <row r="34" spans="1:13" ht="12.75" customHeight="1" x14ac:dyDescent="0.25">
      <c r="A34" s="44" t="s">
        <v>3</v>
      </c>
      <c r="B34" s="44">
        <v>0</v>
      </c>
      <c r="C34" s="44"/>
      <c r="D34" s="44">
        <v>21</v>
      </c>
      <c r="E34" s="44" t="s">
        <v>32</v>
      </c>
      <c r="F34" s="44" t="s">
        <v>451</v>
      </c>
      <c r="G34" s="44" t="s">
        <v>15</v>
      </c>
      <c r="H34" s="44">
        <v>82</v>
      </c>
      <c r="I34" s="54">
        <f>VLOOKUP(D34,Norm!B:E,4,FALSE)</f>
        <v>200</v>
      </c>
      <c r="J34" s="54">
        <f>VLOOKUP(D34,Norm!B:F,5,FALSE)</f>
        <v>0</v>
      </c>
      <c r="K34" s="118">
        <f t="shared" si="0"/>
        <v>16400</v>
      </c>
      <c r="L34" s="119">
        <f t="shared" si="1"/>
        <v>0</v>
      </c>
      <c r="M34" s="48"/>
    </row>
    <row r="35" spans="1:13" ht="12.75" customHeight="1" x14ac:dyDescent="0.25">
      <c r="A35" s="44" t="s">
        <v>3</v>
      </c>
      <c r="B35" s="44">
        <v>0</v>
      </c>
      <c r="C35" s="44"/>
      <c r="D35" s="44">
        <v>22</v>
      </c>
      <c r="E35" s="44" t="s">
        <v>32</v>
      </c>
      <c r="F35" s="44" t="s">
        <v>451</v>
      </c>
      <c r="G35" s="44" t="s">
        <v>44</v>
      </c>
      <c r="H35" s="44">
        <v>26</v>
      </c>
      <c r="I35" s="54">
        <f>VLOOKUP(D35,Norm!B:E,4,FALSE)</f>
        <v>200</v>
      </c>
      <c r="J35" s="54">
        <f>VLOOKUP(D35,Norm!B:F,5,FALSE)</f>
        <v>0</v>
      </c>
      <c r="K35" s="118">
        <f t="shared" si="0"/>
        <v>5200</v>
      </c>
      <c r="L35" s="119">
        <f t="shared" si="1"/>
        <v>0</v>
      </c>
      <c r="M35" s="48"/>
    </row>
    <row r="36" spans="1:13" ht="12.75" customHeight="1" x14ac:dyDescent="0.25">
      <c r="A36" s="44" t="s">
        <v>3</v>
      </c>
      <c r="B36" s="44">
        <v>0</v>
      </c>
      <c r="C36" s="44" t="s">
        <v>45</v>
      </c>
      <c r="D36" s="44">
        <v>22</v>
      </c>
      <c r="E36" s="44" t="s">
        <v>32</v>
      </c>
      <c r="F36" s="44" t="s">
        <v>451</v>
      </c>
      <c r="G36" s="44" t="s">
        <v>44</v>
      </c>
      <c r="H36" s="44">
        <v>181</v>
      </c>
      <c r="I36" s="54">
        <f>VLOOKUP(D36,Norm!B:E,4,FALSE)</f>
        <v>200</v>
      </c>
      <c r="J36" s="54">
        <f>VLOOKUP(D36,Norm!B:F,5,FALSE)</f>
        <v>0</v>
      </c>
      <c r="K36" s="118">
        <f t="shared" si="0"/>
        <v>36200</v>
      </c>
      <c r="L36" s="119">
        <f t="shared" si="1"/>
        <v>0</v>
      </c>
      <c r="M36" s="48"/>
    </row>
    <row r="37" spans="1:13" ht="12.75" customHeight="1" x14ac:dyDescent="0.25">
      <c r="A37" s="44" t="s">
        <v>3</v>
      </c>
      <c r="B37" s="44">
        <v>0</v>
      </c>
      <c r="C37" s="44"/>
      <c r="D37" s="44">
        <v>32</v>
      </c>
      <c r="E37" s="44" t="s">
        <v>42</v>
      </c>
      <c r="F37" s="44" t="s">
        <v>479</v>
      </c>
      <c r="G37" s="44" t="s">
        <v>44</v>
      </c>
      <c r="H37" s="44">
        <v>24</v>
      </c>
      <c r="I37" s="54">
        <f>VLOOKUP(D37,Norm!B:E,4,FALSE)</f>
        <v>200</v>
      </c>
      <c r="J37" s="54">
        <f>VLOOKUP(D37,Norm!B:F,5,FALSE)</f>
        <v>0</v>
      </c>
      <c r="K37" s="118">
        <f t="shared" si="0"/>
        <v>4800</v>
      </c>
      <c r="L37" s="119">
        <f t="shared" si="1"/>
        <v>0</v>
      </c>
      <c r="M37" s="48"/>
    </row>
    <row r="38" spans="1:13" ht="12.75" customHeight="1" x14ac:dyDescent="0.25">
      <c r="A38" s="44" t="s">
        <v>3</v>
      </c>
      <c r="B38" s="44">
        <v>0</v>
      </c>
      <c r="C38" s="44"/>
      <c r="D38" s="44">
        <v>21</v>
      </c>
      <c r="E38" s="44" t="s">
        <v>32</v>
      </c>
      <c r="F38" s="44" t="s">
        <v>451</v>
      </c>
      <c r="G38" s="44" t="s">
        <v>15</v>
      </c>
      <c r="H38" s="44">
        <v>104</v>
      </c>
      <c r="I38" s="54">
        <f>VLOOKUP(D38,Norm!B:E,4,FALSE)</f>
        <v>200</v>
      </c>
      <c r="J38" s="54">
        <f>VLOOKUP(D38,Norm!B:F,5,FALSE)</f>
        <v>0</v>
      </c>
      <c r="K38" s="118">
        <f t="shared" si="0"/>
        <v>20800</v>
      </c>
      <c r="L38" s="119">
        <f t="shared" si="1"/>
        <v>0</v>
      </c>
      <c r="M38" s="48"/>
    </row>
    <row r="39" spans="1:13" ht="12.75" customHeight="1" x14ac:dyDescent="0.25">
      <c r="A39" s="44" t="s">
        <v>3</v>
      </c>
      <c r="B39" s="44">
        <v>0</v>
      </c>
      <c r="C39" s="44"/>
      <c r="D39" s="44">
        <v>22</v>
      </c>
      <c r="E39" s="44" t="s">
        <v>32</v>
      </c>
      <c r="F39" s="44" t="s">
        <v>451</v>
      </c>
      <c r="G39" s="44" t="s">
        <v>44</v>
      </c>
      <c r="H39" s="44">
        <v>14</v>
      </c>
      <c r="I39" s="54">
        <f>VLOOKUP(D39,Norm!B:E,4,FALSE)</f>
        <v>200</v>
      </c>
      <c r="J39" s="54">
        <f>VLOOKUP(D39,Norm!B:F,5,FALSE)</f>
        <v>0</v>
      </c>
      <c r="K39" s="118">
        <f t="shared" si="0"/>
        <v>2800</v>
      </c>
      <c r="L39" s="119">
        <f t="shared" si="1"/>
        <v>0</v>
      </c>
      <c r="M39" s="48"/>
    </row>
    <row r="40" spans="1:13" ht="12.75" customHeight="1" x14ac:dyDescent="0.25">
      <c r="A40" s="44" t="s">
        <v>3</v>
      </c>
      <c r="B40" s="44">
        <v>0</v>
      </c>
      <c r="C40" s="44"/>
      <c r="D40" s="44">
        <v>21</v>
      </c>
      <c r="E40" s="44" t="s">
        <v>32</v>
      </c>
      <c r="F40" s="44" t="s">
        <v>451</v>
      </c>
      <c r="G40" s="44" t="s">
        <v>15</v>
      </c>
      <c r="H40" s="44">
        <v>94</v>
      </c>
      <c r="I40" s="54">
        <f>VLOOKUP(D40,Norm!B:E,4,FALSE)</f>
        <v>200</v>
      </c>
      <c r="J40" s="54">
        <f>VLOOKUP(D40,Norm!B:F,5,FALSE)</f>
        <v>0</v>
      </c>
      <c r="K40" s="118">
        <f t="shared" si="0"/>
        <v>18800</v>
      </c>
      <c r="L40" s="119">
        <f t="shared" si="1"/>
        <v>0</v>
      </c>
      <c r="M40" s="48"/>
    </row>
    <row r="41" spans="1:13" ht="12.75" customHeight="1" x14ac:dyDescent="0.25">
      <c r="A41" s="44" t="s">
        <v>3</v>
      </c>
      <c r="B41" s="44">
        <v>0</v>
      </c>
      <c r="C41" s="44" t="s">
        <v>45</v>
      </c>
      <c r="D41" s="44">
        <v>20</v>
      </c>
      <c r="E41" s="44" t="s">
        <v>32</v>
      </c>
      <c r="F41" s="44" t="s">
        <v>451</v>
      </c>
      <c r="G41" s="44" t="s">
        <v>6</v>
      </c>
      <c r="H41" s="44">
        <v>52</v>
      </c>
      <c r="I41" s="54">
        <f>VLOOKUP(D41,Norm!B:E,4,FALSE)</f>
        <v>200</v>
      </c>
      <c r="J41" s="54">
        <f>VLOOKUP(D41,Norm!B:F,5,FALSE)</f>
        <v>0</v>
      </c>
      <c r="K41" s="118">
        <f t="shared" si="0"/>
        <v>10400</v>
      </c>
      <c r="L41" s="119">
        <f t="shared" si="1"/>
        <v>0</v>
      </c>
      <c r="M41" s="48"/>
    </row>
    <row r="42" spans="1:13" ht="12.75" customHeight="1" x14ac:dyDescent="0.25">
      <c r="A42" s="44" t="s">
        <v>3</v>
      </c>
      <c r="B42" s="44">
        <v>0</v>
      </c>
      <c r="C42" s="44"/>
      <c r="D42" s="44">
        <v>28</v>
      </c>
      <c r="E42" s="44" t="s">
        <v>46</v>
      </c>
      <c r="F42" s="44" t="s">
        <v>375</v>
      </c>
      <c r="G42" s="44" t="s">
        <v>6</v>
      </c>
      <c r="H42" s="44">
        <v>7</v>
      </c>
      <c r="I42" s="54">
        <f>VLOOKUP(D42,Norm!B:E,4,FALSE)</f>
        <v>200</v>
      </c>
      <c r="J42" s="54">
        <f>VLOOKUP(D42,Norm!B:F,5,FALSE)</f>
        <v>0</v>
      </c>
      <c r="K42" s="118">
        <f t="shared" si="0"/>
        <v>1400</v>
      </c>
      <c r="L42" s="119">
        <f t="shared" si="1"/>
        <v>0</v>
      </c>
      <c r="M42" s="48"/>
    </row>
    <row r="43" spans="1:13" ht="12.75" customHeight="1" x14ac:dyDescent="0.25">
      <c r="A43" s="44" t="s">
        <v>3</v>
      </c>
      <c r="B43" s="44">
        <v>0</v>
      </c>
      <c r="C43" s="44"/>
      <c r="D43" s="44">
        <v>31</v>
      </c>
      <c r="E43" s="44" t="s">
        <v>42</v>
      </c>
      <c r="F43" s="44" t="s">
        <v>479</v>
      </c>
      <c r="G43" s="44" t="s">
        <v>6</v>
      </c>
      <c r="H43" s="44">
        <v>45</v>
      </c>
      <c r="I43" s="54">
        <f>VLOOKUP(D43,Norm!B:E,4,FALSE)</f>
        <v>200</v>
      </c>
      <c r="J43" s="54">
        <f>VLOOKUP(D43,Norm!B:F,5,FALSE)</f>
        <v>0</v>
      </c>
      <c r="K43" s="118">
        <f t="shared" si="0"/>
        <v>9000</v>
      </c>
      <c r="L43" s="119">
        <f t="shared" si="1"/>
        <v>0</v>
      </c>
      <c r="M43" s="48"/>
    </row>
    <row r="44" spans="1:13" ht="12.75" customHeight="1" x14ac:dyDescent="0.25">
      <c r="A44" s="44" t="s">
        <v>3</v>
      </c>
      <c r="B44" s="44">
        <v>0</v>
      </c>
      <c r="C44" s="44"/>
      <c r="D44" s="44">
        <v>34</v>
      </c>
      <c r="E44" s="44" t="s">
        <v>42</v>
      </c>
      <c r="F44" s="44" t="s">
        <v>479</v>
      </c>
      <c r="G44" s="44" t="s">
        <v>41</v>
      </c>
      <c r="H44" s="44">
        <v>20</v>
      </c>
      <c r="I44" s="54">
        <f>VLOOKUP(D44,Norm!B:E,4,FALSE)</f>
        <v>200</v>
      </c>
      <c r="J44" s="54">
        <f>VLOOKUP(D44,Norm!B:F,5,FALSE)</f>
        <v>0</v>
      </c>
      <c r="K44" s="118">
        <f t="shared" si="0"/>
        <v>4000</v>
      </c>
      <c r="L44" s="119">
        <f t="shared" si="1"/>
        <v>0</v>
      </c>
      <c r="M44" s="48"/>
    </row>
    <row r="45" spans="1:13" ht="12.75" customHeight="1" x14ac:dyDescent="0.25">
      <c r="A45" s="44" t="s">
        <v>3</v>
      </c>
      <c r="B45" s="44">
        <v>0</v>
      </c>
      <c r="C45" s="44"/>
      <c r="D45" s="44">
        <v>88</v>
      </c>
      <c r="E45" s="44" t="s">
        <v>47</v>
      </c>
      <c r="F45" s="44" t="s">
        <v>422</v>
      </c>
      <c r="G45" s="44" t="s">
        <v>15</v>
      </c>
      <c r="H45" s="44">
        <v>30</v>
      </c>
      <c r="I45" s="54">
        <f>VLOOKUP(D45,Norm!B:E,4,FALSE)</f>
        <v>200</v>
      </c>
      <c r="J45" s="54">
        <f>VLOOKUP(D45,Norm!B:F,5,FALSE)</f>
        <v>0</v>
      </c>
      <c r="K45" s="118">
        <f t="shared" si="0"/>
        <v>6000</v>
      </c>
      <c r="L45" s="119">
        <f t="shared" si="1"/>
        <v>0</v>
      </c>
      <c r="M45" s="48"/>
    </row>
    <row r="46" spans="1:13" ht="12.75" customHeight="1" x14ac:dyDescent="0.25">
      <c r="A46" s="44" t="s">
        <v>3</v>
      </c>
      <c r="B46" s="44">
        <v>0</v>
      </c>
      <c r="C46" s="44"/>
      <c r="D46" s="44">
        <v>88</v>
      </c>
      <c r="E46" s="44" t="s">
        <v>47</v>
      </c>
      <c r="F46" s="44" t="s">
        <v>422</v>
      </c>
      <c r="G46" s="44" t="s">
        <v>15</v>
      </c>
      <c r="H46" s="44">
        <v>30</v>
      </c>
      <c r="I46" s="54">
        <f>VLOOKUP(D46,Norm!B:E,4,FALSE)</f>
        <v>200</v>
      </c>
      <c r="J46" s="54">
        <f>VLOOKUP(D46,Norm!B:F,5,FALSE)</f>
        <v>0</v>
      </c>
      <c r="K46" s="118">
        <f t="shared" si="0"/>
        <v>6000</v>
      </c>
      <c r="L46" s="119">
        <f t="shared" si="1"/>
        <v>0</v>
      </c>
      <c r="M46" s="48"/>
    </row>
    <row r="47" spans="1:13" ht="12.75" customHeight="1" x14ac:dyDescent="0.25">
      <c r="A47" s="44" t="s">
        <v>3</v>
      </c>
      <c r="B47" s="44">
        <v>0</v>
      </c>
      <c r="C47" s="44"/>
      <c r="D47" s="44">
        <v>88</v>
      </c>
      <c r="E47" s="44" t="s">
        <v>47</v>
      </c>
      <c r="F47" s="44" t="s">
        <v>422</v>
      </c>
      <c r="G47" s="44" t="s">
        <v>15</v>
      </c>
      <c r="H47" s="44">
        <v>20</v>
      </c>
      <c r="I47" s="54">
        <f>VLOOKUP(D47,Norm!B:E,4,FALSE)</f>
        <v>200</v>
      </c>
      <c r="J47" s="54">
        <f>VLOOKUP(D47,Norm!B:F,5,FALSE)</f>
        <v>0</v>
      </c>
      <c r="K47" s="118">
        <f t="shared" si="0"/>
        <v>4000</v>
      </c>
      <c r="L47" s="119">
        <f t="shared" si="1"/>
        <v>0</v>
      </c>
      <c r="M47" s="48"/>
    </row>
    <row r="48" spans="1:13" ht="12.75" customHeight="1" x14ac:dyDescent="0.25">
      <c r="A48" s="44" t="s">
        <v>3</v>
      </c>
      <c r="B48" s="44">
        <v>0</v>
      </c>
      <c r="C48" s="44"/>
      <c r="D48" s="44">
        <v>89</v>
      </c>
      <c r="E48" s="44" t="s">
        <v>47</v>
      </c>
      <c r="F48" s="44" t="s">
        <v>422</v>
      </c>
      <c r="G48" s="44" t="s">
        <v>41</v>
      </c>
      <c r="H48" s="44">
        <v>12</v>
      </c>
      <c r="I48" s="54">
        <f>VLOOKUP(D48,Norm!B:E,4,FALSE)</f>
        <v>200</v>
      </c>
      <c r="J48" s="54">
        <f>VLOOKUP(D48,Norm!B:F,5,FALSE)</f>
        <v>0</v>
      </c>
      <c r="K48" s="118">
        <f t="shared" si="0"/>
        <v>2400</v>
      </c>
      <c r="L48" s="119">
        <f t="shared" si="1"/>
        <v>0</v>
      </c>
      <c r="M48" s="48"/>
    </row>
    <row r="49" spans="1:13" ht="12.75" customHeight="1" x14ac:dyDescent="0.25">
      <c r="A49" s="44" t="s">
        <v>3</v>
      </c>
      <c r="B49" s="44">
        <v>0</v>
      </c>
      <c r="C49" s="44"/>
      <c r="D49" s="44">
        <v>90</v>
      </c>
      <c r="E49" s="44" t="s">
        <v>47</v>
      </c>
      <c r="F49" s="44" t="s">
        <v>422</v>
      </c>
      <c r="G49" s="44" t="s">
        <v>48</v>
      </c>
      <c r="H49" s="44">
        <v>30</v>
      </c>
      <c r="I49" s="54">
        <f>VLOOKUP(D49,Norm!B:E,4,FALSE)</f>
        <v>200</v>
      </c>
      <c r="J49" s="54">
        <f>VLOOKUP(D49,Norm!B:F,5,FALSE)</f>
        <v>0</v>
      </c>
      <c r="K49" s="118">
        <f t="shared" si="0"/>
        <v>6000</v>
      </c>
      <c r="L49" s="119">
        <f t="shared" si="1"/>
        <v>0</v>
      </c>
      <c r="M49" s="48"/>
    </row>
    <row r="50" spans="1:13" ht="12.75" customHeight="1" x14ac:dyDescent="0.25">
      <c r="A50" s="44" t="s">
        <v>3</v>
      </c>
      <c r="B50" s="44">
        <v>0</v>
      </c>
      <c r="C50" s="44"/>
      <c r="D50" s="44">
        <v>56</v>
      </c>
      <c r="E50" s="44" t="s">
        <v>49</v>
      </c>
      <c r="F50" s="44" t="s">
        <v>490</v>
      </c>
      <c r="G50" s="44" t="s">
        <v>15</v>
      </c>
      <c r="H50" s="44">
        <v>2</v>
      </c>
      <c r="I50" s="54">
        <f>VLOOKUP(D50,Norm!B:E,4,FALSE)</f>
        <v>200</v>
      </c>
      <c r="J50" s="54">
        <f>VLOOKUP(D50,Norm!B:F,5,FALSE)</f>
        <v>0</v>
      </c>
      <c r="K50" s="118">
        <f t="shared" si="0"/>
        <v>400</v>
      </c>
      <c r="L50" s="119">
        <f t="shared" si="1"/>
        <v>0</v>
      </c>
      <c r="M50" s="48"/>
    </row>
    <row r="51" spans="1:13" ht="12.75" customHeight="1" x14ac:dyDescent="0.25">
      <c r="A51" s="44" t="s">
        <v>3</v>
      </c>
      <c r="B51" s="44">
        <v>0</v>
      </c>
      <c r="C51" s="44"/>
      <c r="D51" s="44">
        <v>14</v>
      </c>
      <c r="E51" s="44" t="s">
        <v>50</v>
      </c>
      <c r="F51" s="44" t="s">
        <v>396</v>
      </c>
      <c r="G51" s="44" t="s">
        <v>6</v>
      </c>
      <c r="H51" s="44">
        <v>13</v>
      </c>
      <c r="I51" s="54">
        <f>VLOOKUP(D51,Norm!B:E,4,FALSE)</f>
        <v>200</v>
      </c>
      <c r="J51" s="54">
        <f>VLOOKUP(D51,Norm!B:F,5,FALSE)</f>
        <v>0</v>
      </c>
      <c r="K51" s="118">
        <f t="shared" si="0"/>
        <v>2600</v>
      </c>
      <c r="L51" s="119">
        <f t="shared" si="1"/>
        <v>0</v>
      </c>
      <c r="M51" s="48"/>
    </row>
    <row r="52" spans="1:13" ht="12.75" customHeight="1" x14ac:dyDescent="0.25">
      <c r="A52" s="44" t="s">
        <v>3</v>
      </c>
      <c r="B52" s="44">
        <v>0</v>
      </c>
      <c r="C52" s="44"/>
      <c r="D52" s="44">
        <v>14</v>
      </c>
      <c r="E52" s="44" t="s">
        <v>50</v>
      </c>
      <c r="F52" s="44" t="s">
        <v>396</v>
      </c>
      <c r="G52" s="44" t="s">
        <v>6</v>
      </c>
      <c r="H52" s="44">
        <v>175</v>
      </c>
      <c r="I52" s="54">
        <f>VLOOKUP(D52,Norm!B:E,4,FALSE)</f>
        <v>200</v>
      </c>
      <c r="J52" s="54">
        <f>VLOOKUP(D52,Norm!B:F,5,FALSE)</f>
        <v>0</v>
      </c>
      <c r="K52" s="118">
        <f t="shared" si="0"/>
        <v>35000</v>
      </c>
      <c r="L52" s="119">
        <f t="shared" si="1"/>
        <v>0</v>
      </c>
      <c r="M52" s="48"/>
    </row>
    <row r="53" spans="1:13" ht="12.75" customHeight="1" x14ac:dyDescent="0.25">
      <c r="A53" s="44" t="s">
        <v>3</v>
      </c>
      <c r="B53" s="44">
        <v>0</v>
      </c>
      <c r="C53" s="44"/>
      <c r="D53" s="44">
        <v>14</v>
      </c>
      <c r="E53" s="44" t="s">
        <v>50</v>
      </c>
      <c r="F53" s="44" t="s">
        <v>396</v>
      </c>
      <c r="G53" s="44" t="s">
        <v>6</v>
      </c>
      <c r="H53" s="44">
        <v>3</v>
      </c>
      <c r="I53" s="54">
        <f>VLOOKUP(D53,Norm!B:E,4,FALSE)</f>
        <v>200</v>
      </c>
      <c r="J53" s="54">
        <f>VLOOKUP(D53,Norm!B:F,5,FALSE)</f>
        <v>0</v>
      </c>
      <c r="K53" s="118">
        <f t="shared" si="0"/>
        <v>600</v>
      </c>
      <c r="L53" s="119">
        <f t="shared" si="1"/>
        <v>0</v>
      </c>
      <c r="M53" s="48"/>
    </row>
    <row r="54" spans="1:13" ht="12.75" customHeight="1" x14ac:dyDescent="0.25">
      <c r="A54" s="44" t="s">
        <v>3</v>
      </c>
      <c r="B54" s="44">
        <v>0</v>
      </c>
      <c r="C54" s="44"/>
      <c r="D54" s="44">
        <v>14</v>
      </c>
      <c r="E54" s="44" t="s">
        <v>50</v>
      </c>
      <c r="F54" s="44" t="s">
        <v>396</v>
      </c>
      <c r="G54" s="44" t="s">
        <v>6</v>
      </c>
      <c r="H54" s="44">
        <v>3</v>
      </c>
      <c r="I54" s="54">
        <f>VLOOKUP(D54,Norm!B:E,4,FALSE)</f>
        <v>200</v>
      </c>
      <c r="J54" s="54">
        <f>VLOOKUP(D54,Norm!B:F,5,FALSE)</f>
        <v>0</v>
      </c>
      <c r="K54" s="118">
        <f t="shared" si="0"/>
        <v>600</v>
      </c>
      <c r="L54" s="119">
        <f t="shared" si="1"/>
        <v>0</v>
      </c>
      <c r="M54" s="48"/>
    </row>
    <row r="55" spans="1:13" ht="12.75" customHeight="1" x14ac:dyDescent="0.25">
      <c r="A55" s="44" t="s">
        <v>3</v>
      </c>
      <c r="B55" s="44">
        <v>0</v>
      </c>
      <c r="C55" s="44"/>
      <c r="D55" s="44">
        <v>75</v>
      </c>
      <c r="E55" s="44" t="s">
        <v>51</v>
      </c>
      <c r="F55" s="44" t="s">
        <v>489</v>
      </c>
      <c r="G55" s="44" t="s">
        <v>15</v>
      </c>
      <c r="H55" s="44">
        <v>402</v>
      </c>
      <c r="I55" s="54">
        <f>VLOOKUP(D55,Norm!B:E,4,FALSE)</f>
        <v>200</v>
      </c>
      <c r="J55" s="54">
        <f>VLOOKUP(D55,Norm!B:F,5,FALSE)</f>
        <v>0</v>
      </c>
      <c r="K55" s="118">
        <f t="shared" si="0"/>
        <v>80400</v>
      </c>
      <c r="L55" s="119">
        <f t="shared" si="1"/>
        <v>0</v>
      </c>
      <c r="M55" s="48"/>
    </row>
    <row r="56" spans="1:13" ht="12.75" customHeight="1" x14ac:dyDescent="0.25">
      <c r="A56" s="44" t="s">
        <v>3</v>
      </c>
      <c r="B56" s="44">
        <v>0</v>
      </c>
      <c r="C56" s="44" t="s">
        <v>52</v>
      </c>
      <c r="D56" s="44">
        <v>39</v>
      </c>
      <c r="E56" s="44" t="s">
        <v>34</v>
      </c>
      <c r="F56" s="44" t="s">
        <v>409</v>
      </c>
      <c r="G56" s="44" t="s">
        <v>6</v>
      </c>
      <c r="H56" s="44">
        <v>25</v>
      </c>
      <c r="I56" s="54">
        <f>VLOOKUP(D56,Norm!B:E,4,FALSE)</f>
        <v>200</v>
      </c>
      <c r="J56" s="54">
        <f>VLOOKUP(D56,Norm!B:F,5,FALSE)</f>
        <v>0</v>
      </c>
      <c r="K56" s="118">
        <f t="shared" si="0"/>
        <v>5000</v>
      </c>
      <c r="L56" s="119">
        <f t="shared" si="1"/>
        <v>0</v>
      </c>
      <c r="M56" s="48"/>
    </row>
    <row r="57" spans="1:13" ht="12.75" customHeight="1" x14ac:dyDescent="0.25">
      <c r="A57" s="44" t="s">
        <v>3</v>
      </c>
      <c r="B57" s="44">
        <v>0</v>
      </c>
      <c r="C57" s="44" t="s">
        <v>53</v>
      </c>
      <c r="D57" s="44">
        <v>39</v>
      </c>
      <c r="E57" s="44" t="s">
        <v>34</v>
      </c>
      <c r="F57" s="44" t="s">
        <v>409</v>
      </c>
      <c r="G57" s="44" t="s">
        <v>6</v>
      </c>
      <c r="H57" s="44">
        <v>18</v>
      </c>
      <c r="I57" s="54">
        <f>VLOOKUP(D57,Norm!B:E,4,FALSE)</f>
        <v>200</v>
      </c>
      <c r="J57" s="54">
        <f>VLOOKUP(D57,Norm!B:F,5,FALSE)</f>
        <v>0</v>
      </c>
      <c r="K57" s="118">
        <f t="shared" si="0"/>
        <v>3600</v>
      </c>
      <c r="L57" s="119">
        <f t="shared" si="1"/>
        <v>0</v>
      </c>
      <c r="M57" s="48"/>
    </row>
    <row r="58" spans="1:13" ht="12.75" customHeight="1" x14ac:dyDescent="0.25">
      <c r="A58" s="44" t="s">
        <v>3</v>
      </c>
      <c r="B58" s="44">
        <v>0</v>
      </c>
      <c r="C58" s="44" t="s">
        <v>54</v>
      </c>
      <c r="D58" s="44">
        <v>39</v>
      </c>
      <c r="E58" s="44" t="s">
        <v>34</v>
      </c>
      <c r="F58" s="44" t="s">
        <v>409</v>
      </c>
      <c r="G58" s="44" t="s">
        <v>6</v>
      </c>
      <c r="H58" s="44">
        <v>26</v>
      </c>
      <c r="I58" s="54">
        <f>VLOOKUP(D58,Norm!B:E,4,FALSE)</f>
        <v>200</v>
      </c>
      <c r="J58" s="54">
        <f>VLOOKUP(D58,Norm!B:F,5,FALSE)</f>
        <v>0</v>
      </c>
      <c r="K58" s="118">
        <f t="shared" si="0"/>
        <v>5200</v>
      </c>
      <c r="L58" s="119">
        <f t="shared" si="1"/>
        <v>0</v>
      </c>
      <c r="M58" s="48"/>
    </row>
    <row r="59" spans="1:13" ht="12.75" customHeight="1" x14ac:dyDescent="0.25">
      <c r="A59" s="44" t="s">
        <v>3</v>
      </c>
      <c r="B59" s="44">
        <v>0</v>
      </c>
      <c r="C59" s="44" t="s">
        <v>55</v>
      </c>
      <c r="D59" s="44">
        <v>39</v>
      </c>
      <c r="E59" s="44" t="s">
        <v>34</v>
      </c>
      <c r="F59" s="44" t="s">
        <v>409</v>
      </c>
      <c r="G59" s="44" t="s">
        <v>6</v>
      </c>
      <c r="H59" s="44">
        <v>19</v>
      </c>
      <c r="I59" s="54">
        <f>VLOOKUP(D59,Norm!B:E,4,FALSE)</f>
        <v>200</v>
      </c>
      <c r="J59" s="54">
        <f>VLOOKUP(D59,Norm!B:F,5,FALSE)</f>
        <v>0</v>
      </c>
      <c r="K59" s="118">
        <f t="shared" si="0"/>
        <v>3800</v>
      </c>
      <c r="L59" s="119">
        <f t="shared" si="1"/>
        <v>0</v>
      </c>
      <c r="M59" s="48"/>
    </row>
    <row r="60" spans="1:13" ht="12.75" customHeight="1" x14ac:dyDescent="0.25">
      <c r="A60" s="44" t="s">
        <v>3</v>
      </c>
      <c r="B60" s="44">
        <v>0</v>
      </c>
      <c r="C60" s="44" t="s">
        <v>56</v>
      </c>
      <c r="D60" s="44">
        <v>39</v>
      </c>
      <c r="E60" s="44" t="s">
        <v>34</v>
      </c>
      <c r="F60" s="44" t="s">
        <v>409</v>
      </c>
      <c r="G60" s="44" t="s">
        <v>6</v>
      </c>
      <c r="H60" s="44">
        <v>26</v>
      </c>
      <c r="I60" s="54">
        <f>VLOOKUP(D60,Norm!B:E,4,FALSE)</f>
        <v>200</v>
      </c>
      <c r="J60" s="54">
        <f>VLOOKUP(D60,Norm!B:F,5,FALSE)</f>
        <v>0</v>
      </c>
      <c r="K60" s="118">
        <f t="shared" si="0"/>
        <v>5200</v>
      </c>
      <c r="L60" s="119">
        <f t="shared" si="1"/>
        <v>0</v>
      </c>
      <c r="M60" s="48"/>
    </row>
    <row r="61" spans="1:13" ht="12.75" customHeight="1" x14ac:dyDescent="0.25">
      <c r="A61" s="44" t="s">
        <v>3</v>
      </c>
      <c r="B61" s="44">
        <v>0</v>
      </c>
      <c r="C61" s="44" t="s">
        <v>57</v>
      </c>
      <c r="D61" s="44">
        <v>39</v>
      </c>
      <c r="E61" s="44" t="s">
        <v>34</v>
      </c>
      <c r="F61" s="44" t="s">
        <v>409</v>
      </c>
      <c r="G61" s="44" t="s">
        <v>6</v>
      </c>
      <c r="H61" s="44">
        <v>26</v>
      </c>
      <c r="I61" s="54">
        <f>VLOOKUP(D61,Norm!B:E,4,FALSE)</f>
        <v>200</v>
      </c>
      <c r="J61" s="54">
        <f>VLOOKUP(D61,Norm!B:F,5,FALSE)</f>
        <v>0</v>
      </c>
      <c r="K61" s="118">
        <f t="shared" si="0"/>
        <v>5200</v>
      </c>
      <c r="L61" s="119">
        <f t="shared" si="1"/>
        <v>0</v>
      </c>
      <c r="M61" s="48"/>
    </row>
    <row r="62" spans="1:13" ht="12.75" customHeight="1" x14ac:dyDescent="0.25">
      <c r="A62" s="44" t="s">
        <v>3</v>
      </c>
      <c r="B62" s="44">
        <v>0</v>
      </c>
      <c r="C62" s="44" t="s">
        <v>58</v>
      </c>
      <c r="D62" s="44">
        <v>39</v>
      </c>
      <c r="E62" s="44" t="s">
        <v>34</v>
      </c>
      <c r="F62" s="44" t="s">
        <v>409</v>
      </c>
      <c r="G62" s="44" t="s">
        <v>6</v>
      </c>
      <c r="H62" s="44">
        <v>12</v>
      </c>
      <c r="I62" s="54">
        <f>VLOOKUP(D62,Norm!B:E,4,FALSE)</f>
        <v>200</v>
      </c>
      <c r="J62" s="54">
        <f>VLOOKUP(D62,Norm!B:F,5,FALSE)</f>
        <v>0</v>
      </c>
      <c r="K62" s="118">
        <f t="shared" si="0"/>
        <v>2400</v>
      </c>
      <c r="L62" s="119">
        <f t="shared" si="1"/>
        <v>0</v>
      </c>
      <c r="M62" s="48"/>
    </row>
    <row r="63" spans="1:13" ht="12.75" customHeight="1" x14ac:dyDescent="0.25">
      <c r="A63" s="44" t="s">
        <v>3</v>
      </c>
      <c r="B63" s="44">
        <v>0</v>
      </c>
      <c r="C63" s="44" t="s">
        <v>59</v>
      </c>
      <c r="D63" s="44">
        <v>39</v>
      </c>
      <c r="E63" s="44" t="s">
        <v>5</v>
      </c>
      <c r="F63" s="44" t="s">
        <v>409</v>
      </c>
      <c r="G63" s="44" t="s">
        <v>6</v>
      </c>
      <c r="H63" s="44">
        <v>26</v>
      </c>
      <c r="I63" s="54">
        <f>VLOOKUP(D63,Norm!B:E,4,FALSE)</f>
        <v>200</v>
      </c>
      <c r="J63" s="54">
        <f>VLOOKUP(D63,Norm!B:F,5,FALSE)</f>
        <v>0</v>
      </c>
      <c r="K63" s="118">
        <f t="shared" si="0"/>
        <v>5200</v>
      </c>
      <c r="L63" s="119">
        <f t="shared" si="1"/>
        <v>0</v>
      </c>
      <c r="M63" s="48"/>
    </row>
    <row r="64" spans="1:13" ht="12.75" customHeight="1" x14ac:dyDescent="0.25">
      <c r="A64" s="44" t="s">
        <v>3</v>
      </c>
      <c r="B64" s="44">
        <v>0</v>
      </c>
      <c r="C64" s="44" t="s">
        <v>60</v>
      </c>
      <c r="D64" s="44">
        <v>31</v>
      </c>
      <c r="E64" s="44" t="s">
        <v>37</v>
      </c>
      <c r="F64" s="44" t="s">
        <v>479</v>
      </c>
      <c r="G64" s="44" t="s">
        <v>6</v>
      </c>
      <c r="H64" s="44">
        <v>3</v>
      </c>
      <c r="I64" s="54">
        <f>VLOOKUP(D64,Norm!B:E,4,FALSE)</f>
        <v>200</v>
      </c>
      <c r="J64" s="54">
        <f>VLOOKUP(D64,Norm!B:F,5,FALSE)</f>
        <v>0</v>
      </c>
      <c r="K64" s="118">
        <f t="shared" si="0"/>
        <v>600</v>
      </c>
      <c r="L64" s="119">
        <f t="shared" si="1"/>
        <v>0</v>
      </c>
      <c r="M64" s="48"/>
    </row>
    <row r="65" spans="1:13" ht="12.75" customHeight="1" x14ac:dyDescent="0.25">
      <c r="A65" s="44" t="s">
        <v>3</v>
      </c>
      <c r="B65" s="44">
        <v>0</v>
      </c>
      <c r="C65" s="44" t="s">
        <v>61</v>
      </c>
      <c r="D65" s="44">
        <v>39</v>
      </c>
      <c r="E65" s="44" t="s">
        <v>34</v>
      </c>
      <c r="F65" s="44" t="s">
        <v>409</v>
      </c>
      <c r="G65" s="44" t="s">
        <v>6</v>
      </c>
      <c r="H65" s="44">
        <v>26</v>
      </c>
      <c r="I65" s="54">
        <f>VLOOKUP(D65,Norm!B:E,4,FALSE)</f>
        <v>200</v>
      </c>
      <c r="J65" s="54">
        <f>VLOOKUP(D65,Norm!B:F,5,FALSE)</f>
        <v>0</v>
      </c>
      <c r="K65" s="118">
        <f t="shared" si="0"/>
        <v>5200</v>
      </c>
      <c r="L65" s="119">
        <f t="shared" si="1"/>
        <v>0</v>
      </c>
      <c r="M65" s="48"/>
    </row>
    <row r="66" spans="1:13" ht="12.75" customHeight="1" x14ac:dyDescent="0.25">
      <c r="A66" s="44" t="s">
        <v>3</v>
      </c>
      <c r="B66" s="44">
        <v>0</v>
      </c>
      <c r="C66" s="44" t="s">
        <v>62</v>
      </c>
      <c r="D66" s="44">
        <v>39</v>
      </c>
      <c r="E66" s="44" t="s">
        <v>34</v>
      </c>
      <c r="F66" s="44" t="s">
        <v>409</v>
      </c>
      <c r="G66" s="44" t="s">
        <v>6</v>
      </c>
      <c r="H66" s="44">
        <v>14</v>
      </c>
      <c r="I66" s="54">
        <f>VLOOKUP(D66,Norm!B:E,4,FALSE)</f>
        <v>200</v>
      </c>
      <c r="J66" s="54">
        <f>VLOOKUP(D66,Norm!B:F,5,FALSE)</f>
        <v>0</v>
      </c>
      <c r="K66" s="118">
        <f t="shared" si="0"/>
        <v>2800</v>
      </c>
      <c r="L66" s="119">
        <f t="shared" si="1"/>
        <v>0</v>
      </c>
      <c r="M66" s="48"/>
    </row>
    <row r="67" spans="1:13" ht="12.75" customHeight="1" x14ac:dyDescent="0.25">
      <c r="A67" s="44" t="s">
        <v>3</v>
      </c>
      <c r="B67" s="44">
        <v>0</v>
      </c>
      <c r="C67" s="44" t="s">
        <v>63</v>
      </c>
      <c r="D67" s="44">
        <v>39</v>
      </c>
      <c r="E67" s="44" t="s">
        <v>34</v>
      </c>
      <c r="F67" s="44" t="s">
        <v>409</v>
      </c>
      <c r="G67" s="44" t="s">
        <v>6</v>
      </c>
      <c r="H67" s="44">
        <v>14</v>
      </c>
      <c r="I67" s="54">
        <f>VLOOKUP(D67,Norm!B:E,4,FALSE)</f>
        <v>200</v>
      </c>
      <c r="J67" s="54">
        <f>VLOOKUP(D67,Norm!B:F,5,FALSE)</f>
        <v>0</v>
      </c>
      <c r="K67" s="118">
        <f t="shared" ref="K67:K130" si="2">H67*I67</f>
        <v>2800</v>
      </c>
      <c r="L67" s="119">
        <f t="shared" ref="L67:L130" si="3">IF(J67=0,0,K67/J67)</f>
        <v>0</v>
      </c>
      <c r="M67" s="48"/>
    </row>
    <row r="68" spans="1:13" ht="12.75" customHeight="1" x14ac:dyDescent="0.25">
      <c r="A68" s="44" t="s">
        <v>3</v>
      </c>
      <c r="B68" s="44">
        <v>0</v>
      </c>
      <c r="C68" s="44" t="s">
        <v>64</v>
      </c>
      <c r="D68" s="44">
        <v>3</v>
      </c>
      <c r="E68" s="44" t="s">
        <v>65</v>
      </c>
      <c r="F68" s="44" t="s">
        <v>477</v>
      </c>
      <c r="G68" s="44" t="s">
        <v>48</v>
      </c>
      <c r="H68" s="44">
        <v>14</v>
      </c>
      <c r="I68" s="54">
        <f>VLOOKUP(D68,Norm!B:E,4,FALSE)</f>
        <v>40</v>
      </c>
      <c r="J68" s="54">
        <f>VLOOKUP(D68,Norm!B:F,5,FALSE)</f>
        <v>0</v>
      </c>
      <c r="K68" s="118">
        <f t="shared" si="2"/>
        <v>560</v>
      </c>
      <c r="L68" s="119">
        <f t="shared" si="3"/>
        <v>0</v>
      </c>
      <c r="M68" s="48"/>
    </row>
    <row r="69" spans="1:13" ht="12.75" customHeight="1" x14ac:dyDescent="0.25">
      <c r="A69" s="44" t="s">
        <v>3</v>
      </c>
      <c r="B69" s="44">
        <v>0</v>
      </c>
      <c r="C69" s="44"/>
      <c r="D69" s="44">
        <v>88</v>
      </c>
      <c r="E69" s="44" t="s">
        <v>47</v>
      </c>
      <c r="F69" s="44" t="s">
        <v>422</v>
      </c>
      <c r="G69" s="44" t="s">
        <v>15</v>
      </c>
      <c r="H69" s="44">
        <v>20</v>
      </c>
      <c r="I69" s="54">
        <f>VLOOKUP(D69,Norm!B:E,4,FALSE)</f>
        <v>200</v>
      </c>
      <c r="J69" s="54">
        <f>VLOOKUP(D69,Norm!B:F,5,FALSE)</f>
        <v>0</v>
      </c>
      <c r="K69" s="118">
        <f t="shared" si="2"/>
        <v>4000</v>
      </c>
      <c r="L69" s="119">
        <f t="shared" si="3"/>
        <v>0</v>
      </c>
      <c r="M69" s="48"/>
    </row>
    <row r="70" spans="1:13" ht="12.75" customHeight="1" x14ac:dyDescent="0.25">
      <c r="A70" s="44" t="s">
        <v>66</v>
      </c>
      <c r="B70" s="44">
        <v>0</v>
      </c>
      <c r="C70" s="44"/>
      <c r="D70" s="44">
        <v>88</v>
      </c>
      <c r="E70" s="44" t="s">
        <v>47</v>
      </c>
      <c r="F70" s="44" t="s">
        <v>422</v>
      </c>
      <c r="G70" s="44" t="s">
        <v>15</v>
      </c>
      <c r="H70" s="44">
        <v>14.5</v>
      </c>
      <c r="I70" s="54">
        <f>VLOOKUP(D70,Norm!B:E,4,FALSE)</f>
        <v>200</v>
      </c>
      <c r="J70" s="54">
        <f>VLOOKUP(D70,Norm!B:F,5,FALSE)</f>
        <v>0</v>
      </c>
      <c r="K70" s="118">
        <f t="shared" si="2"/>
        <v>2900</v>
      </c>
      <c r="L70" s="119">
        <f t="shared" si="3"/>
        <v>0</v>
      </c>
      <c r="M70" s="48"/>
    </row>
    <row r="71" spans="1:13" ht="12.75" customHeight="1" x14ac:dyDescent="0.25">
      <c r="A71" s="44" t="s">
        <v>66</v>
      </c>
      <c r="B71" s="44">
        <v>0</v>
      </c>
      <c r="C71" s="44"/>
      <c r="D71" s="44">
        <v>56</v>
      </c>
      <c r="E71" s="44" t="s">
        <v>49</v>
      </c>
      <c r="F71" s="44" t="s">
        <v>490</v>
      </c>
      <c r="G71" s="44" t="s">
        <v>15</v>
      </c>
      <c r="H71" s="44">
        <v>2.5</v>
      </c>
      <c r="I71" s="54">
        <f>VLOOKUP(D71,Norm!B:E,4,FALSE)</f>
        <v>200</v>
      </c>
      <c r="J71" s="54">
        <f>VLOOKUP(D71,Norm!B:F,5,FALSE)</f>
        <v>0</v>
      </c>
      <c r="K71" s="118">
        <f t="shared" si="2"/>
        <v>500</v>
      </c>
      <c r="L71" s="119">
        <f t="shared" si="3"/>
        <v>0</v>
      </c>
      <c r="M71" s="48"/>
    </row>
    <row r="72" spans="1:13" ht="12.75" customHeight="1" x14ac:dyDescent="0.25">
      <c r="A72" s="44" t="s">
        <v>67</v>
      </c>
      <c r="B72" s="44">
        <v>0</v>
      </c>
      <c r="C72" s="44" t="s">
        <v>68</v>
      </c>
      <c r="D72" s="44">
        <v>83</v>
      </c>
      <c r="E72" s="44" t="s">
        <v>40</v>
      </c>
      <c r="F72" s="44" t="s">
        <v>400</v>
      </c>
      <c r="G72" s="44" t="s">
        <v>41</v>
      </c>
      <c r="H72" s="44">
        <v>2</v>
      </c>
      <c r="I72" s="54">
        <f>VLOOKUP(D72,Norm!B:E,4,FALSE)</f>
        <v>200</v>
      </c>
      <c r="J72" s="54">
        <f>VLOOKUP(D72,Norm!B:F,5,FALSE)</f>
        <v>0</v>
      </c>
      <c r="K72" s="118">
        <f t="shared" si="2"/>
        <v>400</v>
      </c>
      <c r="L72" s="119">
        <f t="shared" si="3"/>
        <v>0</v>
      </c>
      <c r="M72" s="48"/>
    </row>
    <row r="73" spans="1:13" ht="12.75" customHeight="1" x14ac:dyDescent="0.25">
      <c r="A73" s="44" t="s">
        <v>67</v>
      </c>
      <c r="B73" s="44">
        <v>0</v>
      </c>
      <c r="C73" s="44" t="s">
        <v>68</v>
      </c>
      <c r="D73" s="44">
        <v>12</v>
      </c>
      <c r="E73" s="44" t="s">
        <v>69</v>
      </c>
      <c r="F73" s="44" t="s">
        <v>483</v>
      </c>
      <c r="G73" s="44" t="s">
        <v>281</v>
      </c>
      <c r="H73" s="44">
        <v>23</v>
      </c>
      <c r="I73" s="54">
        <f>VLOOKUP(D73,Norm!B:E,4,FALSE)</f>
        <v>200</v>
      </c>
      <c r="J73" s="54">
        <f>VLOOKUP(D73,Norm!B:F,5,FALSE)</f>
        <v>0</v>
      </c>
      <c r="K73" s="118">
        <f t="shared" si="2"/>
        <v>4600</v>
      </c>
      <c r="L73" s="119">
        <f t="shared" si="3"/>
        <v>0</v>
      </c>
      <c r="M73" s="48"/>
    </row>
    <row r="74" spans="1:13" ht="12.75" customHeight="1" x14ac:dyDescent="0.25">
      <c r="A74" s="44" t="s">
        <v>67</v>
      </c>
      <c r="B74" s="44">
        <v>0</v>
      </c>
      <c r="C74" s="44" t="s">
        <v>68</v>
      </c>
      <c r="D74" s="44">
        <v>53</v>
      </c>
      <c r="E74" s="44" t="s">
        <v>70</v>
      </c>
      <c r="F74" s="44" t="s">
        <v>484</v>
      </c>
      <c r="G74" s="44" t="s">
        <v>15</v>
      </c>
      <c r="H74" s="44">
        <v>34</v>
      </c>
      <c r="I74" s="54">
        <f>VLOOKUP(D74,Norm!B:E,4,FALSE)</f>
        <v>200</v>
      </c>
      <c r="J74" s="54">
        <f>VLOOKUP(D74,Norm!B:F,5,FALSE)</f>
        <v>0</v>
      </c>
      <c r="K74" s="118">
        <f t="shared" si="2"/>
        <v>6800</v>
      </c>
      <c r="L74" s="119">
        <f t="shared" si="3"/>
        <v>0</v>
      </c>
      <c r="M74" s="48"/>
    </row>
    <row r="75" spans="1:13" ht="12.75" customHeight="1" x14ac:dyDescent="0.25">
      <c r="A75" s="44" t="s">
        <v>67</v>
      </c>
      <c r="B75" s="44">
        <v>0</v>
      </c>
      <c r="C75" s="44" t="s">
        <v>68</v>
      </c>
      <c r="D75" s="44">
        <v>54</v>
      </c>
      <c r="E75" s="44" t="s">
        <v>70</v>
      </c>
      <c r="F75" s="44" t="s">
        <v>484</v>
      </c>
      <c r="G75" s="44" t="s">
        <v>41</v>
      </c>
      <c r="H75" s="44">
        <v>19</v>
      </c>
      <c r="I75" s="54">
        <f>VLOOKUP(D75,Norm!B:E,4,FALSE)</f>
        <v>200</v>
      </c>
      <c r="J75" s="54">
        <f>VLOOKUP(D75,Norm!B:F,5,FALSE)</f>
        <v>0</v>
      </c>
      <c r="K75" s="118">
        <f t="shared" si="2"/>
        <v>3800</v>
      </c>
      <c r="L75" s="119">
        <f t="shared" si="3"/>
        <v>0</v>
      </c>
      <c r="M75" s="48"/>
    </row>
    <row r="76" spans="1:13" ht="12.75" customHeight="1" x14ac:dyDescent="0.25">
      <c r="A76" s="44" t="s">
        <v>67</v>
      </c>
      <c r="B76" s="44">
        <v>0</v>
      </c>
      <c r="C76" s="44" t="s">
        <v>68</v>
      </c>
      <c r="D76" s="44">
        <v>14</v>
      </c>
      <c r="E76" s="44" t="s">
        <v>50</v>
      </c>
      <c r="F76" s="44" t="s">
        <v>396</v>
      </c>
      <c r="G76" s="44" t="s">
        <v>6</v>
      </c>
      <c r="H76" s="44">
        <v>14</v>
      </c>
      <c r="I76" s="54">
        <f>VLOOKUP(D76,Norm!B:E,4,FALSE)</f>
        <v>200</v>
      </c>
      <c r="J76" s="54">
        <f>VLOOKUP(D76,Norm!B:F,5,FALSE)</f>
        <v>0</v>
      </c>
      <c r="K76" s="118">
        <f t="shared" si="2"/>
        <v>2800</v>
      </c>
      <c r="L76" s="119">
        <f t="shared" si="3"/>
        <v>0</v>
      </c>
      <c r="M76" s="48"/>
    </row>
    <row r="77" spans="1:13" ht="12.75" customHeight="1" x14ac:dyDescent="0.25">
      <c r="A77" s="44" t="s">
        <v>67</v>
      </c>
      <c r="B77" s="44">
        <v>0</v>
      </c>
      <c r="C77" s="44" t="s">
        <v>68</v>
      </c>
      <c r="D77" s="44">
        <v>76</v>
      </c>
      <c r="E77" s="44" t="s">
        <v>71</v>
      </c>
      <c r="F77" s="44" t="s">
        <v>485</v>
      </c>
      <c r="G77" s="44" t="s">
        <v>72</v>
      </c>
      <c r="H77" s="44">
        <v>248</v>
      </c>
      <c r="I77" s="54">
        <f>VLOOKUP(D77,Norm!B:E,4,FALSE)</f>
        <v>200</v>
      </c>
      <c r="J77" s="54">
        <f>VLOOKUP(D77,Norm!B:F,5,FALSE)</f>
        <v>0</v>
      </c>
      <c r="K77" s="118">
        <f t="shared" si="2"/>
        <v>49600</v>
      </c>
      <c r="L77" s="119">
        <f t="shared" si="3"/>
        <v>0</v>
      </c>
      <c r="M77" s="48"/>
    </row>
    <row r="78" spans="1:13" ht="12.75" customHeight="1" x14ac:dyDescent="0.25">
      <c r="A78" s="44" t="s">
        <v>67</v>
      </c>
      <c r="B78" s="44">
        <v>0</v>
      </c>
      <c r="C78" s="44" t="s">
        <v>68</v>
      </c>
      <c r="D78" s="44">
        <v>4</v>
      </c>
      <c r="E78" s="44" t="s">
        <v>73</v>
      </c>
      <c r="F78" s="44" t="s">
        <v>477</v>
      </c>
      <c r="G78" s="44" t="s">
        <v>72</v>
      </c>
      <c r="H78" s="44">
        <v>40</v>
      </c>
      <c r="I78" s="54">
        <f>VLOOKUP(D78,Norm!B:E,4,FALSE)</f>
        <v>40</v>
      </c>
      <c r="J78" s="54">
        <f>VLOOKUP(D78,Norm!B:F,5,FALSE)</f>
        <v>0</v>
      </c>
      <c r="K78" s="118">
        <f t="shared" si="2"/>
        <v>1600</v>
      </c>
      <c r="L78" s="119">
        <f t="shared" si="3"/>
        <v>0</v>
      </c>
      <c r="M78" s="48"/>
    </row>
    <row r="79" spans="1:13" ht="12.75" customHeight="1" x14ac:dyDescent="0.25">
      <c r="A79" s="44" t="s">
        <v>67</v>
      </c>
      <c r="B79" s="44">
        <v>0</v>
      </c>
      <c r="C79" s="44" t="s">
        <v>68</v>
      </c>
      <c r="D79" s="44">
        <v>83</v>
      </c>
      <c r="E79" s="44" t="s">
        <v>40</v>
      </c>
      <c r="F79" s="44" t="s">
        <v>400</v>
      </c>
      <c r="G79" s="44" t="s">
        <v>41</v>
      </c>
      <c r="H79" s="44">
        <v>3</v>
      </c>
      <c r="I79" s="54">
        <f>VLOOKUP(D79,Norm!B:E,4,FALSE)</f>
        <v>200</v>
      </c>
      <c r="J79" s="54">
        <f>VLOOKUP(D79,Norm!B:F,5,FALSE)</f>
        <v>0</v>
      </c>
      <c r="K79" s="118">
        <f t="shared" si="2"/>
        <v>600</v>
      </c>
      <c r="L79" s="119">
        <f t="shared" si="3"/>
        <v>0</v>
      </c>
      <c r="M79" s="48"/>
    </row>
    <row r="80" spans="1:13" ht="12.75" customHeight="1" x14ac:dyDescent="0.25">
      <c r="A80" s="44" t="s">
        <v>67</v>
      </c>
      <c r="B80" s="44">
        <v>0</v>
      </c>
      <c r="C80" s="44" t="s">
        <v>68</v>
      </c>
      <c r="D80" s="44">
        <v>40</v>
      </c>
      <c r="E80" s="44" t="s">
        <v>34</v>
      </c>
      <c r="F80" s="44" t="s">
        <v>409</v>
      </c>
      <c r="G80" s="44" t="s">
        <v>15</v>
      </c>
      <c r="H80" s="44">
        <v>10</v>
      </c>
      <c r="I80" s="54">
        <f>VLOOKUP(D80,Norm!B:E,4,FALSE)</f>
        <v>200</v>
      </c>
      <c r="J80" s="54">
        <f>VLOOKUP(D80,Norm!B:F,5,FALSE)</f>
        <v>0</v>
      </c>
      <c r="K80" s="118">
        <f t="shared" si="2"/>
        <v>2000</v>
      </c>
      <c r="L80" s="119">
        <f t="shared" si="3"/>
        <v>0</v>
      </c>
      <c r="M80" s="48"/>
    </row>
    <row r="81" spans="1:13" ht="12.75" customHeight="1" x14ac:dyDescent="0.25">
      <c r="A81" s="44" t="s">
        <v>67</v>
      </c>
      <c r="B81" s="44">
        <v>0</v>
      </c>
      <c r="C81" s="44" t="s">
        <v>74</v>
      </c>
      <c r="D81" s="44">
        <v>12</v>
      </c>
      <c r="E81" s="44" t="s">
        <v>69</v>
      </c>
      <c r="F81" s="44" t="s">
        <v>483</v>
      </c>
      <c r="G81" s="44" t="s">
        <v>281</v>
      </c>
      <c r="H81" s="44">
        <v>14</v>
      </c>
      <c r="I81" s="54">
        <f>VLOOKUP(D81,Norm!B:E,4,FALSE)</f>
        <v>200</v>
      </c>
      <c r="J81" s="54">
        <f>VLOOKUP(D81,Norm!B:F,5,FALSE)</f>
        <v>0</v>
      </c>
      <c r="K81" s="118">
        <f t="shared" si="2"/>
        <v>2800</v>
      </c>
      <c r="L81" s="119">
        <f t="shared" si="3"/>
        <v>0</v>
      </c>
      <c r="M81" s="48"/>
    </row>
    <row r="82" spans="1:13" ht="12.75" customHeight="1" x14ac:dyDescent="0.25">
      <c r="A82" s="44" t="s">
        <v>67</v>
      </c>
      <c r="B82" s="44">
        <v>0</v>
      </c>
      <c r="C82" s="44" t="s">
        <v>74</v>
      </c>
      <c r="D82" s="44">
        <v>54</v>
      </c>
      <c r="E82" s="44" t="s">
        <v>70</v>
      </c>
      <c r="F82" s="44" t="s">
        <v>484</v>
      </c>
      <c r="G82" s="44" t="s">
        <v>41</v>
      </c>
      <c r="H82" s="44">
        <v>34</v>
      </c>
      <c r="I82" s="54">
        <f>VLOOKUP(D82,Norm!B:E,4,FALSE)</f>
        <v>200</v>
      </c>
      <c r="J82" s="54">
        <f>VLOOKUP(D82,Norm!B:F,5,FALSE)</f>
        <v>0</v>
      </c>
      <c r="K82" s="118">
        <f t="shared" si="2"/>
        <v>6800</v>
      </c>
      <c r="L82" s="119">
        <f t="shared" si="3"/>
        <v>0</v>
      </c>
      <c r="M82" s="48"/>
    </row>
    <row r="83" spans="1:13" ht="12.75" customHeight="1" x14ac:dyDescent="0.25">
      <c r="A83" s="44" t="s">
        <v>67</v>
      </c>
      <c r="B83" s="44">
        <v>0</v>
      </c>
      <c r="C83" s="44" t="s">
        <v>74</v>
      </c>
      <c r="D83" s="44">
        <v>54</v>
      </c>
      <c r="E83" s="44" t="s">
        <v>70</v>
      </c>
      <c r="F83" s="44" t="s">
        <v>484</v>
      </c>
      <c r="G83" s="44" t="s">
        <v>41</v>
      </c>
      <c r="H83" s="44">
        <v>19</v>
      </c>
      <c r="I83" s="54">
        <f>VLOOKUP(D83,Norm!B:E,4,FALSE)</f>
        <v>200</v>
      </c>
      <c r="J83" s="54">
        <f>VLOOKUP(D83,Norm!B:F,5,FALSE)</f>
        <v>0</v>
      </c>
      <c r="K83" s="118">
        <f t="shared" si="2"/>
        <v>3800</v>
      </c>
      <c r="L83" s="119">
        <f t="shared" si="3"/>
        <v>0</v>
      </c>
      <c r="M83" s="48"/>
    </row>
    <row r="84" spans="1:13" ht="12.75" customHeight="1" x14ac:dyDescent="0.25">
      <c r="A84" s="44" t="s">
        <v>67</v>
      </c>
      <c r="B84" s="44">
        <v>0</v>
      </c>
      <c r="C84" s="44" t="s">
        <v>74</v>
      </c>
      <c r="D84" s="44">
        <v>76</v>
      </c>
      <c r="E84" s="44" t="s">
        <v>71</v>
      </c>
      <c r="F84" s="44" t="s">
        <v>485</v>
      </c>
      <c r="G84" s="44" t="s">
        <v>72</v>
      </c>
      <c r="H84" s="44">
        <v>248</v>
      </c>
      <c r="I84" s="54">
        <f>VLOOKUP(D84,Norm!B:E,4,FALSE)</f>
        <v>200</v>
      </c>
      <c r="J84" s="54">
        <f>VLOOKUP(D84,Norm!B:F,5,FALSE)</f>
        <v>0</v>
      </c>
      <c r="K84" s="118">
        <f t="shared" si="2"/>
        <v>49600</v>
      </c>
      <c r="L84" s="119">
        <f t="shared" si="3"/>
        <v>0</v>
      </c>
      <c r="M84" s="48"/>
    </row>
    <row r="85" spans="1:13" ht="12.75" customHeight="1" x14ac:dyDescent="0.25">
      <c r="A85" s="44" t="s">
        <v>67</v>
      </c>
      <c r="B85" s="44">
        <v>0</v>
      </c>
      <c r="C85" s="44" t="s">
        <v>74</v>
      </c>
      <c r="D85" s="44">
        <v>4</v>
      </c>
      <c r="E85" s="44" t="s">
        <v>73</v>
      </c>
      <c r="F85" s="44" t="s">
        <v>477</v>
      </c>
      <c r="G85" s="44" t="s">
        <v>72</v>
      </c>
      <c r="H85" s="44">
        <v>30</v>
      </c>
      <c r="I85" s="54">
        <f>VLOOKUP(D85,Norm!B:E,4,FALSE)</f>
        <v>40</v>
      </c>
      <c r="J85" s="54">
        <f>VLOOKUP(D85,Norm!B:F,5,FALSE)</f>
        <v>0</v>
      </c>
      <c r="K85" s="118">
        <f t="shared" si="2"/>
        <v>1200</v>
      </c>
      <c r="L85" s="119">
        <f t="shared" si="3"/>
        <v>0</v>
      </c>
      <c r="M85" s="48"/>
    </row>
    <row r="86" spans="1:13" ht="12.75" customHeight="1" x14ac:dyDescent="0.25">
      <c r="A86" s="44" t="s">
        <v>67</v>
      </c>
      <c r="B86" s="44">
        <v>0</v>
      </c>
      <c r="C86" s="44" t="s">
        <v>74</v>
      </c>
      <c r="D86" s="44">
        <v>83</v>
      </c>
      <c r="E86" s="44" t="s">
        <v>40</v>
      </c>
      <c r="F86" s="44" t="s">
        <v>400</v>
      </c>
      <c r="G86" s="44" t="s">
        <v>41</v>
      </c>
      <c r="H86" s="44">
        <v>2</v>
      </c>
      <c r="I86" s="54">
        <f>VLOOKUP(D86,Norm!B:E,4,FALSE)</f>
        <v>200</v>
      </c>
      <c r="J86" s="54">
        <f>VLOOKUP(D86,Norm!B:F,5,FALSE)</f>
        <v>0</v>
      </c>
      <c r="K86" s="118">
        <f t="shared" si="2"/>
        <v>400</v>
      </c>
      <c r="L86" s="119">
        <f t="shared" si="3"/>
        <v>0</v>
      </c>
      <c r="M86" s="48"/>
    </row>
    <row r="87" spans="1:13" ht="12.75" customHeight="1" x14ac:dyDescent="0.25">
      <c r="A87" s="44" t="s">
        <v>67</v>
      </c>
      <c r="B87" s="44">
        <v>0</v>
      </c>
      <c r="C87" s="44" t="s">
        <v>74</v>
      </c>
      <c r="D87" s="44">
        <v>40</v>
      </c>
      <c r="E87" s="44" t="s">
        <v>34</v>
      </c>
      <c r="F87" s="44" t="s">
        <v>409</v>
      </c>
      <c r="G87" s="44" t="s">
        <v>15</v>
      </c>
      <c r="H87" s="44">
        <v>8</v>
      </c>
      <c r="I87" s="54">
        <f>VLOOKUP(D87,Norm!B:E,4,FALSE)</f>
        <v>200</v>
      </c>
      <c r="J87" s="54">
        <f>VLOOKUP(D87,Norm!B:F,5,FALSE)</f>
        <v>0</v>
      </c>
      <c r="K87" s="118">
        <f t="shared" si="2"/>
        <v>1600</v>
      </c>
      <c r="L87" s="119">
        <f t="shared" si="3"/>
        <v>0</v>
      </c>
      <c r="M87" s="48"/>
    </row>
    <row r="88" spans="1:13" ht="12.75" customHeight="1" x14ac:dyDescent="0.25">
      <c r="A88" s="44" t="s">
        <v>67</v>
      </c>
      <c r="B88" s="44">
        <v>0</v>
      </c>
      <c r="C88" s="44" t="s">
        <v>75</v>
      </c>
      <c r="D88" s="44">
        <v>15</v>
      </c>
      <c r="E88" s="44" t="s">
        <v>50</v>
      </c>
      <c r="F88" s="44" t="s">
        <v>396</v>
      </c>
      <c r="G88" s="44" t="s">
        <v>41</v>
      </c>
      <c r="H88" s="44">
        <v>40</v>
      </c>
      <c r="I88" s="54">
        <f>VLOOKUP(D88,Norm!B:E,4,FALSE)</f>
        <v>200</v>
      </c>
      <c r="J88" s="54">
        <f>VLOOKUP(D88,Norm!B:F,5,FALSE)</f>
        <v>0</v>
      </c>
      <c r="K88" s="118">
        <f t="shared" si="2"/>
        <v>8000</v>
      </c>
      <c r="L88" s="119">
        <f t="shared" si="3"/>
        <v>0</v>
      </c>
      <c r="M88" s="48"/>
    </row>
    <row r="89" spans="1:13" ht="12.75" customHeight="1" x14ac:dyDescent="0.25">
      <c r="A89" s="44" t="s">
        <v>67</v>
      </c>
      <c r="B89" s="44">
        <v>0</v>
      </c>
      <c r="C89" s="44" t="s">
        <v>76</v>
      </c>
      <c r="D89" s="44">
        <v>83</v>
      </c>
      <c r="E89" s="44" t="s">
        <v>40</v>
      </c>
      <c r="F89" s="44" t="s">
        <v>400</v>
      </c>
      <c r="G89" s="44" t="s">
        <v>41</v>
      </c>
      <c r="H89" s="44">
        <v>2</v>
      </c>
      <c r="I89" s="54">
        <f>VLOOKUP(D89,Norm!B:E,4,FALSE)</f>
        <v>200</v>
      </c>
      <c r="J89" s="54">
        <f>VLOOKUP(D89,Norm!B:F,5,FALSE)</f>
        <v>0</v>
      </c>
      <c r="K89" s="118">
        <f t="shared" si="2"/>
        <v>400</v>
      </c>
      <c r="L89" s="119">
        <f t="shared" si="3"/>
        <v>0</v>
      </c>
      <c r="M89" s="48"/>
    </row>
    <row r="90" spans="1:13" ht="12.75" customHeight="1" x14ac:dyDescent="0.25">
      <c r="A90" s="44" t="s">
        <v>67</v>
      </c>
      <c r="B90" s="44">
        <v>0</v>
      </c>
      <c r="C90" s="44" t="s">
        <v>76</v>
      </c>
      <c r="D90" s="44">
        <v>12</v>
      </c>
      <c r="E90" s="44" t="s">
        <v>69</v>
      </c>
      <c r="F90" s="44" t="s">
        <v>483</v>
      </c>
      <c r="G90" s="44" t="s">
        <v>281</v>
      </c>
      <c r="H90" s="44">
        <v>14</v>
      </c>
      <c r="I90" s="54">
        <f>VLOOKUP(D90,Norm!B:E,4,FALSE)</f>
        <v>200</v>
      </c>
      <c r="J90" s="54">
        <f>VLOOKUP(D90,Norm!B:F,5,FALSE)</f>
        <v>0</v>
      </c>
      <c r="K90" s="118">
        <f t="shared" si="2"/>
        <v>2800</v>
      </c>
      <c r="L90" s="119">
        <f t="shared" si="3"/>
        <v>0</v>
      </c>
      <c r="M90" s="48"/>
    </row>
    <row r="91" spans="1:13" ht="12.75" customHeight="1" x14ac:dyDescent="0.25">
      <c r="A91" s="44" t="s">
        <v>67</v>
      </c>
      <c r="B91" s="44">
        <v>0</v>
      </c>
      <c r="C91" s="44" t="s">
        <v>76</v>
      </c>
      <c r="D91" s="44">
        <v>54</v>
      </c>
      <c r="E91" s="44" t="s">
        <v>70</v>
      </c>
      <c r="F91" s="44" t="s">
        <v>484</v>
      </c>
      <c r="G91" s="44" t="s">
        <v>41</v>
      </c>
      <c r="H91" s="44">
        <v>34</v>
      </c>
      <c r="I91" s="54">
        <f>VLOOKUP(D91,Norm!B:E,4,FALSE)</f>
        <v>200</v>
      </c>
      <c r="J91" s="54">
        <f>VLOOKUP(D91,Norm!B:F,5,FALSE)</f>
        <v>0</v>
      </c>
      <c r="K91" s="118">
        <f t="shared" si="2"/>
        <v>6800</v>
      </c>
      <c r="L91" s="119">
        <f t="shared" si="3"/>
        <v>0</v>
      </c>
      <c r="M91" s="48"/>
    </row>
    <row r="92" spans="1:13" ht="12.75" customHeight="1" x14ac:dyDescent="0.25">
      <c r="A92" s="44" t="s">
        <v>67</v>
      </c>
      <c r="B92" s="44">
        <v>0</v>
      </c>
      <c r="C92" s="44" t="s">
        <v>76</v>
      </c>
      <c r="D92" s="44">
        <v>54</v>
      </c>
      <c r="E92" s="44" t="s">
        <v>70</v>
      </c>
      <c r="F92" s="44" t="s">
        <v>484</v>
      </c>
      <c r="G92" s="44" t="s">
        <v>41</v>
      </c>
      <c r="H92" s="44">
        <v>19</v>
      </c>
      <c r="I92" s="54">
        <f>VLOOKUP(D92,Norm!B:E,4,FALSE)</f>
        <v>200</v>
      </c>
      <c r="J92" s="54">
        <f>VLOOKUP(D92,Norm!B:F,5,FALSE)</f>
        <v>0</v>
      </c>
      <c r="K92" s="118">
        <f t="shared" si="2"/>
        <v>3800</v>
      </c>
      <c r="L92" s="119">
        <f t="shared" si="3"/>
        <v>0</v>
      </c>
      <c r="M92" s="48"/>
    </row>
    <row r="93" spans="1:13" ht="12.75" customHeight="1" x14ac:dyDescent="0.25">
      <c r="A93" s="44" t="s">
        <v>67</v>
      </c>
      <c r="B93" s="44">
        <v>0</v>
      </c>
      <c r="C93" s="44" t="s">
        <v>76</v>
      </c>
      <c r="D93" s="44">
        <v>76</v>
      </c>
      <c r="E93" s="44" t="s">
        <v>71</v>
      </c>
      <c r="F93" s="44" t="s">
        <v>485</v>
      </c>
      <c r="G93" s="44" t="s">
        <v>72</v>
      </c>
      <c r="H93" s="44">
        <v>248</v>
      </c>
      <c r="I93" s="54">
        <f>VLOOKUP(D93,Norm!B:E,4,FALSE)</f>
        <v>200</v>
      </c>
      <c r="J93" s="54">
        <f>VLOOKUP(D93,Norm!B:F,5,FALSE)</f>
        <v>0</v>
      </c>
      <c r="K93" s="118">
        <f t="shared" si="2"/>
        <v>49600</v>
      </c>
      <c r="L93" s="119">
        <f t="shared" si="3"/>
        <v>0</v>
      </c>
      <c r="M93" s="48"/>
    </row>
    <row r="94" spans="1:13" ht="12.75" customHeight="1" x14ac:dyDescent="0.25">
      <c r="A94" s="44" t="s">
        <v>67</v>
      </c>
      <c r="B94" s="44">
        <v>0</v>
      </c>
      <c r="C94" s="44" t="s">
        <v>76</v>
      </c>
      <c r="D94" s="44">
        <v>4</v>
      </c>
      <c r="E94" s="44" t="s">
        <v>73</v>
      </c>
      <c r="F94" s="44" t="s">
        <v>477</v>
      </c>
      <c r="G94" s="44" t="s">
        <v>72</v>
      </c>
      <c r="H94" s="44">
        <v>30</v>
      </c>
      <c r="I94" s="54">
        <f>VLOOKUP(D94,Norm!B:E,4,FALSE)</f>
        <v>40</v>
      </c>
      <c r="J94" s="54">
        <f>VLOOKUP(D94,Norm!B:F,5,FALSE)</f>
        <v>0</v>
      </c>
      <c r="K94" s="118">
        <f t="shared" si="2"/>
        <v>1200</v>
      </c>
      <c r="L94" s="119">
        <f t="shared" si="3"/>
        <v>0</v>
      </c>
      <c r="M94" s="48"/>
    </row>
    <row r="95" spans="1:13" ht="12.75" customHeight="1" x14ac:dyDescent="0.25">
      <c r="A95" s="44" t="s">
        <v>67</v>
      </c>
      <c r="B95" s="44">
        <v>0</v>
      </c>
      <c r="C95" s="44" t="s">
        <v>76</v>
      </c>
      <c r="D95" s="44">
        <v>83</v>
      </c>
      <c r="E95" s="44" t="s">
        <v>40</v>
      </c>
      <c r="F95" s="44" t="s">
        <v>400</v>
      </c>
      <c r="G95" s="44" t="s">
        <v>41</v>
      </c>
      <c r="H95" s="44">
        <v>2</v>
      </c>
      <c r="I95" s="54">
        <f>VLOOKUP(D95,Norm!B:E,4,FALSE)</f>
        <v>200</v>
      </c>
      <c r="J95" s="54">
        <f>VLOOKUP(D95,Norm!B:F,5,FALSE)</f>
        <v>0</v>
      </c>
      <c r="K95" s="118">
        <f t="shared" si="2"/>
        <v>400</v>
      </c>
      <c r="L95" s="119">
        <f t="shared" si="3"/>
        <v>0</v>
      </c>
      <c r="M95" s="48"/>
    </row>
    <row r="96" spans="1:13" ht="12.75" customHeight="1" x14ac:dyDescent="0.25">
      <c r="A96" s="44" t="s">
        <v>67</v>
      </c>
      <c r="B96" s="44">
        <v>0</v>
      </c>
      <c r="C96" s="44" t="s">
        <v>76</v>
      </c>
      <c r="D96" s="44">
        <v>41</v>
      </c>
      <c r="E96" s="44" t="s">
        <v>34</v>
      </c>
      <c r="F96" s="44" t="s">
        <v>409</v>
      </c>
      <c r="G96" s="44" t="s">
        <v>77</v>
      </c>
      <c r="H96" s="44">
        <v>10</v>
      </c>
      <c r="I96" s="54">
        <f>VLOOKUP(D96,Norm!B:E,4,FALSE)</f>
        <v>200</v>
      </c>
      <c r="J96" s="54">
        <f>VLOOKUP(D96,Norm!B:F,5,FALSE)</f>
        <v>0</v>
      </c>
      <c r="K96" s="118">
        <f t="shared" si="2"/>
        <v>2000</v>
      </c>
      <c r="L96" s="119">
        <f t="shared" si="3"/>
        <v>0</v>
      </c>
      <c r="M96" s="48"/>
    </row>
    <row r="97" spans="1:13" ht="12.75" customHeight="1" x14ac:dyDescent="0.25">
      <c r="A97" s="44" t="s">
        <v>67</v>
      </c>
      <c r="B97" s="44">
        <v>0</v>
      </c>
      <c r="C97" s="44"/>
      <c r="D97" s="44">
        <v>83</v>
      </c>
      <c r="E97" s="44" t="s">
        <v>40</v>
      </c>
      <c r="F97" s="44" t="s">
        <v>400</v>
      </c>
      <c r="G97" s="44" t="s">
        <v>41</v>
      </c>
      <c r="H97" s="44">
        <v>2</v>
      </c>
      <c r="I97" s="54">
        <f>VLOOKUP(D97,Norm!B:E,4,FALSE)</f>
        <v>200</v>
      </c>
      <c r="J97" s="54">
        <f>VLOOKUP(D97,Norm!B:F,5,FALSE)</f>
        <v>0</v>
      </c>
      <c r="K97" s="118">
        <f t="shared" si="2"/>
        <v>400</v>
      </c>
      <c r="L97" s="119">
        <f t="shared" si="3"/>
        <v>0</v>
      </c>
      <c r="M97" s="48"/>
    </row>
    <row r="98" spans="1:13" ht="12.75" customHeight="1" x14ac:dyDescent="0.25">
      <c r="A98" s="44" t="s">
        <v>78</v>
      </c>
      <c r="B98" s="44">
        <v>1</v>
      </c>
      <c r="C98" s="44" t="s">
        <v>79</v>
      </c>
      <c r="D98" s="44">
        <v>39</v>
      </c>
      <c r="E98" s="44" t="s">
        <v>34</v>
      </c>
      <c r="F98" s="44" t="s">
        <v>409</v>
      </c>
      <c r="G98" s="44" t="s">
        <v>6</v>
      </c>
      <c r="H98" s="44">
        <v>18</v>
      </c>
      <c r="I98" s="54">
        <f>VLOOKUP(D98,Norm!B:E,4,FALSE)</f>
        <v>200</v>
      </c>
      <c r="J98" s="54">
        <f>VLOOKUP(D98,Norm!B:F,5,FALSE)</f>
        <v>0</v>
      </c>
      <c r="K98" s="118">
        <f t="shared" si="2"/>
        <v>3600</v>
      </c>
      <c r="L98" s="119">
        <f t="shared" si="3"/>
        <v>0</v>
      </c>
      <c r="M98" s="48"/>
    </row>
    <row r="99" spans="1:13" ht="12.75" customHeight="1" x14ac:dyDescent="0.25">
      <c r="A99" s="44" t="s">
        <v>78</v>
      </c>
      <c r="B99" s="44">
        <v>1</v>
      </c>
      <c r="C99" s="44" t="s">
        <v>80</v>
      </c>
      <c r="D99" s="44">
        <v>39</v>
      </c>
      <c r="E99" s="44" t="s">
        <v>34</v>
      </c>
      <c r="F99" s="44" t="s">
        <v>409</v>
      </c>
      <c r="G99" s="44" t="s">
        <v>6</v>
      </c>
      <c r="H99" s="44">
        <v>25</v>
      </c>
      <c r="I99" s="54">
        <f>VLOOKUP(D99,Norm!B:E,4,FALSE)</f>
        <v>200</v>
      </c>
      <c r="J99" s="54">
        <f>VLOOKUP(D99,Norm!B:F,5,FALSE)</f>
        <v>0</v>
      </c>
      <c r="K99" s="118">
        <f t="shared" si="2"/>
        <v>5000</v>
      </c>
      <c r="L99" s="119">
        <f t="shared" si="3"/>
        <v>0</v>
      </c>
      <c r="M99" s="48"/>
    </row>
    <row r="100" spans="1:13" ht="12.75" customHeight="1" x14ac:dyDescent="0.25">
      <c r="A100" s="44" t="s">
        <v>78</v>
      </c>
      <c r="B100" s="44">
        <v>1</v>
      </c>
      <c r="C100" s="44" t="s">
        <v>81</v>
      </c>
      <c r="D100" s="44">
        <v>66</v>
      </c>
      <c r="E100" s="44" t="s">
        <v>8</v>
      </c>
      <c r="F100" s="52" t="s">
        <v>474</v>
      </c>
      <c r="G100" s="44" t="s">
        <v>15</v>
      </c>
      <c r="H100" s="44">
        <v>78</v>
      </c>
      <c r="I100" s="54">
        <f>VLOOKUP(D100,Norm!B:E,4,FALSE)</f>
        <v>200</v>
      </c>
      <c r="J100" s="54">
        <f>VLOOKUP(D100,Norm!B:F,5,FALSE)</f>
        <v>0</v>
      </c>
      <c r="K100" s="118">
        <f t="shared" si="2"/>
        <v>15600</v>
      </c>
      <c r="L100" s="119">
        <f t="shared" si="3"/>
        <v>0</v>
      </c>
      <c r="M100" s="48"/>
    </row>
    <row r="101" spans="1:13" ht="12.75" customHeight="1" x14ac:dyDescent="0.25">
      <c r="A101" s="44" t="s">
        <v>78</v>
      </c>
      <c r="B101" s="44">
        <v>1</v>
      </c>
      <c r="C101" s="44" t="s">
        <v>82</v>
      </c>
      <c r="D101" s="44">
        <v>35</v>
      </c>
      <c r="E101" s="44" t="s">
        <v>83</v>
      </c>
      <c r="F101" s="44" t="s">
        <v>83</v>
      </c>
      <c r="G101" s="44" t="s">
        <v>15</v>
      </c>
      <c r="H101" s="44">
        <v>40</v>
      </c>
      <c r="I101" s="54">
        <f>VLOOKUP(D101,Norm!B:E,4,FALSE)</f>
        <v>200</v>
      </c>
      <c r="J101" s="54">
        <f>VLOOKUP(D101,Norm!B:F,5,FALSE)</f>
        <v>0</v>
      </c>
      <c r="K101" s="118">
        <f t="shared" si="2"/>
        <v>8000</v>
      </c>
      <c r="L101" s="119">
        <f t="shared" si="3"/>
        <v>0</v>
      </c>
      <c r="M101" s="48"/>
    </row>
    <row r="102" spans="1:13" ht="12.75" customHeight="1" x14ac:dyDescent="0.25">
      <c r="A102" s="44" t="s">
        <v>78</v>
      </c>
      <c r="B102" s="44">
        <v>1</v>
      </c>
      <c r="C102" s="44" t="s">
        <v>84</v>
      </c>
      <c r="D102" s="44">
        <v>66</v>
      </c>
      <c r="E102" s="44" t="s">
        <v>8</v>
      </c>
      <c r="F102" s="52" t="s">
        <v>474</v>
      </c>
      <c r="G102" s="44" t="s">
        <v>15</v>
      </c>
      <c r="H102" s="44">
        <v>65</v>
      </c>
      <c r="I102" s="54">
        <f>VLOOKUP(D102,Norm!B:E,4,FALSE)</f>
        <v>200</v>
      </c>
      <c r="J102" s="54">
        <f>VLOOKUP(D102,Norm!B:F,5,FALSE)</f>
        <v>0</v>
      </c>
      <c r="K102" s="118">
        <f t="shared" si="2"/>
        <v>13000</v>
      </c>
      <c r="L102" s="119">
        <f t="shared" si="3"/>
        <v>0</v>
      </c>
      <c r="M102" s="48"/>
    </row>
    <row r="103" spans="1:13" ht="12.75" customHeight="1" x14ac:dyDescent="0.25">
      <c r="A103" s="44" t="s">
        <v>78</v>
      </c>
      <c r="B103" s="44">
        <v>1</v>
      </c>
      <c r="C103" s="44" t="s">
        <v>85</v>
      </c>
      <c r="D103" s="44">
        <v>66</v>
      </c>
      <c r="E103" s="44" t="s">
        <v>8</v>
      </c>
      <c r="F103" s="52" t="s">
        <v>474</v>
      </c>
      <c r="G103" s="44" t="s">
        <v>15</v>
      </c>
      <c r="H103" s="44">
        <v>51</v>
      </c>
      <c r="I103" s="54">
        <f>VLOOKUP(D103,Norm!B:E,4,FALSE)</f>
        <v>200</v>
      </c>
      <c r="J103" s="54">
        <f>VLOOKUP(D103,Norm!B:F,5,FALSE)</f>
        <v>0</v>
      </c>
      <c r="K103" s="118">
        <f t="shared" si="2"/>
        <v>10200</v>
      </c>
      <c r="L103" s="119">
        <f t="shared" si="3"/>
        <v>0</v>
      </c>
      <c r="M103" s="48"/>
    </row>
    <row r="104" spans="1:13" ht="12.75" customHeight="1" x14ac:dyDescent="0.25">
      <c r="A104" s="44" t="s">
        <v>78</v>
      </c>
      <c r="B104" s="44">
        <v>1</v>
      </c>
      <c r="C104" s="44" t="s">
        <v>86</v>
      </c>
      <c r="D104" s="44">
        <v>66</v>
      </c>
      <c r="E104" s="44" t="s">
        <v>8</v>
      </c>
      <c r="F104" s="52" t="s">
        <v>474</v>
      </c>
      <c r="G104" s="44" t="s">
        <v>15</v>
      </c>
      <c r="H104" s="44">
        <v>63</v>
      </c>
      <c r="I104" s="54">
        <f>VLOOKUP(D104,Norm!B:E,4,FALSE)</f>
        <v>200</v>
      </c>
      <c r="J104" s="54">
        <f>VLOOKUP(D104,Norm!B:F,5,FALSE)</f>
        <v>0</v>
      </c>
      <c r="K104" s="118">
        <f t="shared" si="2"/>
        <v>12600</v>
      </c>
      <c r="L104" s="119">
        <f t="shared" si="3"/>
        <v>0</v>
      </c>
      <c r="M104" s="48"/>
    </row>
    <row r="105" spans="1:13" ht="12.75" customHeight="1" x14ac:dyDescent="0.25">
      <c r="A105" s="44" t="s">
        <v>78</v>
      </c>
      <c r="B105" s="44">
        <v>1</v>
      </c>
      <c r="C105" s="44" t="s">
        <v>87</v>
      </c>
      <c r="D105" s="44">
        <v>35</v>
      </c>
      <c r="E105" s="44" t="s">
        <v>83</v>
      </c>
      <c r="F105" s="44" t="s">
        <v>83</v>
      </c>
      <c r="G105" s="44" t="s">
        <v>15</v>
      </c>
      <c r="H105" s="44">
        <v>40</v>
      </c>
      <c r="I105" s="54">
        <f>VLOOKUP(D105,Norm!B:E,4,FALSE)</f>
        <v>200</v>
      </c>
      <c r="J105" s="54">
        <f>VLOOKUP(D105,Norm!B:F,5,FALSE)</f>
        <v>0</v>
      </c>
      <c r="K105" s="118">
        <f t="shared" si="2"/>
        <v>8000</v>
      </c>
      <c r="L105" s="119">
        <f t="shared" si="3"/>
        <v>0</v>
      </c>
      <c r="M105" s="48"/>
    </row>
    <row r="106" spans="1:13" ht="12.75" customHeight="1" x14ac:dyDescent="0.25">
      <c r="A106" s="44" t="s">
        <v>78</v>
      </c>
      <c r="B106" s="44">
        <v>1</v>
      </c>
      <c r="C106" s="44" t="s">
        <v>88</v>
      </c>
      <c r="D106" s="44">
        <v>66</v>
      </c>
      <c r="E106" s="44" t="s">
        <v>8</v>
      </c>
      <c r="F106" s="52" t="s">
        <v>474</v>
      </c>
      <c r="G106" s="44" t="s">
        <v>15</v>
      </c>
      <c r="H106" s="44">
        <v>78</v>
      </c>
      <c r="I106" s="54">
        <f>VLOOKUP(D106,Norm!B:E,4,FALSE)</f>
        <v>200</v>
      </c>
      <c r="J106" s="54">
        <f>VLOOKUP(D106,Norm!B:F,5,FALSE)</f>
        <v>0</v>
      </c>
      <c r="K106" s="118">
        <f t="shared" si="2"/>
        <v>15600</v>
      </c>
      <c r="L106" s="119">
        <f t="shared" si="3"/>
        <v>0</v>
      </c>
      <c r="M106" s="48"/>
    </row>
    <row r="107" spans="1:13" ht="12.75" customHeight="1" x14ac:dyDescent="0.25">
      <c r="A107" s="44" t="s">
        <v>78</v>
      </c>
      <c r="B107" s="44">
        <v>1</v>
      </c>
      <c r="C107" s="44" t="s">
        <v>89</v>
      </c>
      <c r="D107" s="44">
        <v>66</v>
      </c>
      <c r="E107" s="44" t="s">
        <v>8</v>
      </c>
      <c r="F107" s="52" t="s">
        <v>474</v>
      </c>
      <c r="G107" s="44" t="s">
        <v>15</v>
      </c>
      <c r="H107" s="44">
        <v>78</v>
      </c>
      <c r="I107" s="54">
        <f>VLOOKUP(D107,Norm!B:E,4,FALSE)</f>
        <v>200</v>
      </c>
      <c r="J107" s="54">
        <f>VLOOKUP(D107,Norm!B:F,5,FALSE)</f>
        <v>0</v>
      </c>
      <c r="K107" s="118">
        <f t="shared" si="2"/>
        <v>15600</v>
      </c>
      <c r="L107" s="119">
        <f t="shared" si="3"/>
        <v>0</v>
      </c>
      <c r="M107" s="48"/>
    </row>
    <row r="108" spans="1:13" ht="12.75" customHeight="1" x14ac:dyDescent="0.25">
      <c r="A108" s="44" t="s">
        <v>78</v>
      </c>
      <c r="B108" s="44">
        <v>1</v>
      </c>
      <c r="C108" s="44" t="s">
        <v>90</v>
      </c>
      <c r="D108" s="44">
        <v>35</v>
      </c>
      <c r="E108" s="44" t="s">
        <v>83</v>
      </c>
      <c r="F108" s="44" t="s">
        <v>83</v>
      </c>
      <c r="G108" s="44" t="s">
        <v>15</v>
      </c>
      <c r="H108" s="44">
        <v>40</v>
      </c>
      <c r="I108" s="54">
        <f>VLOOKUP(D108,Norm!B:E,4,FALSE)</f>
        <v>200</v>
      </c>
      <c r="J108" s="54">
        <f>VLOOKUP(D108,Norm!B:F,5,FALSE)</f>
        <v>0</v>
      </c>
      <c r="K108" s="118">
        <f t="shared" si="2"/>
        <v>8000</v>
      </c>
      <c r="L108" s="119">
        <f t="shared" si="3"/>
        <v>0</v>
      </c>
      <c r="M108" s="48"/>
    </row>
    <row r="109" spans="1:13" ht="12.75" customHeight="1" x14ac:dyDescent="0.25">
      <c r="A109" s="44" t="s">
        <v>78</v>
      </c>
      <c r="B109" s="44">
        <v>1</v>
      </c>
      <c r="C109" s="44" t="s">
        <v>91</v>
      </c>
      <c r="D109" s="44">
        <v>66</v>
      </c>
      <c r="E109" s="44" t="s">
        <v>8</v>
      </c>
      <c r="F109" s="52" t="s">
        <v>474</v>
      </c>
      <c r="G109" s="44" t="s">
        <v>15</v>
      </c>
      <c r="H109" s="44">
        <v>78</v>
      </c>
      <c r="I109" s="54">
        <f>VLOOKUP(D109,Norm!B:E,4,FALSE)</f>
        <v>200</v>
      </c>
      <c r="J109" s="54">
        <f>VLOOKUP(D109,Norm!B:F,5,FALSE)</f>
        <v>0</v>
      </c>
      <c r="K109" s="118">
        <f t="shared" si="2"/>
        <v>15600</v>
      </c>
      <c r="L109" s="119">
        <f t="shared" si="3"/>
        <v>0</v>
      </c>
      <c r="M109" s="48"/>
    </row>
    <row r="110" spans="1:13" ht="12.75" customHeight="1" x14ac:dyDescent="0.25">
      <c r="A110" s="44" t="s">
        <v>78</v>
      </c>
      <c r="B110" s="44">
        <v>1</v>
      </c>
      <c r="C110" s="44" t="s">
        <v>92</v>
      </c>
      <c r="D110" s="44">
        <v>79</v>
      </c>
      <c r="E110" s="44" t="s">
        <v>14</v>
      </c>
      <c r="F110" s="44" t="s">
        <v>475</v>
      </c>
      <c r="G110" s="44" t="s">
        <v>15</v>
      </c>
      <c r="H110" s="44">
        <v>64</v>
      </c>
      <c r="I110" s="54">
        <f>VLOOKUP(D110,Norm!B:E,4,FALSE)</f>
        <v>200</v>
      </c>
      <c r="J110" s="54">
        <f>VLOOKUP(D110,Norm!B:F,5,FALSE)</f>
        <v>0</v>
      </c>
      <c r="K110" s="118">
        <f t="shared" si="2"/>
        <v>12800</v>
      </c>
      <c r="L110" s="119">
        <f t="shared" si="3"/>
        <v>0</v>
      </c>
      <c r="M110" s="48"/>
    </row>
    <row r="111" spans="1:13" ht="12.75" customHeight="1" x14ac:dyDescent="0.25">
      <c r="A111" s="44" t="s">
        <v>78</v>
      </c>
      <c r="B111" s="44">
        <v>1</v>
      </c>
      <c r="C111" s="44" t="s">
        <v>93</v>
      </c>
      <c r="D111" s="44">
        <v>79</v>
      </c>
      <c r="E111" s="44" t="s">
        <v>14</v>
      </c>
      <c r="F111" s="44" t="s">
        <v>475</v>
      </c>
      <c r="G111" s="44" t="s">
        <v>15</v>
      </c>
      <c r="H111" s="44">
        <v>51</v>
      </c>
      <c r="I111" s="54">
        <f>VLOOKUP(D111,Norm!B:E,4,FALSE)</f>
        <v>200</v>
      </c>
      <c r="J111" s="54">
        <f>VLOOKUP(D111,Norm!B:F,5,FALSE)</f>
        <v>0</v>
      </c>
      <c r="K111" s="118">
        <f t="shared" si="2"/>
        <v>10200</v>
      </c>
      <c r="L111" s="119">
        <f t="shared" si="3"/>
        <v>0</v>
      </c>
      <c r="M111" s="48"/>
    </row>
    <row r="112" spans="1:13" ht="12.75" customHeight="1" x14ac:dyDescent="0.25">
      <c r="A112" s="44" t="s">
        <v>78</v>
      </c>
      <c r="B112" s="44">
        <v>1</v>
      </c>
      <c r="C112" s="44" t="s">
        <v>94</v>
      </c>
      <c r="D112" s="44">
        <v>80</v>
      </c>
      <c r="E112" s="44" t="s">
        <v>14</v>
      </c>
      <c r="F112" s="44" t="s">
        <v>475</v>
      </c>
      <c r="G112" s="44" t="s">
        <v>6</v>
      </c>
      <c r="H112" s="44">
        <v>26</v>
      </c>
      <c r="I112" s="54">
        <f>VLOOKUP(D112,Norm!B:E,4,FALSE)</f>
        <v>200</v>
      </c>
      <c r="J112" s="54">
        <f>VLOOKUP(D112,Norm!B:F,5,FALSE)</f>
        <v>0</v>
      </c>
      <c r="K112" s="118">
        <f t="shared" si="2"/>
        <v>5200</v>
      </c>
      <c r="L112" s="119">
        <f t="shared" si="3"/>
        <v>0</v>
      </c>
      <c r="M112" s="48"/>
    </row>
    <row r="113" spans="1:13" ht="12.75" customHeight="1" x14ac:dyDescent="0.25">
      <c r="A113" s="44" t="s">
        <v>78</v>
      </c>
      <c r="B113" s="44">
        <v>1</v>
      </c>
      <c r="C113" s="44" t="s">
        <v>95</v>
      </c>
      <c r="D113" s="44">
        <v>80</v>
      </c>
      <c r="E113" s="44" t="s">
        <v>14</v>
      </c>
      <c r="F113" s="44" t="s">
        <v>475</v>
      </c>
      <c r="G113" s="44" t="s">
        <v>6</v>
      </c>
      <c r="H113" s="44">
        <v>51</v>
      </c>
      <c r="I113" s="54">
        <f>VLOOKUP(D113,Norm!B:E,4,FALSE)</f>
        <v>200</v>
      </c>
      <c r="J113" s="54">
        <f>VLOOKUP(D113,Norm!B:F,5,FALSE)</f>
        <v>0</v>
      </c>
      <c r="K113" s="118">
        <f t="shared" si="2"/>
        <v>10200</v>
      </c>
      <c r="L113" s="119">
        <f t="shared" si="3"/>
        <v>0</v>
      </c>
      <c r="M113" s="48"/>
    </row>
    <row r="114" spans="1:13" ht="12.75" customHeight="1" x14ac:dyDescent="0.25">
      <c r="A114" s="44" t="s">
        <v>78</v>
      </c>
      <c r="B114" s="44">
        <v>1</v>
      </c>
      <c r="C114" s="44" t="s">
        <v>96</v>
      </c>
      <c r="D114" s="44">
        <v>80</v>
      </c>
      <c r="E114" s="44" t="s">
        <v>14</v>
      </c>
      <c r="F114" s="44" t="s">
        <v>475</v>
      </c>
      <c r="G114" s="44" t="s">
        <v>6</v>
      </c>
      <c r="H114" s="44">
        <v>51</v>
      </c>
      <c r="I114" s="54">
        <f>VLOOKUP(D114,Norm!B:E,4,FALSE)</f>
        <v>200</v>
      </c>
      <c r="J114" s="54">
        <f>VLOOKUP(D114,Norm!B:F,5,FALSE)</f>
        <v>0</v>
      </c>
      <c r="K114" s="118">
        <f t="shared" si="2"/>
        <v>10200</v>
      </c>
      <c r="L114" s="119">
        <f t="shared" si="3"/>
        <v>0</v>
      </c>
      <c r="M114" s="48"/>
    </row>
    <row r="115" spans="1:13" ht="12.75" customHeight="1" x14ac:dyDescent="0.25">
      <c r="A115" s="44" t="s">
        <v>78</v>
      </c>
      <c r="B115" s="44">
        <v>1</v>
      </c>
      <c r="C115" s="44" t="s">
        <v>97</v>
      </c>
      <c r="D115" s="44">
        <v>80</v>
      </c>
      <c r="E115" s="44" t="s">
        <v>14</v>
      </c>
      <c r="F115" s="44" t="s">
        <v>475</v>
      </c>
      <c r="G115" s="44" t="s">
        <v>6</v>
      </c>
      <c r="H115" s="44">
        <v>51</v>
      </c>
      <c r="I115" s="54">
        <f>VLOOKUP(D115,Norm!B:E,4,FALSE)</f>
        <v>200</v>
      </c>
      <c r="J115" s="54">
        <f>VLOOKUP(D115,Norm!B:F,5,FALSE)</f>
        <v>0</v>
      </c>
      <c r="K115" s="118">
        <f t="shared" si="2"/>
        <v>10200</v>
      </c>
      <c r="L115" s="119">
        <f t="shared" si="3"/>
        <v>0</v>
      </c>
      <c r="M115" s="48"/>
    </row>
    <row r="116" spans="1:13" ht="12.75" customHeight="1" x14ac:dyDescent="0.25">
      <c r="A116" s="44" t="s">
        <v>78</v>
      </c>
      <c r="B116" s="44">
        <v>1</v>
      </c>
      <c r="C116" s="44" t="s">
        <v>98</v>
      </c>
      <c r="D116" s="44">
        <v>80</v>
      </c>
      <c r="E116" s="44" t="s">
        <v>14</v>
      </c>
      <c r="F116" s="44" t="s">
        <v>475</v>
      </c>
      <c r="G116" s="44" t="s">
        <v>6</v>
      </c>
      <c r="H116" s="44">
        <v>51</v>
      </c>
      <c r="I116" s="54">
        <f>VLOOKUP(D116,Norm!B:E,4,FALSE)</f>
        <v>200</v>
      </c>
      <c r="J116" s="54">
        <f>VLOOKUP(D116,Norm!B:F,5,FALSE)</f>
        <v>0</v>
      </c>
      <c r="K116" s="118">
        <f t="shared" si="2"/>
        <v>10200</v>
      </c>
      <c r="L116" s="119">
        <f t="shared" si="3"/>
        <v>0</v>
      </c>
      <c r="M116" s="48"/>
    </row>
    <row r="117" spans="1:13" ht="12.75" customHeight="1" x14ac:dyDescent="0.25">
      <c r="A117" s="44" t="s">
        <v>78</v>
      </c>
      <c r="B117" s="44">
        <v>1</v>
      </c>
      <c r="C117" s="44" t="s">
        <v>99</v>
      </c>
      <c r="D117" s="44">
        <v>80</v>
      </c>
      <c r="E117" s="44" t="s">
        <v>14</v>
      </c>
      <c r="F117" s="44" t="s">
        <v>475</v>
      </c>
      <c r="G117" s="44" t="s">
        <v>6</v>
      </c>
      <c r="H117" s="44">
        <v>51</v>
      </c>
      <c r="I117" s="54">
        <f>VLOOKUP(D117,Norm!B:E,4,FALSE)</f>
        <v>200</v>
      </c>
      <c r="J117" s="54">
        <f>VLOOKUP(D117,Norm!B:F,5,FALSE)</f>
        <v>0</v>
      </c>
      <c r="K117" s="118">
        <f t="shared" si="2"/>
        <v>10200</v>
      </c>
      <c r="L117" s="119">
        <f t="shared" si="3"/>
        <v>0</v>
      </c>
      <c r="M117" s="48"/>
    </row>
    <row r="118" spans="1:13" ht="12.75" customHeight="1" x14ac:dyDescent="0.25">
      <c r="A118" s="44" t="s">
        <v>78</v>
      </c>
      <c r="B118" s="44">
        <v>1</v>
      </c>
      <c r="C118" s="44" t="s">
        <v>100</v>
      </c>
      <c r="D118" s="44">
        <v>80</v>
      </c>
      <c r="E118" s="44" t="s">
        <v>14</v>
      </c>
      <c r="F118" s="44" t="s">
        <v>475</v>
      </c>
      <c r="G118" s="44" t="s">
        <v>6</v>
      </c>
      <c r="H118" s="44">
        <v>51</v>
      </c>
      <c r="I118" s="54">
        <f>VLOOKUP(D118,Norm!B:E,4,FALSE)</f>
        <v>200</v>
      </c>
      <c r="J118" s="54">
        <f>VLOOKUP(D118,Norm!B:F,5,FALSE)</f>
        <v>0</v>
      </c>
      <c r="K118" s="118">
        <f t="shared" si="2"/>
        <v>10200</v>
      </c>
      <c r="L118" s="119">
        <f t="shared" si="3"/>
        <v>0</v>
      </c>
      <c r="M118" s="48"/>
    </row>
    <row r="119" spans="1:13" ht="12.75" customHeight="1" x14ac:dyDescent="0.25">
      <c r="A119" s="44" t="s">
        <v>78</v>
      </c>
      <c r="B119" s="44">
        <v>1</v>
      </c>
      <c r="C119" s="44" t="s">
        <v>101</v>
      </c>
      <c r="D119" s="44">
        <v>80</v>
      </c>
      <c r="E119" s="44" t="s">
        <v>14</v>
      </c>
      <c r="F119" s="44" t="s">
        <v>475</v>
      </c>
      <c r="G119" s="44" t="s">
        <v>6</v>
      </c>
      <c r="H119" s="44">
        <v>49</v>
      </c>
      <c r="I119" s="54">
        <f>VLOOKUP(D119,Norm!B:E,4,FALSE)</f>
        <v>200</v>
      </c>
      <c r="J119" s="54">
        <f>VLOOKUP(D119,Norm!B:F,5,FALSE)</f>
        <v>0</v>
      </c>
      <c r="K119" s="118">
        <f t="shared" si="2"/>
        <v>9800</v>
      </c>
      <c r="L119" s="119">
        <f t="shared" si="3"/>
        <v>0</v>
      </c>
      <c r="M119" s="48"/>
    </row>
    <row r="120" spans="1:13" ht="12.75" customHeight="1" x14ac:dyDescent="0.25">
      <c r="A120" s="44" t="s">
        <v>78</v>
      </c>
      <c r="B120" s="44">
        <v>1</v>
      </c>
      <c r="C120" s="44" t="s">
        <v>102</v>
      </c>
      <c r="D120" s="44">
        <v>80</v>
      </c>
      <c r="E120" s="44" t="s">
        <v>14</v>
      </c>
      <c r="F120" s="44" t="s">
        <v>475</v>
      </c>
      <c r="G120" s="44" t="s">
        <v>6</v>
      </c>
      <c r="H120" s="44">
        <v>49</v>
      </c>
      <c r="I120" s="54">
        <f>VLOOKUP(D120,Norm!B:E,4,FALSE)</f>
        <v>200</v>
      </c>
      <c r="J120" s="54">
        <f>VLOOKUP(D120,Norm!B:F,5,FALSE)</f>
        <v>0</v>
      </c>
      <c r="K120" s="118">
        <f t="shared" si="2"/>
        <v>9800</v>
      </c>
      <c r="L120" s="119">
        <f t="shared" si="3"/>
        <v>0</v>
      </c>
      <c r="M120" s="48"/>
    </row>
    <row r="121" spans="1:13" ht="12.75" customHeight="1" x14ac:dyDescent="0.25">
      <c r="A121" s="44" t="s">
        <v>78</v>
      </c>
      <c r="B121" s="44">
        <v>1</v>
      </c>
      <c r="C121" s="44" t="s">
        <v>103</v>
      </c>
      <c r="D121" s="44">
        <v>80</v>
      </c>
      <c r="E121" s="44" t="s">
        <v>14</v>
      </c>
      <c r="F121" s="44" t="s">
        <v>475</v>
      </c>
      <c r="G121" s="44" t="s">
        <v>6</v>
      </c>
      <c r="H121" s="44">
        <v>49</v>
      </c>
      <c r="I121" s="54">
        <f>VLOOKUP(D121,Norm!B:E,4,FALSE)</f>
        <v>200</v>
      </c>
      <c r="J121" s="54">
        <f>VLOOKUP(D121,Norm!B:F,5,FALSE)</f>
        <v>0</v>
      </c>
      <c r="K121" s="118">
        <f t="shared" si="2"/>
        <v>9800</v>
      </c>
      <c r="L121" s="119">
        <f t="shared" si="3"/>
        <v>0</v>
      </c>
      <c r="M121" s="48"/>
    </row>
    <row r="122" spans="1:13" ht="12.75" customHeight="1" x14ac:dyDescent="0.25">
      <c r="A122" s="44" t="s">
        <v>78</v>
      </c>
      <c r="B122" s="44">
        <v>1</v>
      </c>
      <c r="C122" s="44" t="s">
        <v>104</v>
      </c>
      <c r="D122" s="44">
        <v>80</v>
      </c>
      <c r="E122" s="44" t="s">
        <v>14</v>
      </c>
      <c r="F122" s="44" t="s">
        <v>475</v>
      </c>
      <c r="G122" s="44" t="s">
        <v>6</v>
      </c>
      <c r="H122" s="44">
        <v>49</v>
      </c>
      <c r="I122" s="54">
        <f>VLOOKUP(D122,Norm!B:E,4,FALSE)</f>
        <v>200</v>
      </c>
      <c r="J122" s="54">
        <f>VLOOKUP(D122,Norm!B:F,5,FALSE)</f>
        <v>0</v>
      </c>
      <c r="K122" s="118">
        <f t="shared" si="2"/>
        <v>9800</v>
      </c>
      <c r="L122" s="119">
        <f t="shared" si="3"/>
        <v>0</v>
      </c>
      <c r="M122" s="48"/>
    </row>
    <row r="123" spans="1:13" ht="12.75" customHeight="1" x14ac:dyDescent="0.25">
      <c r="A123" s="44" t="s">
        <v>78</v>
      </c>
      <c r="B123" s="44">
        <v>1</v>
      </c>
      <c r="C123" s="44" t="s">
        <v>105</v>
      </c>
      <c r="D123" s="44">
        <v>80</v>
      </c>
      <c r="E123" s="44" t="s">
        <v>14</v>
      </c>
      <c r="F123" s="44" t="s">
        <v>475</v>
      </c>
      <c r="G123" s="44" t="s">
        <v>6</v>
      </c>
      <c r="H123" s="44">
        <v>49</v>
      </c>
      <c r="I123" s="54">
        <f>VLOOKUP(D123,Norm!B:E,4,FALSE)</f>
        <v>200</v>
      </c>
      <c r="J123" s="54">
        <f>VLOOKUP(D123,Norm!B:F,5,FALSE)</f>
        <v>0</v>
      </c>
      <c r="K123" s="118">
        <f t="shared" si="2"/>
        <v>9800</v>
      </c>
      <c r="L123" s="119">
        <f t="shared" si="3"/>
        <v>0</v>
      </c>
      <c r="M123" s="48"/>
    </row>
    <row r="124" spans="1:13" ht="12.75" customHeight="1" x14ac:dyDescent="0.25">
      <c r="A124" s="44" t="s">
        <v>78</v>
      </c>
      <c r="B124" s="44">
        <v>1</v>
      </c>
      <c r="C124" s="44" t="s">
        <v>106</v>
      </c>
      <c r="D124" s="44">
        <v>80</v>
      </c>
      <c r="E124" s="44" t="s">
        <v>14</v>
      </c>
      <c r="F124" s="44" t="s">
        <v>475</v>
      </c>
      <c r="G124" s="44" t="s">
        <v>6</v>
      </c>
      <c r="H124" s="44">
        <v>49</v>
      </c>
      <c r="I124" s="54">
        <f>VLOOKUP(D124,Norm!B:E,4,FALSE)</f>
        <v>200</v>
      </c>
      <c r="J124" s="54">
        <f>VLOOKUP(D124,Norm!B:F,5,FALSE)</f>
        <v>0</v>
      </c>
      <c r="K124" s="118">
        <f t="shared" si="2"/>
        <v>9800</v>
      </c>
      <c r="L124" s="119">
        <f t="shared" si="3"/>
        <v>0</v>
      </c>
      <c r="M124" s="48"/>
    </row>
    <row r="125" spans="1:13" ht="12.75" customHeight="1" x14ac:dyDescent="0.25">
      <c r="A125" s="44" t="s">
        <v>78</v>
      </c>
      <c r="B125" s="44">
        <v>1</v>
      </c>
      <c r="C125" s="44" t="s">
        <v>107</v>
      </c>
      <c r="D125" s="44">
        <v>80</v>
      </c>
      <c r="E125" s="44" t="s">
        <v>14</v>
      </c>
      <c r="F125" s="44" t="s">
        <v>475</v>
      </c>
      <c r="G125" s="44" t="s">
        <v>6</v>
      </c>
      <c r="H125" s="44">
        <v>46</v>
      </c>
      <c r="I125" s="54">
        <f>VLOOKUP(D125,Norm!B:E,4,FALSE)</f>
        <v>200</v>
      </c>
      <c r="J125" s="54">
        <f>VLOOKUP(D125,Norm!B:F,5,FALSE)</f>
        <v>0</v>
      </c>
      <c r="K125" s="118">
        <f t="shared" si="2"/>
        <v>9200</v>
      </c>
      <c r="L125" s="119">
        <f t="shared" si="3"/>
        <v>0</v>
      </c>
      <c r="M125" s="48"/>
    </row>
    <row r="126" spans="1:13" ht="12.75" customHeight="1" x14ac:dyDescent="0.25">
      <c r="A126" s="44" t="s">
        <v>78</v>
      </c>
      <c r="B126" s="44">
        <v>1</v>
      </c>
      <c r="C126" s="44" t="s">
        <v>108</v>
      </c>
      <c r="D126" s="44">
        <v>80</v>
      </c>
      <c r="E126" s="44" t="s">
        <v>14</v>
      </c>
      <c r="F126" s="44" t="s">
        <v>475</v>
      </c>
      <c r="G126" s="44" t="s">
        <v>6</v>
      </c>
      <c r="H126" s="44">
        <v>46</v>
      </c>
      <c r="I126" s="54">
        <f>VLOOKUP(D126,Norm!B:E,4,FALSE)</f>
        <v>200</v>
      </c>
      <c r="J126" s="54">
        <f>VLOOKUP(D126,Norm!B:F,5,FALSE)</f>
        <v>0</v>
      </c>
      <c r="K126" s="118">
        <f t="shared" si="2"/>
        <v>9200</v>
      </c>
      <c r="L126" s="119">
        <f t="shared" si="3"/>
        <v>0</v>
      </c>
      <c r="M126" s="48"/>
    </row>
    <row r="127" spans="1:13" ht="12.75" customHeight="1" x14ac:dyDescent="0.25">
      <c r="A127" s="44" t="s">
        <v>78</v>
      </c>
      <c r="B127" s="44">
        <v>1</v>
      </c>
      <c r="C127" s="44" t="s">
        <v>109</v>
      </c>
      <c r="D127" s="44">
        <v>80</v>
      </c>
      <c r="E127" s="44" t="s">
        <v>14</v>
      </c>
      <c r="F127" s="44" t="s">
        <v>475</v>
      </c>
      <c r="G127" s="44" t="s">
        <v>6</v>
      </c>
      <c r="H127" s="44">
        <v>52</v>
      </c>
      <c r="I127" s="54">
        <f>VLOOKUP(D127,Norm!B:E,4,FALSE)</f>
        <v>200</v>
      </c>
      <c r="J127" s="54">
        <f>VLOOKUP(D127,Norm!B:F,5,FALSE)</f>
        <v>0</v>
      </c>
      <c r="K127" s="118">
        <f t="shared" si="2"/>
        <v>10400</v>
      </c>
      <c r="L127" s="119">
        <f t="shared" si="3"/>
        <v>0</v>
      </c>
      <c r="M127" s="48"/>
    </row>
    <row r="128" spans="1:13" ht="12.75" customHeight="1" x14ac:dyDescent="0.25">
      <c r="A128" s="44" t="s">
        <v>78</v>
      </c>
      <c r="B128" s="44">
        <v>1</v>
      </c>
      <c r="C128" s="44" t="s">
        <v>110</v>
      </c>
      <c r="D128" s="44">
        <v>73</v>
      </c>
      <c r="E128" s="44" t="s">
        <v>39</v>
      </c>
      <c r="F128" s="44" t="s">
        <v>488</v>
      </c>
      <c r="G128" s="44" t="s">
        <v>15</v>
      </c>
      <c r="H128" s="44">
        <v>6</v>
      </c>
      <c r="I128" s="54">
        <f>VLOOKUP(D128,Norm!B:E,4,FALSE)</f>
        <v>200</v>
      </c>
      <c r="J128" s="54">
        <f>VLOOKUP(D128,Norm!B:F,5,FALSE)</f>
        <v>0</v>
      </c>
      <c r="K128" s="118">
        <f t="shared" si="2"/>
        <v>1200</v>
      </c>
      <c r="L128" s="119">
        <f t="shared" si="3"/>
        <v>0</v>
      </c>
      <c r="M128" s="48"/>
    </row>
    <row r="129" spans="1:13" ht="12.75" customHeight="1" x14ac:dyDescent="0.25">
      <c r="A129" s="44" t="s">
        <v>78</v>
      </c>
      <c r="B129" s="44">
        <v>1</v>
      </c>
      <c r="C129" s="44"/>
      <c r="D129" s="44">
        <v>83</v>
      </c>
      <c r="E129" s="44" t="s">
        <v>40</v>
      </c>
      <c r="F129" s="44" t="s">
        <v>400</v>
      </c>
      <c r="G129" s="44" t="s">
        <v>41</v>
      </c>
      <c r="H129" s="44">
        <v>26</v>
      </c>
      <c r="I129" s="54">
        <f>VLOOKUP(D129,Norm!B:E,4,FALSE)</f>
        <v>200</v>
      </c>
      <c r="J129" s="54">
        <f>VLOOKUP(D129,Norm!B:F,5,FALSE)</f>
        <v>0</v>
      </c>
      <c r="K129" s="118">
        <f t="shared" si="2"/>
        <v>5200</v>
      </c>
      <c r="L129" s="119">
        <f t="shared" si="3"/>
        <v>0</v>
      </c>
      <c r="M129" s="48"/>
    </row>
    <row r="130" spans="1:13" ht="12.75" customHeight="1" x14ac:dyDescent="0.25">
      <c r="A130" s="44" t="s">
        <v>78</v>
      </c>
      <c r="B130" s="44">
        <v>1</v>
      </c>
      <c r="C130" s="44"/>
      <c r="D130" s="44">
        <v>83</v>
      </c>
      <c r="E130" s="44" t="s">
        <v>40</v>
      </c>
      <c r="F130" s="44" t="s">
        <v>400</v>
      </c>
      <c r="G130" s="44" t="s">
        <v>41</v>
      </c>
      <c r="H130" s="44">
        <v>19</v>
      </c>
      <c r="I130" s="54">
        <f>VLOOKUP(D130,Norm!B:E,4,FALSE)</f>
        <v>200</v>
      </c>
      <c r="J130" s="54">
        <f>VLOOKUP(D130,Norm!B:F,5,FALSE)</f>
        <v>0</v>
      </c>
      <c r="K130" s="118">
        <f t="shared" si="2"/>
        <v>3800</v>
      </c>
      <c r="L130" s="119">
        <f t="shared" si="3"/>
        <v>0</v>
      </c>
      <c r="M130" s="48"/>
    </row>
    <row r="131" spans="1:13" ht="12.75" customHeight="1" x14ac:dyDescent="0.25">
      <c r="A131" s="44" t="s">
        <v>78</v>
      </c>
      <c r="B131" s="44">
        <v>1</v>
      </c>
      <c r="C131" s="44"/>
      <c r="D131" s="44">
        <v>21</v>
      </c>
      <c r="E131" s="44" t="s">
        <v>32</v>
      </c>
      <c r="F131" s="44" t="s">
        <v>451</v>
      </c>
      <c r="G131" s="44" t="s">
        <v>15</v>
      </c>
      <c r="H131" s="44">
        <v>157</v>
      </c>
      <c r="I131" s="54">
        <f>VLOOKUP(D131,Norm!B:E,4,FALSE)</f>
        <v>200</v>
      </c>
      <c r="J131" s="54">
        <f>VLOOKUP(D131,Norm!B:F,5,FALSE)</f>
        <v>0</v>
      </c>
      <c r="K131" s="118">
        <f t="shared" ref="K131:K182" si="4">H131*I131</f>
        <v>31400</v>
      </c>
      <c r="L131" s="119">
        <f t="shared" ref="L131:L182" si="5">IF(J131=0,0,K131/J131)</f>
        <v>0</v>
      </c>
      <c r="M131" s="48"/>
    </row>
    <row r="132" spans="1:13" ht="12.75" customHeight="1" x14ac:dyDescent="0.25">
      <c r="A132" s="44" t="s">
        <v>78</v>
      </c>
      <c r="B132" s="44">
        <v>1</v>
      </c>
      <c r="C132" s="44"/>
      <c r="D132" s="44">
        <v>21</v>
      </c>
      <c r="E132" s="44" t="s">
        <v>32</v>
      </c>
      <c r="F132" s="44" t="s">
        <v>451</v>
      </c>
      <c r="G132" s="44" t="s">
        <v>15</v>
      </c>
      <c r="H132" s="44">
        <v>112</v>
      </c>
      <c r="I132" s="54">
        <f>VLOOKUP(D132,Norm!B:E,4,FALSE)</f>
        <v>200</v>
      </c>
      <c r="J132" s="54">
        <f>VLOOKUP(D132,Norm!B:F,5,FALSE)</f>
        <v>0</v>
      </c>
      <c r="K132" s="118">
        <f t="shared" si="4"/>
        <v>22400</v>
      </c>
      <c r="L132" s="119">
        <f t="shared" si="5"/>
        <v>0</v>
      </c>
      <c r="M132" s="48"/>
    </row>
    <row r="133" spans="1:13" ht="12.75" customHeight="1" x14ac:dyDescent="0.25">
      <c r="A133" s="44" t="s">
        <v>78</v>
      </c>
      <c r="B133" s="44">
        <v>1</v>
      </c>
      <c r="C133" s="44"/>
      <c r="D133" s="44">
        <v>32</v>
      </c>
      <c r="E133" s="44" t="s">
        <v>42</v>
      </c>
      <c r="F133" s="44" t="s">
        <v>479</v>
      </c>
      <c r="G133" s="44" t="s">
        <v>15</v>
      </c>
      <c r="H133" s="44">
        <v>6</v>
      </c>
      <c r="I133" s="54">
        <f>VLOOKUP(D133,Norm!B:E,4,FALSE)</f>
        <v>200</v>
      </c>
      <c r="J133" s="54">
        <f>VLOOKUP(D133,Norm!B:F,5,FALSE)</f>
        <v>0</v>
      </c>
      <c r="K133" s="118">
        <f t="shared" si="4"/>
        <v>1200</v>
      </c>
      <c r="L133" s="119">
        <f t="shared" si="5"/>
        <v>0</v>
      </c>
      <c r="M133" s="48"/>
    </row>
    <row r="134" spans="1:13" ht="12.75" customHeight="1" x14ac:dyDescent="0.25">
      <c r="A134" s="44" t="s">
        <v>78</v>
      </c>
      <c r="B134" s="44">
        <v>1</v>
      </c>
      <c r="C134" s="44"/>
      <c r="D134" s="44">
        <v>21</v>
      </c>
      <c r="E134" s="44" t="s">
        <v>32</v>
      </c>
      <c r="F134" s="44" t="s">
        <v>451</v>
      </c>
      <c r="G134" s="44" t="s">
        <v>15</v>
      </c>
      <c r="H134" s="44">
        <v>135</v>
      </c>
      <c r="I134" s="54">
        <f>VLOOKUP(D134,Norm!B:E,4,FALSE)</f>
        <v>200</v>
      </c>
      <c r="J134" s="54">
        <f>VLOOKUP(D134,Norm!B:F,5,FALSE)</f>
        <v>0</v>
      </c>
      <c r="K134" s="118">
        <f t="shared" si="4"/>
        <v>27000</v>
      </c>
      <c r="L134" s="119">
        <f t="shared" si="5"/>
        <v>0</v>
      </c>
      <c r="M134" s="48"/>
    </row>
    <row r="135" spans="1:13" ht="12.75" customHeight="1" x14ac:dyDescent="0.25">
      <c r="A135" s="44" t="s">
        <v>78</v>
      </c>
      <c r="B135" s="44">
        <v>1</v>
      </c>
      <c r="C135" s="44"/>
      <c r="D135" s="44">
        <v>32</v>
      </c>
      <c r="E135" s="44" t="s">
        <v>42</v>
      </c>
      <c r="F135" s="44" t="s">
        <v>479</v>
      </c>
      <c r="G135" s="44" t="s">
        <v>15</v>
      </c>
      <c r="H135" s="44">
        <v>6</v>
      </c>
      <c r="I135" s="54">
        <f>VLOOKUP(D135,Norm!B:E,4,FALSE)</f>
        <v>200</v>
      </c>
      <c r="J135" s="54">
        <f>VLOOKUP(D135,Norm!B:F,5,FALSE)</f>
        <v>0</v>
      </c>
      <c r="K135" s="118">
        <f t="shared" si="4"/>
        <v>1200</v>
      </c>
      <c r="L135" s="119">
        <f t="shared" si="5"/>
        <v>0</v>
      </c>
      <c r="M135" s="48"/>
    </row>
    <row r="136" spans="1:13" ht="12.75" customHeight="1" x14ac:dyDescent="0.25">
      <c r="A136" s="44" t="s">
        <v>78</v>
      </c>
      <c r="B136" s="44">
        <v>1</v>
      </c>
      <c r="C136" s="44"/>
      <c r="D136" s="44">
        <v>22</v>
      </c>
      <c r="E136" s="44" t="s">
        <v>32</v>
      </c>
      <c r="F136" s="44" t="s">
        <v>451</v>
      </c>
      <c r="G136" s="44" t="s">
        <v>44</v>
      </c>
      <c r="H136" s="44">
        <v>181</v>
      </c>
      <c r="I136" s="54">
        <f>VLOOKUP(D136,Norm!B:E,4,FALSE)</f>
        <v>200</v>
      </c>
      <c r="J136" s="54">
        <f>VLOOKUP(D136,Norm!B:F,5,FALSE)</f>
        <v>0</v>
      </c>
      <c r="K136" s="118">
        <f t="shared" si="4"/>
        <v>36200</v>
      </c>
      <c r="L136" s="119">
        <f t="shared" si="5"/>
        <v>0</v>
      </c>
      <c r="M136" s="48"/>
    </row>
    <row r="137" spans="1:13" ht="12.75" customHeight="1" x14ac:dyDescent="0.25">
      <c r="A137" s="44" t="s">
        <v>78</v>
      </c>
      <c r="B137" s="44">
        <v>1</v>
      </c>
      <c r="C137" s="44"/>
      <c r="D137" s="44">
        <v>33</v>
      </c>
      <c r="E137" s="44" t="s">
        <v>42</v>
      </c>
      <c r="F137" s="44" t="s">
        <v>479</v>
      </c>
      <c r="G137" s="44" t="s">
        <v>44</v>
      </c>
      <c r="H137" s="44">
        <v>13</v>
      </c>
      <c r="I137" s="54">
        <f>VLOOKUP(D137,Norm!B:E,4,FALSE)</f>
        <v>200</v>
      </c>
      <c r="J137" s="54">
        <f>VLOOKUP(D137,Norm!B:F,5,FALSE)</f>
        <v>0</v>
      </c>
      <c r="K137" s="118">
        <f t="shared" si="4"/>
        <v>2600</v>
      </c>
      <c r="L137" s="119">
        <f t="shared" si="5"/>
        <v>0</v>
      </c>
      <c r="M137" s="48"/>
    </row>
    <row r="138" spans="1:13" ht="12.75" customHeight="1" x14ac:dyDescent="0.25">
      <c r="A138" s="44" t="s">
        <v>78</v>
      </c>
      <c r="B138" s="44">
        <v>1</v>
      </c>
      <c r="C138" s="44"/>
      <c r="D138" s="44">
        <v>21</v>
      </c>
      <c r="E138" s="44" t="s">
        <v>32</v>
      </c>
      <c r="F138" s="44" t="s">
        <v>451</v>
      </c>
      <c r="G138" s="44" t="s">
        <v>15</v>
      </c>
      <c r="H138" s="44">
        <v>97</v>
      </c>
      <c r="I138" s="54">
        <f>VLOOKUP(D138,Norm!B:E,4,FALSE)</f>
        <v>200</v>
      </c>
      <c r="J138" s="54">
        <f>VLOOKUP(D138,Norm!B:F,5,FALSE)</f>
        <v>0</v>
      </c>
      <c r="K138" s="118">
        <f t="shared" si="4"/>
        <v>19400</v>
      </c>
      <c r="L138" s="119">
        <f t="shared" si="5"/>
        <v>0</v>
      </c>
      <c r="M138" s="48"/>
    </row>
    <row r="139" spans="1:13" ht="12.75" customHeight="1" x14ac:dyDescent="0.25">
      <c r="A139" s="44" t="s">
        <v>78</v>
      </c>
      <c r="B139" s="44">
        <v>1</v>
      </c>
      <c r="C139" s="44"/>
      <c r="D139" s="44">
        <v>21</v>
      </c>
      <c r="E139" s="44" t="s">
        <v>32</v>
      </c>
      <c r="F139" s="44" t="s">
        <v>451</v>
      </c>
      <c r="G139" s="44" t="s">
        <v>15</v>
      </c>
      <c r="H139" s="44">
        <v>78</v>
      </c>
      <c r="I139" s="54">
        <f>VLOOKUP(D139,Norm!B:E,4,FALSE)</f>
        <v>200</v>
      </c>
      <c r="J139" s="54">
        <f>VLOOKUP(D139,Norm!B:F,5,FALSE)</f>
        <v>0</v>
      </c>
      <c r="K139" s="118">
        <f t="shared" si="4"/>
        <v>15600</v>
      </c>
      <c r="L139" s="119">
        <f t="shared" si="5"/>
        <v>0</v>
      </c>
      <c r="M139" s="48"/>
    </row>
    <row r="140" spans="1:13" ht="12.75" customHeight="1" x14ac:dyDescent="0.25">
      <c r="A140" s="44" t="s">
        <v>78</v>
      </c>
      <c r="B140" s="44">
        <v>1</v>
      </c>
      <c r="C140" s="44"/>
      <c r="D140" s="44">
        <v>20</v>
      </c>
      <c r="E140" s="44" t="s">
        <v>32</v>
      </c>
      <c r="F140" s="44" t="s">
        <v>451</v>
      </c>
      <c r="G140" s="44" t="s">
        <v>6</v>
      </c>
      <c r="H140" s="44">
        <v>52</v>
      </c>
      <c r="I140" s="54">
        <f>VLOOKUP(D140,Norm!B:E,4,FALSE)</f>
        <v>200</v>
      </c>
      <c r="J140" s="54">
        <f>VLOOKUP(D140,Norm!B:F,5,FALSE)</f>
        <v>0</v>
      </c>
      <c r="K140" s="118">
        <f t="shared" si="4"/>
        <v>10400</v>
      </c>
      <c r="L140" s="119">
        <f t="shared" si="5"/>
        <v>0</v>
      </c>
      <c r="M140" s="48"/>
    </row>
    <row r="141" spans="1:13" ht="12.75" customHeight="1" x14ac:dyDescent="0.25">
      <c r="A141" s="44" t="s">
        <v>78</v>
      </c>
      <c r="B141" s="44">
        <v>1</v>
      </c>
      <c r="C141" s="44"/>
      <c r="D141" s="44">
        <v>34</v>
      </c>
      <c r="E141" s="44" t="s">
        <v>42</v>
      </c>
      <c r="F141" s="44" t="s">
        <v>479</v>
      </c>
      <c r="G141" s="44" t="s">
        <v>41</v>
      </c>
      <c r="H141" s="44">
        <v>11.7</v>
      </c>
      <c r="I141" s="54">
        <f>VLOOKUP(D141,Norm!B:E,4,FALSE)</f>
        <v>200</v>
      </c>
      <c r="J141" s="54">
        <f>VLOOKUP(D141,Norm!B:F,5,FALSE)</f>
        <v>0</v>
      </c>
      <c r="K141" s="118">
        <f t="shared" si="4"/>
        <v>2340</v>
      </c>
      <c r="L141" s="119">
        <f t="shared" si="5"/>
        <v>0</v>
      </c>
      <c r="M141" s="48"/>
    </row>
    <row r="142" spans="1:13" ht="12.75" customHeight="1" x14ac:dyDescent="0.25">
      <c r="A142" s="44" t="s">
        <v>78</v>
      </c>
      <c r="B142" s="44">
        <v>1</v>
      </c>
      <c r="C142" s="44"/>
      <c r="D142" s="44">
        <v>88</v>
      </c>
      <c r="E142" s="44" t="s">
        <v>47</v>
      </c>
      <c r="F142" s="44" t="s">
        <v>422</v>
      </c>
      <c r="G142" s="44" t="s">
        <v>15</v>
      </c>
      <c r="H142" s="44">
        <v>20</v>
      </c>
      <c r="I142" s="54">
        <f>VLOOKUP(D142,Norm!B:E,4,FALSE)</f>
        <v>200</v>
      </c>
      <c r="J142" s="54">
        <f>VLOOKUP(D142,Norm!B:F,5,FALSE)</f>
        <v>0</v>
      </c>
      <c r="K142" s="118">
        <f t="shared" si="4"/>
        <v>4000</v>
      </c>
      <c r="L142" s="119">
        <f t="shared" si="5"/>
        <v>0</v>
      </c>
      <c r="M142" s="48"/>
    </row>
    <row r="143" spans="1:13" ht="12.75" customHeight="1" x14ac:dyDescent="0.25">
      <c r="A143" s="44" t="s">
        <v>78</v>
      </c>
      <c r="B143" s="44">
        <v>1</v>
      </c>
      <c r="C143" s="44"/>
      <c r="D143" s="44">
        <v>83</v>
      </c>
      <c r="E143" s="44" t="s">
        <v>40</v>
      </c>
      <c r="F143" s="44" t="s">
        <v>400</v>
      </c>
      <c r="G143" s="44" t="s">
        <v>41</v>
      </c>
      <c r="H143" s="44">
        <v>3</v>
      </c>
      <c r="I143" s="54">
        <f>VLOOKUP(D143,Norm!B:E,4,FALSE)</f>
        <v>200</v>
      </c>
      <c r="J143" s="54">
        <f>VLOOKUP(D143,Norm!B:F,5,FALSE)</f>
        <v>0</v>
      </c>
      <c r="K143" s="118">
        <f t="shared" si="4"/>
        <v>600</v>
      </c>
      <c r="L143" s="119">
        <f t="shared" si="5"/>
        <v>0</v>
      </c>
      <c r="M143" s="48"/>
    </row>
    <row r="144" spans="1:13" ht="12.75" customHeight="1" x14ac:dyDescent="0.25">
      <c r="A144" s="44" t="s">
        <v>78</v>
      </c>
      <c r="B144" s="44">
        <v>1</v>
      </c>
      <c r="C144" s="44" t="s">
        <v>111</v>
      </c>
      <c r="D144" s="44">
        <v>57</v>
      </c>
      <c r="E144" s="44" t="s">
        <v>112</v>
      </c>
      <c r="F144" s="44" t="s">
        <v>361</v>
      </c>
      <c r="G144" s="44" t="s">
        <v>6</v>
      </c>
      <c r="H144" s="44">
        <v>15</v>
      </c>
      <c r="I144" s="54">
        <f>VLOOKUP(D144,Norm!B:E,4,FALSE)</f>
        <v>200</v>
      </c>
      <c r="J144" s="54">
        <f>VLOOKUP(D144,Norm!B:F,5,FALSE)</f>
        <v>0</v>
      </c>
      <c r="K144" s="118">
        <f t="shared" si="4"/>
        <v>3000</v>
      </c>
      <c r="L144" s="119">
        <f t="shared" si="5"/>
        <v>0</v>
      </c>
      <c r="M144" s="48"/>
    </row>
    <row r="145" spans="1:13" ht="12.75" customHeight="1" x14ac:dyDescent="0.25">
      <c r="A145" s="44" t="s">
        <v>78</v>
      </c>
      <c r="B145" s="44">
        <v>1</v>
      </c>
      <c r="C145" s="44" t="s">
        <v>113</v>
      </c>
      <c r="D145" s="44">
        <v>57</v>
      </c>
      <c r="E145" s="44" t="s">
        <v>112</v>
      </c>
      <c r="F145" s="44" t="s">
        <v>361</v>
      </c>
      <c r="G145" s="44" t="s">
        <v>6</v>
      </c>
      <c r="H145" s="44">
        <v>26</v>
      </c>
      <c r="I145" s="54">
        <f>VLOOKUP(D145,Norm!B:E,4,FALSE)</f>
        <v>200</v>
      </c>
      <c r="J145" s="54">
        <f>VLOOKUP(D145,Norm!B:F,5,FALSE)</f>
        <v>0</v>
      </c>
      <c r="K145" s="118">
        <f t="shared" si="4"/>
        <v>5200</v>
      </c>
      <c r="L145" s="119">
        <f t="shared" si="5"/>
        <v>0</v>
      </c>
      <c r="M145" s="48"/>
    </row>
    <row r="146" spans="1:13" ht="12.75" customHeight="1" x14ac:dyDescent="0.25">
      <c r="A146" s="44" t="s">
        <v>78</v>
      </c>
      <c r="B146" s="44">
        <v>1</v>
      </c>
      <c r="C146" s="44"/>
      <c r="D146" s="44">
        <v>40</v>
      </c>
      <c r="E146" s="44" t="s">
        <v>34</v>
      </c>
      <c r="F146" s="44" t="s">
        <v>409</v>
      </c>
      <c r="G146" s="44" t="s">
        <v>15</v>
      </c>
      <c r="H146" s="44">
        <v>36</v>
      </c>
      <c r="I146" s="54">
        <f>VLOOKUP(D146,Norm!B:E,4,FALSE)</f>
        <v>200</v>
      </c>
      <c r="J146" s="54">
        <f>VLOOKUP(D146,Norm!B:F,5,FALSE)</f>
        <v>0</v>
      </c>
      <c r="K146" s="118">
        <f t="shared" si="4"/>
        <v>7200</v>
      </c>
      <c r="L146" s="119">
        <f t="shared" si="5"/>
        <v>0</v>
      </c>
      <c r="M146" s="48"/>
    </row>
    <row r="147" spans="1:13" ht="12.75" customHeight="1" x14ac:dyDescent="0.25">
      <c r="A147" s="44" t="s">
        <v>78</v>
      </c>
      <c r="B147" s="44">
        <v>1</v>
      </c>
      <c r="C147" s="44"/>
      <c r="D147" s="44">
        <v>40</v>
      </c>
      <c r="E147" s="44" t="s">
        <v>34</v>
      </c>
      <c r="F147" s="44" t="s">
        <v>409</v>
      </c>
      <c r="G147" s="44" t="s">
        <v>15</v>
      </c>
      <c r="H147" s="44">
        <v>36</v>
      </c>
      <c r="I147" s="54">
        <f>VLOOKUP(D147,Norm!B:E,4,FALSE)</f>
        <v>200</v>
      </c>
      <c r="J147" s="54">
        <f>VLOOKUP(D147,Norm!B:F,5,FALSE)</f>
        <v>0</v>
      </c>
      <c r="K147" s="118">
        <f t="shared" si="4"/>
        <v>7200</v>
      </c>
      <c r="L147" s="119">
        <f t="shared" si="5"/>
        <v>0</v>
      </c>
      <c r="M147" s="48"/>
    </row>
    <row r="148" spans="1:13" ht="12.75" customHeight="1" x14ac:dyDescent="0.25">
      <c r="A148" s="44" t="s">
        <v>78</v>
      </c>
      <c r="B148" s="44">
        <v>1</v>
      </c>
      <c r="C148" s="44"/>
      <c r="D148" s="44">
        <v>40</v>
      </c>
      <c r="E148" s="44" t="s">
        <v>34</v>
      </c>
      <c r="F148" s="44" t="s">
        <v>409</v>
      </c>
      <c r="G148" s="44" t="s">
        <v>15</v>
      </c>
      <c r="H148" s="44">
        <v>40</v>
      </c>
      <c r="I148" s="54">
        <f>VLOOKUP(D148,Norm!B:E,4,FALSE)</f>
        <v>200</v>
      </c>
      <c r="J148" s="54">
        <f>VLOOKUP(D148,Norm!B:F,5,FALSE)</f>
        <v>0</v>
      </c>
      <c r="K148" s="118">
        <f t="shared" si="4"/>
        <v>8000</v>
      </c>
      <c r="L148" s="119">
        <f t="shared" si="5"/>
        <v>0</v>
      </c>
      <c r="M148" s="48"/>
    </row>
    <row r="149" spans="1:13" ht="12.75" customHeight="1" x14ac:dyDescent="0.25">
      <c r="A149" s="44" t="s">
        <v>78</v>
      </c>
      <c r="B149" s="44">
        <v>1</v>
      </c>
      <c r="C149" s="44" t="s">
        <v>114</v>
      </c>
      <c r="D149" s="44">
        <v>40</v>
      </c>
      <c r="E149" s="44" t="s">
        <v>34</v>
      </c>
      <c r="F149" s="44" t="s">
        <v>409</v>
      </c>
      <c r="G149" s="44" t="s">
        <v>15</v>
      </c>
      <c r="H149" s="44">
        <v>9</v>
      </c>
      <c r="I149" s="54">
        <f>VLOOKUP(D149,Norm!B:E,4,FALSE)</f>
        <v>200</v>
      </c>
      <c r="J149" s="54">
        <f>VLOOKUP(D149,Norm!B:F,5,FALSE)</f>
        <v>0</v>
      </c>
      <c r="K149" s="118">
        <f t="shared" si="4"/>
        <v>1800</v>
      </c>
      <c r="L149" s="119">
        <f t="shared" si="5"/>
        <v>0</v>
      </c>
      <c r="M149" s="48"/>
    </row>
    <row r="150" spans="1:13" ht="12.75" customHeight="1" x14ac:dyDescent="0.25">
      <c r="A150" s="44" t="s">
        <v>78</v>
      </c>
      <c r="B150" s="44">
        <v>1</v>
      </c>
      <c r="C150" s="44" t="s">
        <v>115</v>
      </c>
      <c r="D150" s="44">
        <v>39</v>
      </c>
      <c r="E150" s="44" t="s">
        <v>34</v>
      </c>
      <c r="F150" s="44" t="s">
        <v>409</v>
      </c>
      <c r="G150" s="44" t="s">
        <v>6</v>
      </c>
      <c r="H150" s="44">
        <v>18</v>
      </c>
      <c r="I150" s="54">
        <f>VLOOKUP(D150,Norm!B:E,4,FALSE)</f>
        <v>200</v>
      </c>
      <c r="J150" s="54">
        <f>VLOOKUP(D150,Norm!B:F,5,FALSE)</f>
        <v>0</v>
      </c>
      <c r="K150" s="118">
        <f t="shared" si="4"/>
        <v>3600</v>
      </c>
      <c r="L150" s="119">
        <f t="shared" si="5"/>
        <v>0</v>
      </c>
      <c r="M150" s="48"/>
    </row>
    <row r="151" spans="1:13" ht="12.75" customHeight="1" x14ac:dyDescent="0.25">
      <c r="A151" s="44" t="s">
        <v>78</v>
      </c>
      <c r="B151" s="44">
        <v>1</v>
      </c>
      <c r="C151" s="44" t="s">
        <v>116</v>
      </c>
      <c r="D151" s="44">
        <v>39</v>
      </c>
      <c r="E151" s="44" t="s">
        <v>34</v>
      </c>
      <c r="F151" s="44" t="s">
        <v>409</v>
      </c>
      <c r="G151" s="44" t="s">
        <v>6</v>
      </c>
      <c r="H151" s="44">
        <v>16</v>
      </c>
      <c r="I151" s="54">
        <f>VLOOKUP(D151,Norm!B:E,4,FALSE)</f>
        <v>200</v>
      </c>
      <c r="J151" s="54">
        <f>VLOOKUP(D151,Norm!B:F,5,FALSE)</f>
        <v>0</v>
      </c>
      <c r="K151" s="118">
        <f t="shared" si="4"/>
        <v>3200</v>
      </c>
      <c r="L151" s="119">
        <f t="shared" si="5"/>
        <v>0</v>
      </c>
      <c r="M151" s="48"/>
    </row>
    <row r="152" spans="1:13" ht="12.75" customHeight="1" x14ac:dyDescent="0.25">
      <c r="A152" s="44" t="s">
        <v>78</v>
      </c>
      <c r="B152" s="44">
        <v>1</v>
      </c>
      <c r="C152" s="44" t="s">
        <v>117</v>
      </c>
      <c r="D152" s="44">
        <v>39</v>
      </c>
      <c r="E152" s="44" t="s">
        <v>34</v>
      </c>
      <c r="F152" s="44" t="s">
        <v>409</v>
      </c>
      <c r="G152" s="44" t="s">
        <v>6</v>
      </c>
      <c r="H152" s="44">
        <v>18</v>
      </c>
      <c r="I152" s="54">
        <f>VLOOKUP(D152,Norm!B:E,4,FALSE)</f>
        <v>200</v>
      </c>
      <c r="J152" s="54">
        <f>VLOOKUP(D152,Norm!B:F,5,FALSE)</f>
        <v>0</v>
      </c>
      <c r="K152" s="118">
        <f t="shared" si="4"/>
        <v>3600</v>
      </c>
      <c r="L152" s="119">
        <f t="shared" si="5"/>
        <v>0</v>
      </c>
      <c r="M152" s="48"/>
    </row>
    <row r="153" spans="1:13" ht="12.75" customHeight="1" x14ac:dyDescent="0.25">
      <c r="A153" s="44" t="s">
        <v>78</v>
      </c>
      <c r="B153" s="44">
        <v>1</v>
      </c>
      <c r="C153" s="44" t="s">
        <v>118</v>
      </c>
      <c r="D153" s="44">
        <v>39</v>
      </c>
      <c r="E153" s="44" t="s">
        <v>34</v>
      </c>
      <c r="F153" s="44" t="s">
        <v>409</v>
      </c>
      <c r="G153" s="44" t="s">
        <v>6</v>
      </c>
      <c r="H153" s="44">
        <v>25</v>
      </c>
      <c r="I153" s="54">
        <f>VLOOKUP(D153,Norm!B:E,4,FALSE)</f>
        <v>200</v>
      </c>
      <c r="J153" s="54">
        <f>VLOOKUP(D153,Norm!B:F,5,FALSE)</f>
        <v>0</v>
      </c>
      <c r="K153" s="118">
        <f t="shared" si="4"/>
        <v>5000</v>
      </c>
      <c r="L153" s="119">
        <f t="shared" si="5"/>
        <v>0</v>
      </c>
      <c r="M153" s="48"/>
    </row>
    <row r="154" spans="1:13" ht="12.75" customHeight="1" x14ac:dyDescent="0.25">
      <c r="A154" s="44" t="s">
        <v>78</v>
      </c>
      <c r="B154" s="44">
        <v>1</v>
      </c>
      <c r="C154" s="44" t="s">
        <v>119</v>
      </c>
      <c r="D154" s="44">
        <v>39</v>
      </c>
      <c r="E154" s="44" t="s">
        <v>34</v>
      </c>
      <c r="F154" s="44" t="s">
        <v>409</v>
      </c>
      <c r="G154" s="44" t="s">
        <v>6</v>
      </c>
      <c r="H154" s="44">
        <v>19</v>
      </c>
      <c r="I154" s="54">
        <f>VLOOKUP(D154,Norm!B:E,4,FALSE)</f>
        <v>200</v>
      </c>
      <c r="J154" s="54">
        <f>VLOOKUP(D154,Norm!B:F,5,FALSE)</f>
        <v>0</v>
      </c>
      <c r="K154" s="118">
        <f t="shared" si="4"/>
        <v>3800</v>
      </c>
      <c r="L154" s="119">
        <f t="shared" si="5"/>
        <v>0</v>
      </c>
      <c r="M154" s="48"/>
    </row>
    <row r="155" spans="1:13" ht="12.75" customHeight="1" x14ac:dyDescent="0.25">
      <c r="A155" s="44" t="s">
        <v>78</v>
      </c>
      <c r="B155" s="44">
        <v>1</v>
      </c>
      <c r="C155" s="44" t="s">
        <v>119</v>
      </c>
      <c r="D155" s="44">
        <v>39</v>
      </c>
      <c r="E155" s="44" t="s">
        <v>34</v>
      </c>
      <c r="F155" s="44" t="s">
        <v>409</v>
      </c>
      <c r="G155" s="44" t="s">
        <v>6</v>
      </c>
      <c r="H155" s="44">
        <v>16</v>
      </c>
      <c r="I155" s="54">
        <f>VLOOKUP(D155,Norm!B:E,4,FALSE)</f>
        <v>200</v>
      </c>
      <c r="J155" s="54">
        <f>VLOOKUP(D155,Norm!B:F,5,FALSE)</f>
        <v>0</v>
      </c>
      <c r="K155" s="118">
        <f t="shared" si="4"/>
        <v>3200</v>
      </c>
      <c r="L155" s="119">
        <f t="shared" si="5"/>
        <v>0</v>
      </c>
      <c r="M155" s="48"/>
    </row>
    <row r="156" spans="1:13" ht="12.75" customHeight="1" x14ac:dyDescent="0.25">
      <c r="A156" s="44" t="s">
        <v>120</v>
      </c>
      <c r="B156" s="44">
        <v>1</v>
      </c>
      <c r="C156" s="44"/>
      <c r="D156" s="44">
        <v>88</v>
      </c>
      <c r="E156" s="44" t="s">
        <v>47</v>
      </c>
      <c r="F156" s="44" t="s">
        <v>422</v>
      </c>
      <c r="G156" s="44" t="s">
        <v>15</v>
      </c>
      <c r="H156" s="44">
        <v>14.5</v>
      </c>
      <c r="I156" s="54">
        <f>VLOOKUP(D156,Norm!B:E,4,FALSE)</f>
        <v>200</v>
      </c>
      <c r="J156" s="54">
        <f>VLOOKUP(D156,Norm!B:F,5,FALSE)</f>
        <v>0</v>
      </c>
      <c r="K156" s="118">
        <f t="shared" si="4"/>
        <v>2900</v>
      </c>
      <c r="L156" s="119">
        <f t="shared" si="5"/>
        <v>0</v>
      </c>
      <c r="M156" s="48"/>
    </row>
    <row r="157" spans="1:13" ht="12.75" customHeight="1" x14ac:dyDescent="0.25">
      <c r="A157" s="44" t="s">
        <v>121</v>
      </c>
      <c r="B157" s="44">
        <v>2</v>
      </c>
      <c r="C157" s="44" t="s">
        <v>122</v>
      </c>
      <c r="D157" s="44">
        <v>80</v>
      </c>
      <c r="E157" s="44" t="s">
        <v>14</v>
      </c>
      <c r="F157" s="44" t="s">
        <v>475</v>
      </c>
      <c r="G157" s="44" t="s">
        <v>6</v>
      </c>
      <c r="H157" s="44">
        <v>64</v>
      </c>
      <c r="I157" s="54">
        <f>VLOOKUP(D157,Norm!B:E,4,FALSE)</f>
        <v>200</v>
      </c>
      <c r="J157" s="54">
        <f>VLOOKUP(D157,Norm!B:F,5,FALSE)</f>
        <v>0</v>
      </c>
      <c r="K157" s="118">
        <f t="shared" si="4"/>
        <v>12800</v>
      </c>
      <c r="L157" s="119">
        <f t="shared" si="5"/>
        <v>0</v>
      </c>
      <c r="M157" s="48"/>
    </row>
    <row r="158" spans="1:13" ht="12.75" customHeight="1" x14ac:dyDescent="0.25">
      <c r="A158" s="44" t="s">
        <v>121</v>
      </c>
      <c r="B158" s="44">
        <v>2</v>
      </c>
      <c r="C158" s="44" t="s">
        <v>123</v>
      </c>
      <c r="D158" s="44">
        <v>80</v>
      </c>
      <c r="E158" s="44" t="s">
        <v>14</v>
      </c>
      <c r="F158" s="44" t="s">
        <v>475</v>
      </c>
      <c r="G158" s="44" t="s">
        <v>6</v>
      </c>
      <c r="H158" s="44">
        <v>30</v>
      </c>
      <c r="I158" s="54">
        <f>VLOOKUP(D158,Norm!B:E,4,FALSE)</f>
        <v>200</v>
      </c>
      <c r="J158" s="54">
        <f>VLOOKUP(D158,Norm!B:F,5,FALSE)</f>
        <v>0</v>
      </c>
      <c r="K158" s="118">
        <f t="shared" si="4"/>
        <v>6000</v>
      </c>
      <c r="L158" s="119">
        <f t="shared" si="5"/>
        <v>0</v>
      </c>
      <c r="M158" s="48"/>
    </row>
    <row r="159" spans="1:13" ht="12.75" customHeight="1" x14ac:dyDescent="0.25">
      <c r="A159" s="44" t="s">
        <v>121</v>
      </c>
      <c r="B159" s="44">
        <v>2</v>
      </c>
      <c r="C159" s="44" t="s">
        <v>124</v>
      </c>
      <c r="D159" s="44">
        <v>6</v>
      </c>
      <c r="E159" s="44" t="s">
        <v>125</v>
      </c>
      <c r="F159" s="44" t="s">
        <v>476</v>
      </c>
      <c r="G159" s="44" t="s">
        <v>6</v>
      </c>
      <c r="H159" s="44">
        <v>211</v>
      </c>
      <c r="I159" s="54">
        <f>VLOOKUP(D159,Norm!B:E,4,FALSE)</f>
        <v>200</v>
      </c>
      <c r="J159" s="54">
        <f>VLOOKUP(D159,Norm!B:F,5,FALSE)</f>
        <v>0</v>
      </c>
      <c r="K159" s="118">
        <f t="shared" si="4"/>
        <v>42200</v>
      </c>
      <c r="L159" s="119">
        <f t="shared" si="5"/>
        <v>0</v>
      </c>
      <c r="M159" s="48"/>
    </row>
    <row r="160" spans="1:13" ht="12.75" customHeight="1" x14ac:dyDescent="0.25">
      <c r="A160" s="44" t="s">
        <v>121</v>
      </c>
      <c r="B160" s="44">
        <v>2</v>
      </c>
      <c r="C160" s="44"/>
      <c r="D160" s="44">
        <v>21</v>
      </c>
      <c r="E160" s="44" t="s">
        <v>32</v>
      </c>
      <c r="F160" s="44" t="s">
        <v>451</v>
      </c>
      <c r="G160" s="44" t="s">
        <v>15</v>
      </c>
      <c r="H160" s="44">
        <v>24</v>
      </c>
      <c r="I160" s="54">
        <f>VLOOKUP(D160,Norm!B:E,4,FALSE)</f>
        <v>200</v>
      </c>
      <c r="J160" s="54">
        <f>VLOOKUP(D160,Norm!B:F,5,FALSE)</f>
        <v>0</v>
      </c>
      <c r="K160" s="118">
        <f t="shared" si="4"/>
        <v>4800</v>
      </c>
      <c r="L160" s="119">
        <f t="shared" si="5"/>
        <v>0</v>
      </c>
      <c r="M160" s="48"/>
    </row>
    <row r="161" spans="1:13" ht="12.75" customHeight="1" x14ac:dyDescent="0.25">
      <c r="A161" s="44" t="s">
        <v>121</v>
      </c>
      <c r="B161" s="44">
        <v>2</v>
      </c>
      <c r="C161" s="44"/>
      <c r="D161" s="44">
        <v>21</v>
      </c>
      <c r="E161" s="44" t="s">
        <v>32</v>
      </c>
      <c r="F161" s="44" t="s">
        <v>451</v>
      </c>
      <c r="G161" s="44" t="s">
        <v>15</v>
      </c>
      <c r="H161" s="44">
        <v>7.6</v>
      </c>
      <c r="I161" s="54">
        <f>VLOOKUP(D161,Norm!B:E,4,FALSE)</f>
        <v>200</v>
      </c>
      <c r="J161" s="54">
        <f>VLOOKUP(D161,Norm!B:F,5,FALSE)</f>
        <v>0</v>
      </c>
      <c r="K161" s="118">
        <f t="shared" si="4"/>
        <v>1520</v>
      </c>
      <c r="L161" s="119">
        <f t="shared" si="5"/>
        <v>0</v>
      </c>
      <c r="M161" s="48"/>
    </row>
    <row r="162" spans="1:13" ht="12.75" customHeight="1" x14ac:dyDescent="0.25">
      <c r="A162" s="44" t="s">
        <v>121</v>
      </c>
      <c r="B162" s="44">
        <v>2</v>
      </c>
      <c r="C162" s="44"/>
      <c r="D162" s="44">
        <v>34</v>
      </c>
      <c r="E162" s="44" t="s">
        <v>42</v>
      </c>
      <c r="F162" s="44" t="s">
        <v>479</v>
      </c>
      <c r="G162" s="44" t="s">
        <v>41</v>
      </c>
      <c r="H162" s="44">
        <v>12</v>
      </c>
      <c r="I162" s="54">
        <f>VLOOKUP(D162,Norm!B:E,4,FALSE)</f>
        <v>200</v>
      </c>
      <c r="J162" s="54">
        <f>VLOOKUP(D162,Norm!B:F,5,FALSE)</f>
        <v>0</v>
      </c>
      <c r="K162" s="118">
        <f t="shared" si="4"/>
        <v>2400</v>
      </c>
      <c r="L162" s="119">
        <f t="shared" si="5"/>
        <v>0</v>
      </c>
      <c r="M162" s="48"/>
    </row>
    <row r="163" spans="1:13" ht="12.75" customHeight="1" x14ac:dyDescent="0.25">
      <c r="A163" s="44" t="s">
        <v>121</v>
      </c>
      <c r="B163" s="44">
        <v>2</v>
      </c>
      <c r="C163" s="44"/>
      <c r="D163" s="44">
        <v>83</v>
      </c>
      <c r="E163" s="44" t="s">
        <v>40</v>
      </c>
      <c r="F163" s="44" t="s">
        <v>400</v>
      </c>
      <c r="G163" s="44" t="s">
        <v>41</v>
      </c>
      <c r="H163" s="44">
        <v>3</v>
      </c>
      <c r="I163" s="54">
        <f>VLOOKUP(D163,Norm!B:E,4,FALSE)</f>
        <v>200</v>
      </c>
      <c r="J163" s="54">
        <f>VLOOKUP(D163,Norm!B:F,5,FALSE)</f>
        <v>0</v>
      </c>
      <c r="K163" s="118">
        <f t="shared" si="4"/>
        <v>600</v>
      </c>
      <c r="L163" s="119">
        <f t="shared" si="5"/>
        <v>0</v>
      </c>
      <c r="M163" s="48"/>
    </row>
    <row r="164" spans="1:13" ht="12.75" customHeight="1" x14ac:dyDescent="0.25">
      <c r="A164" s="44" t="s">
        <v>126</v>
      </c>
      <c r="B164" s="44">
        <v>2</v>
      </c>
      <c r="C164" s="44" t="s">
        <v>127</v>
      </c>
      <c r="D164" s="44">
        <v>80</v>
      </c>
      <c r="E164" s="44" t="s">
        <v>14</v>
      </c>
      <c r="F164" s="44" t="s">
        <v>475</v>
      </c>
      <c r="G164" s="44" t="s">
        <v>6</v>
      </c>
      <c r="H164" s="44">
        <v>49</v>
      </c>
      <c r="I164" s="54">
        <f>VLOOKUP(D164,Norm!B:E,4,FALSE)</f>
        <v>200</v>
      </c>
      <c r="J164" s="54">
        <f>VLOOKUP(D164,Norm!B:F,5,FALSE)</f>
        <v>0</v>
      </c>
      <c r="K164" s="118">
        <f t="shared" si="4"/>
        <v>9800</v>
      </c>
      <c r="L164" s="119">
        <f t="shared" si="5"/>
        <v>0</v>
      </c>
      <c r="M164" s="48"/>
    </row>
    <row r="165" spans="1:13" ht="12.75" customHeight="1" x14ac:dyDescent="0.25">
      <c r="A165" s="44" t="s">
        <v>126</v>
      </c>
      <c r="B165" s="44">
        <v>2</v>
      </c>
      <c r="C165" s="44" t="s">
        <v>128</v>
      </c>
      <c r="D165" s="44">
        <v>80</v>
      </c>
      <c r="E165" s="44" t="s">
        <v>14</v>
      </c>
      <c r="F165" s="44" t="s">
        <v>475</v>
      </c>
      <c r="G165" s="44" t="s">
        <v>6</v>
      </c>
      <c r="H165" s="44">
        <v>49</v>
      </c>
      <c r="I165" s="54">
        <f>VLOOKUP(D165,Norm!B:E,4,FALSE)</f>
        <v>200</v>
      </c>
      <c r="J165" s="54">
        <f>VLOOKUP(D165,Norm!B:F,5,FALSE)</f>
        <v>0</v>
      </c>
      <c r="K165" s="118">
        <f t="shared" si="4"/>
        <v>9800</v>
      </c>
      <c r="L165" s="119">
        <f t="shared" si="5"/>
        <v>0</v>
      </c>
      <c r="M165" s="48"/>
    </row>
    <row r="166" spans="1:13" ht="12.75" customHeight="1" x14ac:dyDescent="0.25">
      <c r="A166" s="44" t="s">
        <v>126</v>
      </c>
      <c r="B166" s="44">
        <v>2</v>
      </c>
      <c r="C166" s="44" t="s">
        <v>129</v>
      </c>
      <c r="D166" s="44">
        <v>80</v>
      </c>
      <c r="E166" s="44" t="s">
        <v>14</v>
      </c>
      <c r="F166" s="44" t="s">
        <v>475</v>
      </c>
      <c r="G166" s="44" t="s">
        <v>6</v>
      </c>
      <c r="H166" s="44">
        <v>49</v>
      </c>
      <c r="I166" s="54">
        <f>VLOOKUP(D166,Norm!B:E,4,FALSE)</f>
        <v>200</v>
      </c>
      <c r="J166" s="54">
        <f>VLOOKUP(D166,Norm!B:F,5,FALSE)</f>
        <v>0</v>
      </c>
      <c r="K166" s="118">
        <f t="shared" si="4"/>
        <v>9800</v>
      </c>
      <c r="L166" s="119">
        <f t="shared" si="5"/>
        <v>0</v>
      </c>
      <c r="M166" s="48"/>
    </row>
    <row r="167" spans="1:13" ht="12.75" customHeight="1" x14ac:dyDescent="0.25">
      <c r="A167" s="44" t="s">
        <v>126</v>
      </c>
      <c r="B167" s="44">
        <v>2</v>
      </c>
      <c r="C167" s="44" t="s">
        <v>130</v>
      </c>
      <c r="D167" s="44">
        <v>80</v>
      </c>
      <c r="E167" s="44" t="s">
        <v>14</v>
      </c>
      <c r="F167" s="44" t="s">
        <v>475</v>
      </c>
      <c r="G167" s="44" t="s">
        <v>6</v>
      </c>
      <c r="H167" s="44">
        <v>24</v>
      </c>
      <c r="I167" s="54">
        <f>VLOOKUP(D167,Norm!B:E,4,FALSE)</f>
        <v>200</v>
      </c>
      <c r="J167" s="54">
        <f>VLOOKUP(D167,Norm!B:F,5,FALSE)</f>
        <v>0</v>
      </c>
      <c r="K167" s="118">
        <f t="shared" si="4"/>
        <v>4800</v>
      </c>
      <c r="L167" s="119">
        <f t="shared" si="5"/>
        <v>0</v>
      </c>
      <c r="M167" s="48"/>
    </row>
    <row r="168" spans="1:13" ht="12.75" customHeight="1" x14ac:dyDescent="0.25">
      <c r="A168" s="44" t="s">
        <v>126</v>
      </c>
      <c r="B168" s="44">
        <v>2</v>
      </c>
      <c r="C168" s="44" t="s">
        <v>131</v>
      </c>
      <c r="D168" s="44">
        <v>80</v>
      </c>
      <c r="E168" s="44" t="s">
        <v>14</v>
      </c>
      <c r="F168" s="44" t="s">
        <v>475</v>
      </c>
      <c r="G168" s="44" t="s">
        <v>6</v>
      </c>
      <c r="H168" s="44">
        <v>24</v>
      </c>
      <c r="I168" s="54">
        <f>VLOOKUP(D168,Norm!B:E,4,FALSE)</f>
        <v>200</v>
      </c>
      <c r="J168" s="54">
        <f>VLOOKUP(D168,Norm!B:F,5,FALSE)</f>
        <v>0</v>
      </c>
      <c r="K168" s="118">
        <f t="shared" si="4"/>
        <v>4800</v>
      </c>
      <c r="L168" s="119">
        <f t="shared" si="5"/>
        <v>0</v>
      </c>
      <c r="M168" s="48"/>
    </row>
    <row r="169" spans="1:13" ht="12.75" customHeight="1" x14ac:dyDescent="0.25">
      <c r="A169" s="44" t="s">
        <v>126</v>
      </c>
      <c r="B169" s="44">
        <v>2</v>
      </c>
      <c r="C169" s="44" t="s">
        <v>132</v>
      </c>
      <c r="D169" s="44">
        <v>80</v>
      </c>
      <c r="E169" s="44" t="s">
        <v>14</v>
      </c>
      <c r="F169" s="44" t="s">
        <v>475</v>
      </c>
      <c r="G169" s="44" t="s">
        <v>6</v>
      </c>
      <c r="H169" s="44">
        <v>49</v>
      </c>
      <c r="I169" s="54">
        <f>VLOOKUP(D169,Norm!B:E,4,FALSE)</f>
        <v>200</v>
      </c>
      <c r="J169" s="54">
        <f>VLOOKUP(D169,Norm!B:F,5,FALSE)</f>
        <v>0</v>
      </c>
      <c r="K169" s="118">
        <f t="shared" si="4"/>
        <v>9800</v>
      </c>
      <c r="L169" s="119">
        <f t="shared" si="5"/>
        <v>0</v>
      </c>
      <c r="M169" s="48"/>
    </row>
    <row r="170" spans="1:13" ht="12.75" customHeight="1" x14ac:dyDescent="0.25">
      <c r="A170" s="44" t="s">
        <v>126</v>
      </c>
      <c r="B170" s="44">
        <v>2</v>
      </c>
      <c r="C170" s="44" t="s">
        <v>133</v>
      </c>
      <c r="D170" s="44">
        <v>80</v>
      </c>
      <c r="E170" s="44" t="s">
        <v>14</v>
      </c>
      <c r="F170" s="44" t="s">
        <v>475</v>
      </c>
      <c r="G170" s="44" t="s">
        <v>6</v>
      </c>
      <c r="H170" s="44">
        <v>49</v>
      </c>
      <c r="I170" s="54">
        <f>VLOOKUP(D170,Norm!B:E,4,FALSE)</f>
        <v>200</v>
      </c>
      <c r="J170" s="54">
        <f>VLOOKUP(D170,Norm!B:F,5,FALSE)</f>
        <v>0</v>
      </c>
      <c r="K170" s="118">
        <f t="shared" si="4"/>
        <v>9800</v>
      </c>
      <c r="L170" s="119">
        <f t="shared" si="5"/>
        <v>0</v>
      </c>
      <c r="M170" s="48"/>
    </row>
    <row r="171" spans="1:13" ht="12.75" customHeight="1" x14ac:dyDescent="0.25">
      <c r="A171" s="44" t="s">
        <v>126</v>
      </c>
      <c r="B171" s="44">
        <v>2</v>
      </c>
      <c r="C171" s="44" t="s">
        <v>134</v>
      </c>
      <c r="D171" s="44">
        <v>80</v>
      </c>
      <c r="E171" s="44" t="s">
        <v>14</v>
      </c>
      <c r="F171" s="44" t="s">
        <v>475</v>
      </c>
      <c r="G171" s="44" t="s">
        <v>6</v>
      </c>
      <c r="H171" s="44">
        <v>49</v>
      </c>
      <c r="I171" s="54">
        <f>VLOOKUP(D171,Norm!B:E,4,FALSE)</f>
        <v>200</v>
      </c>
      <c r="J171" s="54">
        <f>VLOOKUP(D171,Norm!B:F,5,FALSE)</f>
        <v>0</v>
      </c>
      <c r="K171" s="118">
        <f t="shared" si="4"/>
        <v>9800</v>
      </c>
      <c r="L171" s="119">
        <f t="shared" si="5"/>
        <v>0</v>
      </c>
      <c r="M171" s="48"/>
    </row>
    <row r="172" spans="1:13" ht="12.75" customHeight="1" x14ac:dyDescent="0.25">
      <c r="A172" s="44" t="s">
        <v>126</v>
      </c>
      <c r="B172" s="44">
        <v>2</v>
      </c>
      <c r="C172" s="44"/>
      <c r="D172" s="44">
        <v>83</v>
      </c>
      <c r="E172" s="44" t="s">
        <v>40</v>
      </c>
      <c r="F172" s="44" t="s">
        <v>400</v>
      </c>
      <c r="G172" s="44" t="s">
        <v>41</v>
      </c>
      <c r="H172" s="44">
        <v>1</v>
      </c>
      <c r="I172" s="54">
        <f>VLOOKUP(D172,Norm!B:E,4,FALSE)</f>
        <v>200</v>
      </c>
      <c r="J172" s="54">
        <f>VLOOKUP(D172,Norm!B:F,5,FALSE)</f>
        <v>0</v>
      </c>
      <c r="K172" s="118">
        <f t="shared" si="4"/>
        <v>200</v>
      </c>
      <c r="L172" s="119">
        <f t="shared" si="5"/>
        <v>0</v>
      </c>
      <c r="M172" s="48"/>
    </row>
    <row r="173" spans="1:13" ht="12.75" customHeight="1" x14ac:dyDescent="0.25">
      <c r="A173" s="44" t="s">
        <v>126</v>
      </c>
      <c r="B173" s="44">
        <v>2</v>
      </c>
      <c r="C173" s="44"/>
      <c r="D173" s="44">
        <v>83</v>
      </c>
      <c r="E173" s="44" t="s">
        <v>40</v>
      </c>
      <c r="F173" s="44" t="s">
        <v>400</v>
      </c>
      <c r="G173" s="44" t="s">
        <v>41</v>
      </c>
      <c r="H173" s="44">
        <v>1</v>
      </c>
      <c r="I173" s="54">
        <f>VLOOKUP(D173,Norm!B:E,4,FALSE)</f>
        <v>200</v>
      </c>
      <c r="J173" s="54">
        <f>VLOOKUP(D173,Norm!B:F,5,FALSE)</f>
        <v>0</v>
      </c>
      <c r="K173" s="118">
        <f t="shared" si="4"/>
        <v>200</v>
      </c>
      <c r="L173" s="119">
        <f t="shared" si="5"/>
        <v>0</v>
      </c>
      <c r="M173" s="48"/>
    </row>
    <row r="174" spans="1:13" ht="12.75" customHeight="1" x14ac:dyDescent="0.25">
      <c r="A174" s="44" t="s">
        <v>126</v>
      </c>
      <c r="B174" s="44">
        <v>2</v>
      </c>
      <c r="C174" s="44"/>
      <c r="D174" s="44">
        <v>83</v>
      </c>
      <c r="E174" s="44" t="s">
        <v>40</v>
      </c>
      <c r="F174" s="44" t="s">
        <v>400</v>
      </c>
      <c r="G174" s="44" t="s">
        <v>41</v>
      </c>
      <c r="H174" s="44">
        <v>1</v>
      </c>
      <c r="I174" s="54">
        <f>VLOOKUP(D174,Norm!B:E,4,FALSE)</f>
        <v>200</v>
      </c>
      <c r="J174" s="54">
        <f>VLOOKUP(D174,Norm!B:F,5,FALSE)</f>
        <v>0</v>
      </c>
      <c r="K174" s="118">
        <f t="shared" si="4"/>
        <v>200</v>
      </c>
      <c r="L174" s="119">
        <f t="shared" si="5"/>
        <v>0</v>
      </c>
      <c r="M174" s="48"/>
    </row>
    <row r="175" spans="1:13" ht="12.75" customHeight="1" x14ac:dyDescent="0.25">
      <c r="A175" s="44" t="s">
        <v>126</v>
      </c>
      <c r="B175" s="44">
        <v>2</v>
      </c>
      <c r="C175" s="44"/>
      <c r="D175" s="44">
        <v>83</v>
      </c>
      <c r="E175" s="44" t="s">
        <v>40</v>
      </c>
      <c r="F175" s="44" t="s">
        <v>400</v>
      </c>
      <c r="G175" s="44" t="s">
        <v>41</v>
      </c>
      <c r="H175" s="44">
        <v>1</v>
      </c>
      <c r="I175" s="54">
        <f>VLOOKUP(D175,Norm!B:E,4,FALSE)</f>
        <v>200</v>
      </c>
      <c r="J175" s="54">
        <f>VLOOKUP(D175,Norm!B:F,5,FALSE)</f>
        <v>0</v>
      </c>
      <c r="K175" s="118">
        <f t="shared" si="4"/>
        <v>200</v>
      </c>
      <c r="L175" s="119">
        <f t="shared" si="5"/>
        <v>0</v>
      </c>
      <c r="M175" s="48"/>
    </row>
    <row r="176" spans="1:13" ht="12.75" customHeight="1" x14ac:dyDescent="0.25">
      <c r="A176" s="44" t="s">
        <v>126</v>
      </c>
      <c r="B176" s="44">
        <v>2</v>
      </c>
      <c r="C176" s="44"/>
      <c r="D176" s="44">
        <v>21</v>
      </c>
      <c r="E176" s="44" t="s">
        <v>32</v>
      </c>
      <c r="F176" s="44" t="s">
        <v>451</v>
      </c>
      <c r="G176" s="44" t="s">
        <v>15</v>
      </c>
      <c r="H176" s="44">
        <v>132</v>
      </c>
      <c r="I176" s="54">
        <f>VLOOKUP(D176,Norm!B:E,4,FALSE)</f>
        <v>200</v>
      </c>
      <c r="J176" s="54">
        <f>VLOOKUP(D176,Norm!B:F,5,FALSE)</f>
        <v>0</v>
      </c>
      <c r="K176" s="118">
        <f t="shared" si="4"/>
        <v>26400</v>
      </c>
      <c r="L176" s="119">
        <f t="shared" si="5"/>
        <v>0</v>
      </c>
      <c r="M176" s="48"/>
    </row>
    <row r="177" spans="1:13" ht="12.75" customHeight="1" x14ac:dyDescent="0.25">
      <c r="A177" s="44" t="s">
        <v>126</v>
      </c>
      <c r="B177" s="44">
        <v>2</v>
      </c>
      <c r="C177" s="44"/>
      <c r="D177" s="44">
        <v>88</v>
      </c>
      <c r="E177" s="44" t="s">
        <v>47</v>
      </c>
      <c r="F177" s="44" t="s">
        <v>422</v>
      </c>
      <c r="G177" s="44" t="s">
        <v>15</v>
      </c>
      <c r="H177" s="44">
        <v>14.5</v>
      </c>
      <c r="I177" s="54">
        <f>VLOOKUP(D177,Norm!B:E,4,FALSE)</f>
        <v>200</v>
      </c>
      <c r="J177" s="54">
        <f>VLOOKUP(D177,Norm!B:F,5,FALSE)</f>
        <v>0</v>
      </c>
      <c r="K177" s="118">
        <f t="shared" si="4"/>
        <v>2900</v>
      </c>
      <c r="L177" s="119">
        <f t="shared" si="5"/>
        <v>0</v>
      </c>
      <c r="M177" s="48"/>
    </row>
    <row r="178" spans="1:13" ht="12.75" customHeight="1" x14ac:dyDescent="0.25">
      <c r="A178" s="44" t="s">
        <v>126</v>
      </c>
      <c r="B178" s="44">
        <v>2</v>
      </c>
      <c r="C178" s="44"/>
      <c r="D178" s="44">
        <v>88</v>
      </c>
      <c r="E178" s="44" t="s">
        <v>47</v>
      </c>
      <c r="F178" s="44" t="s">
        <v>422</v>
      </c>
      <c r="G178" s="44" t="s">
        <v>15</v>
      </c>
      <c r="H178" s="44">
        <v>14.5</v>
      </c>
      <c r="I178" s="54">
        <f>VLOOKUP(D178,Norm!B:E,4,FALSE)</f>
        <v>200</v>
      </c>
      <c r="J178" s="54">
        <f>VLOOKUP(D178,Norm!B:F,5,FALSE)</f>
        <v>0</v>
      </c>
      <c r="K178" s="118">
        <f t="shared" si="4"/>
        <v>2900</v>
      </c>
      <c r="L178" s="119">
        <f t="shared" si="5"/>
        <v>0</v>
      </c>
      <c r="M178" s="48"/>
    </row>
    <row r="179" spans="1:13" ht="12.75" customHeight="1" x14ac:dyDescent="0.25">
      <c r="A179" s="44" t="s">
        <v>126</v>
      </c>
      <c r="B179" s="44">
        <v>2</v>
      </c>
      <c r="C179" s="44"/>
      <c r="D179" s="44">
        <v>58</v>
      </c>
      <c r="E179" s="44" t="s">
        <v>135</v>
      </c>
      <c r="F179" s="44" t="s">
        <v>361</v>
      </c>
      <c r="G179" s="44" t="s">
        <v>15</v>
      </c>
      <c r="H179" s="44">
        <v>6</v>
      </c>
      <c r="I179" s="54">
        <f>VLOOKUP(D179,Norm!B:E,4,FALSE)</f>
        <v>200</v>
      </c>
      <c r="J179" s="54">
        <f>VLOOKUP(D179,Norm!B:F,5,FALSE)</f>
        <v>0</v>
      </c>
      <c r="K179" s="118">
        <f t="shared" si="4"/>
        <v>1200</v>
      </c>
      <c r="L179" s="119">
        <f t="shared" si="5"/>
        <v>0</v>
      </c>
      <c r="M179" s="48"/>
    </row>
    <row r="180" spans="1:13" ht="12.75" customHeight="1" x14ac:dyDescent="0.25">
      <c r="A180" s="44" t="s">
        <v>126</v>
      </c>
      <c r="B180" s="44">
        <v>2</v>
      </c>
      <c r="C180" s="44" t="s">
        <v>136</v>
      </c>
      <c r="D180" s="44">
        <v>39</v>
      </c>
      <c r="E180" s="44" t="s">
        <v>34</v>
      </c>
      <c r="F180" s="44" t="s">
        <v>409</v>
      </c>
      <c r="G180" s="44" t="s">
        <v>6</v>
      </c>
      <c r="H180" s="44">
        <v>9</v>
      </c>
      <c r="I180" s="54">
        <f>VLOOKUP(D180,Norm!B:E,4,FALSE)</f>
        <v>200</v>
      </c>
      <c r="J180" s="54">
        <f>VLOOKUP(D180,Norm!B:F,5,FALSE)</f>
        <v>0</v>
      </c>
      <c r="K180" s="118">
        <f t="shared" si="4"/>
        <v>1800</v>
      </c>
      <c r="L180" s="119">
        <f t="shared" si="5"/>
        <v>0</v>
      </c>
      <c r="M180" s="48"/>
    </row>
    <row r="181" spans="1:13" ht="12.75" customHeight="1" x14ac:dyDescent="0.25">
      <c r="A181" s="44" t="s">
        <v>126</v>
      </c>
      <c r="B181" s="44">
        <v>2</v>
      </c>
      <c r="C181" s="44" t="s">
        <v>137</v>
      </c>
      <c r="D181" s="44">
        <v>39</v>
      </c>
      <c r="E181" s="44" t="s">
        <v>34</v>
      </c>
      <c r="F181" s="44" t="s">
        <v>409</v>
      </c>
      <c r="G181" s="44" t="s">
        <v>6</v>
      </c>
      <c r="H181" s="44">
        <v>9</v>
      </c>
      <c r="I181" s="54">
        <f>VLOOKUP(D181,Norm!B:E,4,FALSE)</f>
        <v>200</v>
      </c>
      <c r="J181" s="54">
        <f>VLOOKUP(D181,Norm!B:F,5,FALSE)</f>
        <v>0</v>
      </c>
      <c r="K181" s="118">
        <f t="shared" si="4"/>
        <v>1800</v>
      </c>
      <c r="L181" s="119">
        <f t="shared" si="5"/>
        <v>0</v>
      </c>
      <c r="M181" s="48"/>
    </row>
    <row r="182" spans="1:13" ht="12.75" customHeight="1" x14ac:dyDescent="0.25">
      <c r="A182" s="44" t="s">
        <v>126</v>
      </c>
      <c r="B182" s="44">
        <v>2</v>
      </c>
      <c r="C182" s="44" t="s">
        <v>138</v>
      </c>
      <c r="D182" s="44">
        <v>39</v>
      </c>
      <c r="E182" s="44" t="s">
        <v>34</v>
      </c>
      <c r="F182" s="44" t="s">
        <v>409</v>
      </c>
      <c r="G182" s="44" t="s">
        <v>6</v>
      </c>
      <c r="H182" s="44">
        <v>9</v>
      </c>
      <c r="I182" s="54">
        <f>VLOOKUP(D182,Norm!B:E,4,FALSE)</f>
        <v>200</v>
      </c>
      <c r="J182" s="54">
        <f>VLOOKUP(D182,Norm!B:F,5,FALSE)</f>
        <v>0</v>
      </c>
      <c r="K182" s="118">
        <f t="shared" si="4"/>
        <v>1800</v>
      </c>
      <c r="L182" s="119">
        <f t="shared" si="5"/>
        <v>0</v>
      </c>
      <c r="M182" s="48"/>
    </row>
    <row r="183" spans="1:13" ht="12.75" customHeight="1" x14ac:dyDescent="0.2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</sheetData>
  <autoFilter ref="A1:M182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0"/>
  <sheetViews>
    <sheetView workbookViewId="0">
      <selection activeCell="F8" sqref="F8"/>
    </sheetView>
  </sheetViews>
  <sheetFormatPr defaultColWidth="9.109375" defaultRowHeight="13.2" x14ac:dyDescent="0.25"/>
  <cols>
    <col min="1" max="1" width="15.33203125" style="23" bestFit="1" customWidth="1"/>
    <col min="2" max="2" width="6.109375" style="23" bestFit="1" customWidth="1"/>
    <col min="3" max="3" width="15.109375" style="23" bestFit="1" customWidth="1"/>
    <col min="4" max="4" width="23.5546875" style="23" bestFit="1" customWidth="1"/>
    <col min="5" max="5" width="30.88671875" style="23" bestFit="1" customWidth="1"/>
    <col min="6" max="6" width="21.88671875" style="23" bestFit="1" customWidth="1"/>
    <col min="7" max="7" width="15" style="23" bestFit="1" customWidth="1"/>
    <col min="8" max="8" width="12" style="23" bestFit="1" customWidth="1"/>
    <col min="9" max="9" width="9.109375" style="23"/>
    <col min="10" max="10" width="10.6640625" style="23" bestFit="1" customWidth="1"/>
    <col min="11" max="11" width="9.109375" style="23"/>
    <col min="12" max="12" width="9.77734375" style="23" customWidth="1"/>
    <col min="13" max="16384" width="9.109375" style="23"/>
  </cols>
  <sheetData>
    <row r="1" spans="1:13" s="24" customForma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1" t="s">
        <v>493</v>
      </c>
      <c r="J1" s="51" t="s">
        <v>491</v>
      </c>
      <c r="K1" s="51" t="s">
        <v>678</v>
      </c>
      <c r="L1" s="51" t="s">
        <v>679</v>
      </c>
      <c r="M1" s="46"/>
    </row>
    <row r="2" spans="1:13" x14ac:dyDescent="0.25">
      <c r="A2" s="44" t="s">
        <v>3</v>
      </c>
      <c r="B2" s="44">
        <v>0</v>
      </c>
      <c r="C2" s="44">
        <v>3</v>
      </c>
      <c r="D2" s="44">
        <v>95</v>
      </c>
      <c r="E2" s="44" t="s">
        <v>225</v>
      </c>
      <c r="F2" s="44" t="s">
        <v>457</v>
      </c>
      <c r="G2" s="44" t="s">
        <v>6</v>
      </c>
      <c r="H2" s="44">
        <v>46</v>
      </c>
      <c r="I2" s="40">
        <f>VLOOKUP(D2,Norm!B:E,4,FALSE)</f>
        <v>200</v>
      </c>
      <c r="J2" s="40">
        <f>VLOOKUP(D2,Norm!B:F,5,FALSE)</f>
        <v>0</v>
      </c>
      <c r="K2" s="115">
        <f>H2*I2</f>
        <v>9200</v>
      </c>
      <c r="L2" s="116">
        <f>IF(J2=0,0,K2/J2)</f>
        <v>0</v>
      </c>
      <c r="M2" s="47"/>
    </row>
    <row r="3" spans="1:13" x14ac:dyDescent="0.25">
      <c r="A3" s="44" t="s">
        <v>3</v>
      </c>
      <c r="B3" s="44">
        <v>0</v>
      </c>
      <c r="C3" s="44" t="s">
        <v>175</v>
      </c>
      <c r="D3" s="44">
        <v>89</v>
      </c>
      <c r="E3" s="44" t="s">
        <v>47</v>
      </c>
      <c r="F3" s="44" t="s">
        <v>422</v>
      </c>
      <c r="G3" s="44" t="s">
        <v>41</v>
      </c>
      <c r="H3" s="44">
        <v>38</v>
      </c>
      <c r="I3" s="40">
        <f>VLOOKUP(D3,Norm!B:E,4,FALSE)</f>
        <v>200</v>
      </c>
      <c r="J3" s="40">
        <f>VLOOKUP(D3,Norm!B:F,5,FALSE)</f>
        <v>0</v>
      </c>
      <c r="K3" s="115">
        <f t="shared" ref="K3:K66" si="0">H3*I3</f>
        <v>7600</v>
      </c>
      <c r="L3" s="116">
        <f t="shared" ref="L3:L66" si="1">IF(J3=0,0,K3/J3)</f>
        <v>0</v>
      </c>
      <c r="M3" s="47"/>
    </row>
    <row r="4" spans="1:13" x14ac:dyDescent="0.25">
      <c r="A4" s="44" t="s">
        <v>3</v>
      </c>
      <c r="B4" s="44">
        <v>0</v>
      </c>
      <c r="C4" s="44" t="s">
        <v>182</v>
      </c>
      <c r="D4" s="44">
        <v>89</v>
      </c>
      <c r="E4" s="44" t="s">
        <v>47</v>
      </c>
      <c r="F4" s="44" t="s">
        <v>422</v>
      </c>
      <c r="G4" s="44" t="s">
        <v>41</v>
      </c>
      <c r="H4" s="44">
        <v>40</v>
      </c>
      <c r="I4" s="40">
        <f>VLOOKUP(D4,Norm!B:E,4,FALSE)</f>
        <v>200</v>
      </c>
      <c r="J4" s="40">
        <f>VLOOKUP(D4,Norm!B:F,5,FALSE)</f>
        <v>0</v>
      </c>
      <c r="K4" s="115">
        <f t="shared" si="0"/>
        <v>8000</v>
      </c>
      <c r="L4" s="116">
        <f t="shared" si="1"/>
        <v>0</v>
      </c>
      <c r="M4" s="47"/>
    </row>
    <row r="5" spans="1:13" x14ac:dyDescent="0.25">
      <c r="A5" s="44" t="s">
        <v>3</v>
      </c>
      <c r="B5" s="44">
        <v>0</v>
      </c>
      <c r="C5" s="44">
        <v>4</v>
      </c>
      <c r="D5" s="44" t="s">
        <v>693</v>
      </c>
      <c r="E5" s="44" t="s">
        <v>40</v>
      </c>
      <c r="F5" s="44" t="s">
        <v>400</v>
      </c>
      <c r="G5" s="44" t="s">
        <v>15</v>
      </c>
      <c r="H5" s="44">
        <v>9</v>
      </c>
      <c r="I5" s="40">
        <f>VLOOKUP(D5,Norm!B:E,4,FALSE)</f>
        <v>400</v>
      </c>
      <c r="J5" s="40">
        <f>VLOOKUP(D5,Norm!B:F,5,FALSE)</f>
        <v>0</v>
      </c>
      <c r="K5" s="115">
        <f t="shared" si="0"/>
        <v>3600</v>
      </c>
      <c r="L5" s="116">
        <f t="shared" si="1"/>
        <v>0</v>
      </c>
      <c r="M5" s="47"/>
    </row>
    <row r="6" spans="1:13" x14ac:dyDescent="0.25">
      <c r="A6" s="44" t="s">
        <v>3</v>
      </c>
      <c r="B6" s="44">
        <v>0</v>
      </c>
      <c r="C6" s="44" t="s">
        <v>176</v>
      </c>
      <c r="D6" s="44" t="s">
        <v>693</v>
      </c>
      <c r="E6" s="44" t="s">
        <v>40</v>
      </c>
      <c r="F6" s="44" t="s">
        <v>400</v>
      </c>
      <c r="G6" s="44" t="s">
        <v>41</v>
      </c>
      <c r="H6" s="44">
        <v>12</v>
      </c>
      <c r="I6" s="40">
        <f>VLOOKUP(D6,Norm!B:E,4,FALSE)</f>
        <v>400</v>
      </c>
      <c r="J6" s="40">
        <f>VLOOKUP(D6,Norm!B:F,5,FALSE)</f>
        <v>0</v>
      </c>
      <c r="K6" s="115">
        <f t="shared" si="0"/>
        <v>4800</v>
      </c>
      <c r="L6" s="116">
        <f t="shared" si="1"/>
        <v>0</v>
      </c>
      <c r="M6" s="47"/>
    </row>
    <row r="7" spans="1:13" x14ac:dyDescent="0.25">
      <c r="A7" s="44" t="s">
        <v>3</v>
      </c>
      <c r="B7" s="44">
        <v>0</v>
      </c>
      <c r="C7" s="44" t="s">
        <v>178</v>
      </c>
      <c r="D7" s="44" t="s">
        <v>693</v>
      </c>
      <c r="E7" s="44" t="s">
        <v>40</v>
      </c>
      <c r="F7" s="44" t="s">
        <v>400</v>
      </c>
      <c r="G7" s="44" t="s">
        <v>41</v>
      </c>
      <c r="H7" s="44">
        <v>10</v>
      </c>
      <c r="I7" s="40">
        <f>VLOOKUP(D7,Norm!B:E,4,FALSE)</f>
        <v>400</v>
      </c>
      <c r="J7" s="40">
        <f>VLOOKUP(D7,Norm!B:F,5,FALSE)</f>
        <v>0</v>
      </c>
      <c r="K7" s="115">
        <f t="shared" si="0"/>
        <v>4000</v>
      </c>
      <c r="L7" s="116">
        <f t="shared" si="1"/>
        <v>0</v>
      </c>
      <c r="M7" s="47"/>
    </row>
    <row r="8" spans="1:13" x14ac:dyDescent="0.25">
      <c r="A8" s="44" t="s">
        <v>3</v>
      </c>
      <c r="B8" s="44">
        <v>0</v>
      </c>
      <c r="C8" s="44">
        <v>4</v>
      </c>
      <c r="D8" s="44" t="s">
        <v>693</v>
      </c>
      <c r="E8" s="44" t="s">
        <v>40</v>
      </c>
      <c r="F8" s="44" t="s">
        <v>400</v>
      </c>
      <c r="G8" s="44" t="s">
        <v>41</v>
      </c>
      <c r="H8" s="44">
        <v>3</v>
      </c>
      <c r="I8" s="40">
        <f>VLOOKUP(D8,Norm!B:E,4,FALSE)</f>
        <v>400</v>
      </c>
      <c r="J8" s="40">
        <f>VLOOKUP(D8,Norm!B:F,5,FALSE)</f>
        <v>0</v>
      </c>
      <c r="K8" s="115">
        <f t="shared" si="0"/>
        <v>1200</v>
      </c>
      <c r="L8" s="116">
        <f t="shared" si="1"/>
        <v>0</v>
      </c>
      <c r="M8" s="47"/>
    </row>
    <row r="9" spans="1:13" x14ac:dyDescent="0.25">
      <c r="A9" s="44" t="s">
        <v>3</v>
      </c>
      <c r="B9" s="44">
        <v>0</v>
      </c>
      <c r="C9" s="44" t="s">
        <v>179</v>
      </c>
      <c r="D9" s="44" t="s">
        <v>693</v>
      </c>
      <c r="E9" s="44" t="s">
        <v>40</v>
      </c>
      <c r="F9" s="44" t="s">
        <v>400</v>
      </c>
      <c r="G9" s="44" t="s">
        <v>41</v>
      </c>
      <c r="H9" s="44">
        <v>16</v>
      </c>
      <c r="I9" s="40">
        <f>VLOOKUP(D9,Norm!B:E,4,FALSE)</f>
        <v>400</v>
      </c>
      <c r="J9" s="40">
        <f>VLOOKUP(D9,Norm!B:F,5,FALSE)</f>
        <v>0</v>
      </c>
      <c r="K9" s="115">
        <f t="shared" si="0"/>
        <v>6400</v>
      </c>
      <c r="L9" s="116">
        <f t="shared" si="1"/>
        <v>0</v>
      </c>
      <c r="M9" s="47"/>
    </row>
    <row r="10" spans="1:13" x14ac:dyDescent="0.25">
      <c r="A10" s="44" t="s">
        <v>3</v>
      </c>
      <c r="B10" s="44">
        <v>0</v>
      </c>
      <c r="C10" s="44" t="s">
        <v>180</v>
      </c>
      <c r="D10" s="44" t="s">
        <v>693</v>
      </c>
      <c r="E10" s="44" t="s">
        <v>40</v>
      </c>
      <c r="F10" s="44" t="s">
        <v>400</v>
      </c>
      <c r="G10" s="44" t="s">
        <v>41</v>
      </c>
      <c r="H10" s="44">
        <v>4</v>
      </c>
      <c r="I10" s="40">
        <f>VLOOKUP(D10,Norm!B:E,4,FALSE)</f>
        <v>400</v>
      </c>
      <c r="J10" s="40">
        <f>VLOOKUP(D10,Norm!B:F,5,FALSE)</f>
        <v>0</v>
      </c>
      <c r="K10" s="115">
        <f t="shared" si="0"/>
        <v>1600</v>
      </c>
      <c r="L10" s="116">
        <f t="shared" si="1"/>
        <v>0</v>
      </c>
      <c r="M10" s="47"/>
    </row>
    <row r="11" spans="1:13" x14ac:dyDescent="0.25">
      <c r="A11" s="44" t="s">
        <v>3</v>
      </c>
      <c r="B11" s="44">
        <v>0</v>
      </c>
      <c r="C11" s="44">
        <v>15</v>
      </c>
      <c r="D11" s="44">
        <v>81</v>
      </c>
      <c r="E11" s="44" t="s">
        <v>14</v>
      </c>
      <c r="F11" s="44" t="s">
        <v>475</v>
      </c>
      <c r="G11" s="44" t="s">
        <v>139</v>
      </c>
      <c r="H11" s="44">
        <v>74</v>
      </c>
      <c r="I11" s="40">
        <f>VLOOKUP(D11,Norm!B:E,4,FALSE)</f>
        <v>200</v>
      </c>
      <c r="J11" s="40">
        <f>VLOOKUP(D11,Norm!B:F,5,FALSE)</f>
        <v>0</v>
      </c>
      <c r="K11" s="115">
        <f t="shared" si="0"/>
        <v>14800</v>
      </c>
      <c r="L11" s="116">
        <f t="shared" si="1"/>
        <v>0</v>
      </c>
      <c r="M11" s="47"/>
    </row>
    <row r="12" spans="1:13" x14ac:dyDescent="0.25">
      <c r="A12" s="44" t="s">
        <v>3</v>
      </c>
      <c r="B12" s="44">
        <v>0</v>
      </c>
      <c r="C12" s="44" t="s">
        <v>152</v>
      </c>
      <c r="D12" s="44">
        <v>88</v>
      </c>
      <c r="E12" s="44" t="s">
        <v>14</v>
      </c>
      <c r="F12" s="44" t="s">
        <v>475</v>
      </c>
      <c r="G12" s="44" t="s">
        <v>15</v>
      </c>
      <c r="H12" s="44">
        <v>40</v>
      </c>
      <c r="I12" s="40">
        <f>VLOOKUP(D12,Norm!B:E,4,FALSE)</f>
        <v>200</v>
      </c>
      <c r="J12" s="40">
        <f>VLOOKUP(D12,Norm!B:F,5,FALSE)</f>
        <v>0</v>
      </c>
      <c r="K12" s="115">
        <f t="shared" si="0"/>
        <v>8000</v>
      </c>
      <c r="L12" s="116">
        <f t="shared" si="1"/>
        <v>0</v>
      </c>
      <c r="M12" s="47"/>
    </row>
    <row r="13" spans="1:13" x14ac:dyDescent="0.25">
      <c r="A13" s="44" t="s">
        <v>3</v>
      </c>
      <c r="B13" s="44">
        <v>0</v>
      </c>
      <c r="C13" s="44">
        <v>5</v>
      </c>
      <c r="D13" s="44">
        <v>88</v>
      </c>
      <c r="E13" s="44" t="s">
        <v>153</v>
      </c>
      <c r="F13" s="44" t="s">
        <v>475</v>
      </c>
      <c r="G13" s="44" t="s">
        <v>15</v>
      </c>
      <c r="H13" s="44">
        <v>48</v>
      </c>
      <c r="I13" s="40">
        <f>VLOOKUP(D13,Norm!B:E,4,FALSE)</f>
        <v>200</v>
      </c>
      <c r="J13" s="40">
        <f>VLOOKUP(D13,Norm!B:F,5,FALSE)</f>
        <v>0</v>
      </c>
      <c r="K13" s="115">
        <f t="shared" si="0"/>
        <v>9600</v>
      </c>
      <c r="L13" s="116">
        <f t="shared" si="1"/>
        <v>0</v>
      </c>
      <c r="M13" s="47"/>
    </row>
    <row r="14" spans="1:13" x14ac:dyDescent="0.25">
      <c r="A14" s="44" t="s">
        <v>3</v>
      </c>
      <c r="B14" s="44">
        <v>0</v>
      </c>
      <c r="C14" s="44" t="s">
        <v>154</v>
      </c>
      <c r="D14" s="44">
        <v>88</v>
      </c>
      <c r="E14" s="44" t="s">
        <v>14</v>
      </c>
      <c r="F14" s="44" t="s">
        <v>475</v>
      </c>
      <c r="G14" s="44" t="s">
        <v>15</v>
      </c>
      <c r="H14" s="44">
        <v>40</v>
      </c>
      <c r="I14" s="40">
        <f>VLOOKUP(D14,Norm!B:E,4,FALSE)</f>
        <v>200</v>
      </c>
      <c r="J14" s="40">
        <f>VLOOKUP(D14,Norm!B:F,5,FALSE)</f>
        <v>0</v>
      </c>
      <c r="K14" s="115">
        <f t="shared" si="0"/>
        <v>8000</v>
      </c>
      <c r="L14" s="116">
        <f t="shared" si="1"/>
        <v>0</v>
      </c>
      <c r="M14" s="47"/>
    </row>
    <row r="15" spans="1:13" x14ac:dyDescent="0.25">
      <c r="A15" s="44" t="s">
        <v>3</v>
      </c>
      <c r="B15" s="44">
        <v>0</v>
      </c>
      <c r="C15" s="44" t="s">
        <v>155</v>
      </c>
      <c r="D15" s="44">
        <v>88</v>
      </c>
      <c r="E15" s="44" t="s">
        <v>14</v>
      </c>
      <c r="F15" s="44" t="s">
        <v>475</v>
      </c>
      <c r="G15" s="44" t="s">
        <v>15</v>
      </c>
      <c r="H15" s="44">
        <v>40</v>
      </c>
      <c r="I15" s="40">
        <f>VLOOKUP(D15,Norm!B:E,4,FALSE)</f>
        <v>200</v>
      </c>
      <c r="J15" s="40">
        <f>VLOOKUP(D15,Norm!B:F,5,FALSE)</f>
        <v>0</v>
      </c>
      <c r="K15" s="115">
        <f t="shared" si="0"/>
        <v>8000</v>
      </c>
      <c r="L15" s="116">
        <f t="shared" si="1"/>
        <v>0</v>
      </c>
      <c r="M15" s="47"/>
    </row>
    <row r="16" spans="1:13" x14ac:dyDescent="0.25">
      <c r="A16" s="44" t="s">
        <v>3</v>
      </c>
      <c r="B16" s="44">
        <v>0</v>
      </c>
      <c r="C16" s="44">
        <v>8</v>
      </c>
      <c r="D16" s="44">
        <v>82</v>
      </c>
      <c r="E16" s="44" t="s">
        <v>8</v>
      </c>
      <c r="F16" s="44" t="s">
        <v>475</v>
      </c>
      <c r="G16" s="44" t="s">
        <v>41</v>
      </c>
      <c r="H16" s="44">
        <v>235</v>
      </c>
      <c r="I16" s="40">
        <f>VLOOKUP(D16,Norm!B:E,4,FALSE)</f>
        <v>200</v>
      </c>
      <c r="J16" s="40">
        <f>VLOOKUP(D16,Norm!B:F,5,FALSE)</f>
        <v>0</v>
      </c>
      <c r="K16" s="115">
        <f t="shared" si="0"/>
        <v>47000</v>
      </c>
      <c r="L16" s="116">
        <f t="shared" si="1"/>
        <v>0</v>
      </c>
      <c r="M16" s="47"/>
    </row>
    <row r="17" spans="1:13" x14ac:dyDescent="0.25">
      <c r="A17" s="44" t="s">
        <v>3</v>
      </c>
      <c r="B17" s="44">
        <v>0</v>
      </c>
      <c r="C17" s="44" t="s">
        <v>201</v>
      </c>
      <c r="D17" s="44">
        <v>80</v>
      </c>
      <c r="E17" s="44" t="s">
        <v>14</v>
      </c>
      <c r="F17" s="44" t="s">
        <v>475</v>
      </c>
      <c r="G17" s="44" t="s">
        <v>6</v>
      </c>
      <c r="H17" s="44">
        <v>56</v>
      </c>
      <c r="I17" s="40">
        <f>VLOOKUP(D17,Norm!B:E,4,FALSE)</f>
        <v>200</v>
      </c>
      <c r="J17" s="40">
        <f>VLOOKUP(D17,Norm!B:F,5,FALSE)</f>
        <v>0</v>
      </c>
      <c r="K17" s="115">
        <f t="shared" si="0"/>
        <v>11200</v>
      </c>
      <c r="L17" s="116">
        <f t="shared" si="1"/>
        <v>0</v>
      </c>
      <c r="M17" s="47"/>
    </row>
    <row r="18" spans="1:13" x14ac:dyDescent="0.25">
      <c r="A18" s="44" t="s">
        <v>3</v>
      </c>
      <c r="B18" s="44">
        <v>0</v>
      </c>
      <c r="C18" s="44" t="s">
        <v>202</v>
      </c>
      <c r="D18" s="44">
        <v>80</v>
      </c>
      <c r="E18" s="44" t="s">
        <v>14</v>
      </c>
      <c r="F18" s="44" t="s">
        <v>475</v>
      </c>
      <c r="G18" s="44" t="s">
        <v>6</v>
      </c>
      <c r="H18" s="44">
        <v>56</v>
      </c>
      <c r="I18" s="40">
        <f>VLOOKUP(D18,Norm!B:E,4,FALSE)</f>
        <v>200</v>
      </c>
      <c r="J18" s="40">
        <f>VLOOKUP(D18,Norm!B:F,5,FALSE)</f>
        <v>0</v>
      </c>
      <c r="K18" s="115">
        <f t="shared" si="0"/>
        <v>11200</v>
      </c>
      <c r="L18" s="116">
        <f t="shared" si="1"/>
        <v>0</v>
      </c>
      <c r="M18" s="47"/>
    </row>
    <row r="19" spans="1:13" x14ac:dyDescent="0.25">
      <c r="A19" s="44" t="s">
        <v>3</v>
      </c>
      <c r="B19" s="44">
        <v>0</v>
      </c>
      <c r="C19" s="44" t="s">
        <v>203</v>
      </c>
      <c r="D19" s="44">
        <v>80</v>
      </c>
      <c r="E19" s="44" t="s">
        <v>14</v>
      </c>
      <c r="F19" s="44" t="s">
        <v>475</v>
      </c>
      <c r="G19" s="44" t="s">
        <v>6</v>
      </c>
      <c r="H19" s="44">
        <v>40</v>
      </c>
      <c r="I19" s="40">
        <f>VLOOKUP(D19,Norm!B:E,4,FALSE)</f>
        <v>200</v>
      </c>
      <c r="J19" s="40">
        <f>VLOOKUP(D19,Norm!B:F,5,FALSE)</f>
        <v>0</v>
      </c>
      <c r="K19" s="115">
        <f t="shared" si="0"/>
        <v>8000</v>
      </c>
      <c r="L19" s="116">
        <f t="shared" si="1"/>
        <v>0</v>
      </c>
      <c r="M19" s="47"/>
    </row>
    <row r="20" spans="1:13" x14ac:dyDescent="0.25">
      <c r="A20" s="44" t="s">
        <v>3</v>
      </c>
      <c r="B20" s="44">
        <v>0</v>
      </c>
      <c r="C20" s="44" t="s">
        <v>198</v>
      </c>
      <c r="D20" s="44">
        <v>77</v>
      </c>
      <c r="E20" s="44" t="s">
        <v>199</v>
      </c>
      <c r="F20" s="44" t="s">
        <v>487</v>
      </c>
      <c r="G20" s="44" t="s">
        <v>6</v>
      </c>
      <c r="H20" s="44">
        <v>16</v>
      </c>
      <c r="I20" s="40">
        <f>VLOOKUP(D20,Norm!B:E,4,FALSE)</f>
        <v>200</v>
      </c>
      <c r="J20" s="40">
        <f>VLOOKUP(D20,Norm!B:F,5,FALSE)</f>
        <v>0</v>
      </c>
      <c r="K20" s="115">
        <f t="shared" si="0"/>
        <v>3200</v>
      </c>
      <c r="L20" s="116">
        <f t="shared" si="1"/>
        <v>0</v>
      </c>
      <c r="M20" s="47"/>
    </row>
    <row r="21" spans="1:13" x14ac:dyDescent="0.25">
      <c r="A21" s="44" t="s">
        <v>3</v>
      </c>
      <c r="B21" s="44">
        <v>0</v>
      </c>
      <c r="C21" s="44" t="s">
        <v>200</v>
      </c>
      <c r="D21" s="44">
        <v>77</v>
      </c>
      <c r="E21" s="44" t="s">
        <v>199</v>
      </c>
      <c r="F21" s="44" t="s">
        <v>487</v>
      </c>
      <c r="G21" s="44" t="s">
        <v>6</v>
      </c>
      <c r="H21" s="44">
        <v>16</v>
      </c>
      <c r="I21" s="40">
        <f>VLOOKUP(D21,Norm!B:E,4,FALSE)</f>
        <v>200</v>
      </c>
      <c r="J21" s="40">
        <f>VLOOKUP(D21,Norm!B:F,5,FALSE)</f>
        <v>0</v>
      </c>
      <c r="K21" s="115">
        <f t="shared" si="0"/>
        <v>3200</v>
      </c>
      <c r="L21" s="116">
        <f t="shared" si="1"/>
        <v>0</v>
      </c>
      <c r="M21" s="47"/>
    </row>
    <row r="22" spans="1:13" x14ac:dyDescent="0.25">
      <c r="A22" s="44" t="s">
        <v>3</v>
      </c>
      <c r="B22" s="44">
        <v>0</v>
      </c>
      <c r="C22" s="44" t="s">
        <v>146</v>
      </c>
      <c r="D22" s="44">
        <v>75</v>
      </c>
      <c r="E22" s="44" t="s">
        <v>51</v>
      </c>
      <c r="F22" s="44" t="s">
        <v>482</v>
      </c>
      <c r="G22" s="44" t="s">
        <v>15</v>
      </c>
      <c r="H22" s="44">
        <v>220</v>
      </c>
      <c r="I22" s="40">
        <f>VLOOKUP(D22,Norm!B:E,4,FALSE)</f>
        <v>200</v>
      </c>
      <c r="J22" s="40">
        <f>VLOOKUP(D22,Norm!B:F,5,FALSE)</f>
        <v>0</v>
      </c>
      <c r="K22" s="115">
        <f t="shared" si="0"/>
        <v>44000</v>
      </c>
      <c r="L22" s="116">
        <f t="shared" si="1"/>
        <v>0</v>
      </c>
      <c r="M22" s="47"/>
    </row>
    <row r="23" spans="1:13" x14ac:dyDescent="0.25">
      <c r="A23" s="44" t="s">
        <v>3</v>
      </c>
      <c r="B23" s="44">
        <v>0</v>
      </c>
      <c r="C23" s="44">
        <v>37</v>
      </c>
      <c r="D23" s="44">
        <v>74</v>
      </c>
      <c r="E23" s="44" t="s">
        <v>39</v>
      </c>
      <c r="F23" s="44" t="s">
        <v>488</v>
      </c>
      <c r="G23" s="44" t="s">
        <v>6</v>
      </c>
      <c r="H23" s="44">
        <v>20</v>
      </c>
      <c r="I23" s="40">
        <f>VLOOKUP(D23,Norm!B:E,4,FALSE)</f>
        <v>200</v>
      </c>
      <c r="J23" s="40">
        <f>VLOOKUP(D23,Norm!B:F,5,FALSE)</f>
        <v>0</v>
      </c>
      <c r="K23" s="115">
        <f t="shared" si="0"/>
        <v>4000</v>
      </c>
      <c r="L23" s="116">
        <f t="shared" si="1"/>
        <v>0</v>
      </c>
      <c r="M23" s="47"/>
    </row>
    <row r="24" spans="1:13" x14ac:dyDescent="0.25">
      <c r="A24" s="44" t="s">
        <v>3</v>
      </c>
      <c r="B24" s="44">
        <v>0</v>
      </c>
      <c r="C24" s="44">
        <v>14</v>
      </c>
      <c r="D24" s="44">
        <v>67</v>
      </c>
      <c r="E24" s="44" t="s">
        <v>8</v>
      </c>
      <c r="F24" s="44" t="s">
        <v>474</v>
      </c>
      <c r="G24" s="44" t="s">
        <v>139</v>
      </c>
      <c r="H24" s="44">
        <v>160</v>
      </c>
      <c r="I24" s="40">
        <f>VLOOKUP(D24,Norm!B:E,4,FALSE)</f>
        <v>200</v>
      </c>
      <c r="J24" s="40">
        <f>VLOOKUP(D24,Norm!B:F,5,FALSE)</f>
        <v>0</v>
      </c>
      <c r="K24" s="115">
        <f t="shared" si="0"/>
        <v>32000</v>
      </c>
      <c r="L24" s="116">
        <f t="shared" si="1"/>
        <v>0</v>
      </c>
      <c r="M24" s="47"/>
    </row>
    <row r="25" spans="1:13" x14ac:dyDescent="0.25">
      <c r="A25" s="44" t="s">
        <v>3</v>
      </c>
      <c r="B25" s="44">
        <v>0</v>
      </c>
      <c r="C25" s="44">
        <v>13</v>
      </c>
      <c r="D25" s="44">
        <v>67</v>
      </c>
      <c r="E25" s="44" t="s">
        <v>8</v>
      </c>
      <c r="F25" s="52" t="s">
        <v>474</v>
      </c>
      <c r="G25" s="44" t="s">
        <v>139</v>
      </c>
      <c r="H25" s="44">
        <v>160</v>
      </c>
      <c r="I25" s="40">
        <f>VLOOKUP(D25,Norm!B:E,4,FALSE)</f>
        <v>200</v>
      </c>
      <c r="J25" s="40">
        <f>VLOOKUP(D25,Norm!B:F,5,FALSE)</f>
        <v>0</v>
      </c>
      <c r="K25" s="115">
        <f t="shared" si="0"/>
        <v>32000</v>
      </c>
      <c r="L25" s="116">
        <f t="shared" si="1"/>
        <v>0</v>
      </c>
      <c r="M25" s="47"/>
    </row>
    <row r="26" spans="1:13" x14ac:dyDescent="0.25">
      <c r="A26" s="44" t="s">
        <v>3</v>
      </c>
      <c r="B26" s="44">
        <v>0</v>
      </c>
      <c r="C26" s="44">
        <v>1</v>
      </c>
      <c r="D26" s="44">
        <v>66</v>
      </c>
      <c r="E26" s="44" t="s">
        <v>223</v>
      </c>
      <c r="F26" s="44" t="s">
        <v>474</v>
      </c>
      <c r="G26" s="44" t="s">
        <v>15</v>
      </c>
      <c r="H26" s="44">
        <v>132</v>
      </c>
      <c r="I26" s="40">
        <f>VLOOKUP(D26,Norm!B:E,4,FALSE)</f>
        <v>200</v>
      </c>
      <c r="J26" s="40">
        <f>VLOOKUP(D26,Norm!B:F,5,FALSE)</f>
        <v>0</v>
      </c>
      <c r="K26" s="115">
        <f t="shared" si="0"/>
        <v>26400</v>
      </c>
      <c r="L26" s="116">
        <f t="shared" si="1"/>
        <v>0</v>
      </c>
      <c r="M26" s="47"/>
    </row>
    <row r="27" spans="1:13" x14ac:dyDescent="0.25">
      <c r="A27" s="44" t="s">
        <v>3</v>
      </c>
      <c r="B27" s="44">
        <v>0</v>
      </c>
      <c r="C27" s="44" t="s">
        <v>181</v>
      </c>
      <c r="D27" s="44">
        <v>68</v>
      </c>
      <c r="E27" s="44" t="s">
        <v>8</v>
      </c>
      <c r="F27" s="44" t="s">
        <v>474</v>
      </c>
      <c r="G27" s="44" t="s">
        <v>41</v>
      </c>
      <c r="H27" s="44">
        <v>16</v>
      </c>
      <c r="I27" s="40">
        <f>VLOOKUP(D27,Norm!B:E,4,FALSE)</f>
        <v>200</v>
      </c>
      <c r="J27" s="40">
        <f>VLOOKUP(D27,Norm!B:F,5,FALSE)</f>
        <v>0</v>
      </c>
      <c r="K27" s="115">
        <f t="shared" si="0"/>
        <v>3200</v>
      </c>
      <c r="L27" s="116">
        <f t="shared" si="1"/>
        <v>0</v>
      </c>
      <c r="M27" s="47"/>
    </row>
    <row r="28" spans="1:13" x14ac:dyDescent="0.25">
      <c r="A28" s="44" t="s">
        <v>3</v>
      </c>
      <c r="B28" s="44">
        <v>0</v>
      </c>
      <c r="C28" s="44" t="s">
        <v>194</v>
      </c>
      <c r="D28" s="44">
        <v>65</v>
      </c>
      <c r="E28" s="44" t="s">
        <v>8</v>
      </c>
      <c r="F28" s="44" t="s">
        <v>474</v>
      </c>
      <c r="G28" s="44" t="s">
        <v>9</v>
      </c>
      <c r="H28" s="44">
        <v>26</v>
      </c>
      <c r="I28" s="40">
        <f>VLOOKUP(D28,Norm!B:E,4,FALSE)</f>
        <v>200</v>
      </c>
      <c r="J28" s="40">
        <f>VLOOKUP(D28,Norm!B:F,5,FALSE)</f>
        <v>0</v>
      </c>
      <c r="K28" s="115">
        <f t="shared" si="0"/>
        <v>5200</v>
      </c>
      <c r="L28" s="116">
        <f t="shared" si="1"/>
        <v>0</v>
      </c>
      <c r="M28" s="47"/>
    </row>
    <row r="29" spans="1:13" x14ac:dyDescent="0.25">
      <c r="A29" s="44" t="s">
        <v>3</v>
      </c>
      <c r="B29" s="44">
        <v>0</v>
      </c>
      <c r="C29" s="44">
        <v>11</v>
      </c>
      <c r="D29" s="44">
        <v>65</v>
      </c>
      <c r="E29" s="44" t="s">
        <v>8</v>
      </c>
      <c r="F29" s="44" t="s">
        <v>474</v>
      </c>
      <c r="G29" s="44" t="s">
        <v>9</v>
      </c>
      <c r="H29" s="44">
        <v>480</v>
      </c>
      <c r="I29" s="40">
        <f>VLOOKUP(D29,Norm!B:E,4,FALSE)</f>
        <v>200</v>
      </c>
      <c r="J29" s="40">
        <f>VLOOKUP(D29,Norm!B:F,5,FALSE)</f>
        <v>0</v>
      </c>
      <c r="K29" s="115">
        <f t="shared" si="0"/>
        <v>96000</v>
      </c>
      <c r="L29" s="116">
        <f t="shared" si="1"/>
        <v>0</v>
      </c>
      <c r="M29" s="47"/>
    </row>
    <row r="30" spans="1:13" x14ac:dyDescent="0.25">
      <c r="A30" s="44" t="s">
        <v>3</v>
      </c>
      <c r="B30" s="44">
        <v>0</v>
      </c>
      <c r="C30" s="44" t="s">
        <v>193</v>
      </c>
      <c r="D30" s="44">
        <v>48</v>
      </c>
      <c r="E30" s="44" t="s">
        <v>145</v>
      </c>
      <c r="F30" s="44" t="s">
        <v>480</v>
      </c>
      <c r="G30" s="44" t="s">
        <v>9</v>
      </c>
      <c r="H30" s="44">
        <v>9</v>
      </c>
      <c r="I30" s="40">
        <f>VLOOKUP(D30,Norm!B:E,4,FALSE)</f>
        <v>200</v>
      </c>
      <c r="J30" s="40">
        <f>VLOOKUP(D30,Norm!B:F,5,FALSE)</f>
        <v>0</v>
      </c>
      <c r="K30" s="115">
        <f t="shared" si="0"/>
        <v>1800</v>
      </c>
      <c r="L30" s="116">
        <f t="shared" si="1"/>
        <v>0</v>
      </c>
      <c r="M30" s="47"/>
    </row>
    <row r="31" spans="1:13" x14ac:dyDescent="0.25">
      <c r="A31" s="44" t="s">
        <v>3</v>
      </c>
      <c r="B31" s="44">
        <v>0</v>
      </c>
      <c r="C31" s="44">
        <v>2</v>
      </c>
      <c r="D31" s="44">
        <v>48</v>
      </c>
      <c r="E31" s="44" t="s">
        <v>145</v>
      </c>
      <c r="F31" s="44" t="s">
        <v>480</v>
      </c>
      <c r="G31" s="44" t="s">
        <v>9</v>
      </c>
      <c r="H31" s="44">
        <v>88</v>
      </c>
      <c r="I31" s="40">
        <f>VLOOKUP(D31,Norm!B:E,4,FALSE)</f>
        <v>200</v>
      </c>
      <c r="J31" s="40">
        <f>VLOOKUP(D31,Norm!B:F,5,FALSE)</f>
        <v>0</v>
      </c>
      <c r="K31" s="115">
        <f t="shared" si="0"/>
        <v>17600</v>
      </c>
      <c r="L31" s="116">
        <f t="shared" si="1"/>
        <v>0</v>
      </c>
      <c r="M31" s="47"/>
    </row>
    <row r="32" spans="1:13" x14ac:dyDescent="0.25">
      <c r="A32" s="44" t="s">
        <v>3</v>
      </c>
      <c r="B32" s="44">
        <v>0</v>
      </c>
      <c r="C32" s="44">
        <v>9</v>
      </c>
      <c r="D32" s="44">
        <v>48</v>
      </c>
      <c r="E32" s="44" t="s">
        <v>145</v>
      </c>
      <c r="F32" s="44" t="s">
        <v>480</v>
      </c>
      <c r="G32" s="44" t="s">
        <v>9</v>
      </c>
      <c r="H32" s="44">
        <v>85</v>
      </c>
      <c r="I32" s="40">
        <f>VLOOKUP(D32,Norm!B:E,4,FALSE)</f>
        <v>200</v>
      </c>
      <c r="J32" s="40">
        <f>VLOOKUP(D32,Norm!B:F,5,FALSE)</f>
        <v>0</v>
      </c>
      <c r="K32" s="115">
        <f t="shared" si="0"/>
        <v>17000</v>
      </c>
      <c r="L32" s="116">
        <f t="shared" si="1"/>
        <v>0</v>
      </c>
      <c r="M32" s="47"/>
    </row>
    <row r="33" spans="1:13" x14ac:dyDescent="0.25">
      <c r="A33" s="44" t="s">
        <v>3</v>
      </c>
      <c r="B33" s="44">
        <v>0</v>
      </c>
      <c r="C33" s="44">
        <v>32</v>
      </c>
      <c r="D33" s="44">
        <v>39</v>
      </c>
      <c r="E33" s="44" t="s">
        <v>34</v>
      </c>
      <c r="F33" s="44" t="s">
        <v>409</v>
      </c>
      <c r="G33" s="44" t="s">
        <v>6</v>
      </c>
      <c r="H33" s="44">
        <v>14</v>
      </c>
      <c r="I33" s="40">
        <f>VLOOKUP(D33,Norm!B:E,4,FALSE)</f>
        <v>200</v>
      </c>
      <c r="J33" s="40">
        <f>VLOOKUP(D33,Norm!B:F,5,FALSE)</f>
        <v>0</v>
      </c>
      <c r="K33" s="115">
        <f t="shared" si="0"/>
        <v>2800</v>
      </c>
      <c r="L33" s="116">
        <f t="shared" si="1"/>
        <v>0</v>
      </c>
      <c r="M33" s="47"/>
    </row>
    <row r="34" spans="1:13" x14ac:dyDescent="0.25">
      <c r="A34" s="44" t="s">
        <v>3</v>
      </c>
      <c r="B34" s="44">
        <v>0</v>
      </c>
      <c r="C34" s="44">
        <v>36</v>
      </c>
      <c r="D34" s="44">
        <v>39</v>
      </c>
      <c r="E34" s="44" t="s">
        <v>34</v>
      </c>
      <c r="F34" s="44" t="s">
        <v>409</v>
      </c>
      <c r="G34" s="44" t="s">
        <v>6</v>
      </c>
      <c r="H34" s="44">
        <v>12</v>
      </c>
      <c r="I34" s="40">
        <f>VLOOKUP(D34,Norm!B:E,4,FALSE)</f>
        <v>200</v>
      </c>
      <c r="J34" s="40">
        <f>VLOOKUP(D34,Norm!B:F,5,FALSE)</f>
        <v>0</v>
      </c>
      <c r="K34" s="115">
        <f t="shared" si="0"/>
        <v>2400</v>
      </c>
      <c r="L34" s="116">
        <f t="shared" si="1"/>
        <v>0</v>
      </c>
      <c r="M34" s="47"/>
    </row>
    <row r="35" spans="1:13" x14ac:dyDescent="0.25">
      <c r="A35" s="44" t="s">
        <v>3</v>
      </c>
      <c r="B35" s="44">
        <v>0</v>
      </c>
      <c r="C35" s="44">
        <v>35</v>
      </c>
      <c r="D35" s="44">
        <v>39</v>
      </c>
      <c r="E35" s="44" t="s">
        <v>34</v>
      </c>
      <c r="F35" s="44" t="s">
        <v>409</v>
      </c>
      <c r="G35" s="44" t="s">
        <v>6</v>
      </c>
      <c r="H35" s="44">
        <v>12</v>
      </c>
      <c r="I35" s="40">
        <f>VLOOKUP(D35,Norm!B:E,4,FALSE)</f>
        <v>200</v>
      </c>
      <c r="J35" s="40">
        <f>VLOOKUP(D35,Norm!B:F,5,FALSE)</f>
        <v>0</v>
      </c>
      <c r="K35" s="115">
        <f t="shared" si="0"/>
        <v>2400</v>
      </c>
      <c r="L35" s="116">
        <f t="shared" si="1"/>
        <v>0</v>
      </c>
      <c r="M35" s="47"/>
    </row>
    <row r="36" spans="1:13" x14ac:dyDescent="0.25">
      <c r="A36" s="44" t="s">
        <v>3</v>
      </c>
      <c r="B36" s="44">
        <v>0</v>
      </c>
      <c r="C36" s="44">
        <v>33</v>
      </c>
      <c r="D36" s="44">
        <v>39</v>
      </c>
      <c r="E36" s="44" t="s">
        <v>34</v>
      </c>
      <c r="F36" s="44" t="s">
        <v>409</v>
      </c>
      <c r="G36" s="44" t="s">
        <v>6</v>
      </c>
      <c r="H36" s="44">
        <v>20</v>
      </c>
      <c r="I36" s="40">
        <f>VLOOKUP(D36,Norm!B:E,4,FALSE)</f>
        <v>200</v>
      </c>
      <c r="J36" s="40">
        <f>VLOOKUP(D36,Norm!B:F,5,FALSE)</f>
        <v>0</v>
      </c>
      <c r="K36" s="115">
        <f t="shared" si="0"/>
        <v>4000</v>
      </c>
      <c r="L36" s="116">
        <f t="shared" si="1"/>
        <v>0</v>
      </c>
      <c r="M36" s="47"/>
    </row>
    <row r="37" spans="1:13" x14ac:dyDescent="0.25">
      <c r="A37" s="44" t="s">
        <v>3</v>
      </c>
      <c r="B37" s="44">
        <v>0</v>
      </c>
      <c r="C37" s="44" t="s">
        <v>195</v>
      </c>
      <c r="D37" s="44">
        <v>39</v>
      </c>
      <c r="E37" s="44" t="s">
        <v>224</v>
      </c>
      <c r="F37" s="44" t="s">
        <v>409</v>
      </c>
      <c r="G37" s="44" t="s">
        <v>6</v>
      </c>
      <c r="H37" s="44">
        <v>61</v>
      </c>
      <c r="I37" s="40">
        <f>VLOOKUP(D37,Norm!B:E,4,FALSE)</f>
        <v>200</v>
      </c>
      <c r="J37" s="40">
        <f>VLOOKUP(D37,Norm!B:F,5,FALSE)</f>
        <v>0</v>
      </c>
      <c r="K37" s="115">
        <f t="shared" si="0"/>
        <v>12200</v>
      </c>
      <c r="L37" s="116">
        <f t="shared" si="1"/>
        <v>0</v>
      </c>
      <c r="M37" s="47"/>
    </row>
    <row r="38" spans="1:13" x14ac:dyDescent="0.25">
      <c r="A38" s="44" t="s">
        <v>3</v>
      </c>
      <c r="B38" s="44">
        <v>0</v>
      </c>
      <c r="C38" s="44" t="s">
        <v>204</v>
      </c>
      <c r="D38" s="44">
        <v>39</v>
      </c>
      <c r="E38" s="44" t="s">
        <v>34</v>
      </c>
      <c r="F38" s="44" t="s">
        <v>409</v>
      </c>
      <c r="G38" s="44" t="s">
        <v>6</v>
      </c>
      <c r="H38" s="44">
        <v>13</v>
      </c>
      <c r="I38" s="40">
        <f>VLOOKUP(D38,Norm!B:E,4,FALSE)</f>
        <v>200</v>
      </c>
      <c r="J38" s="40">
        <f>VLOOKUP(D38,Norm!B:F,5,FALSE)</f>
        <v>0</v>
      </c>
      <c r="K38" s="115">
        <f t="shared" si="0"/>
        <v>2600</v>
      </c>
      <c r="L38" s="116">
        <f t="shared" si="1"/>
        <v>0</v>
      </c>
      <c r="M38" s="47"/>
    </row>
    <row r="39" spans="1:13" x14ac:dyDescent="0.25">
      <c r="A39" s="44" t="s">
        <v>3</v>
      </c>
      <c r="B39" s="44">
        <v>0</v>
      </c>
      <c r="C39" s="44" t="s">
        <v>147</v>
      </c>
      <c r="D39" s="44">
        <v>32</v>
      </c>
      <c r="E39" s="44" t="s">
        <v>42</v>
      </c>
      <c r="F39" s="44" t="s">
        <v>479</v>
      </c>
      <c r="G39" s="44" t="s">
        <v>15</v>
      </c>
      <c r="H39" s="44">
        <v>8</v>
      </c>
      <c r="I39" s="40">
        <f>VLOOKUP(D39,Norm!B:E,4,FALSE)</f>
        <v>200</v>
      </c>
      <c r="J39" s="40">
        <f>VLOOKUP(D39,Norm!B:F,5,FALSE)</f>
        <v>0</v>
      </c>
      <c r="K39" s="115">
        <f t="shared" si="0"/>
        <v>1600</v>
      </c>
      <c r="L39" s="116">
        <f t="shared" si="1"/>
        <v>0</v>
      </c>
      <c r="M39" s="47"/>
    </row>
    <row r="40" spans="1:13" x14ac:dyDescent="0.25">
      <c r="A40" s="44" t="s">
        <v>3</v>
      </c>
      <c r="B40" s="44">
        <v>0</v>
      </c>
      <c r="C40" s="44" t="s">
        <v>177</v>
      </c>
      <c r="D40" s="44">
        <v>34</v>
      </c>
      <c r="E40" s="44" t="s">
        <v>42</v>
      </c>
      <c r="F40" s="44" t="s">
        <v>479</v>
      </c>
      <c r="G40" s="44" t="s">
        <v>41</v>
      </c>
      <c r="H40" s="44">
        <v>240</v>
      </c>
      <c r="I40" s="40">
        <f>VLOOKUP(D40,Norm!B:E,4,FALSE)</f>
        <v>200</v>
      </c>
      <c r="J40" s="40">
        <f>VLOOKUP(D40,Norm!B:F,5,FALSE)</f>
        <v>0</v>
      </c>
      <c r="K40" s="115">
        <f t="shared" si="0"/>
        <v>48000</v>
      </c>
      <c r="L40" s="116">
        <f t="shared" si="1"/>
        <v>0</v>
      </c>
      <c r="M40" s="47"/>
    </row>
    <row r="41" spans="1:13" x14ac:dyDescent="0.25">
      <c r="A41" s="44" t="s">
        <v>3</v>
      </c>
      <c r="B41" s="44">
        <v>0</v>
      </c>
      <c r="C41" s="44" t="s">
        <v>196</v>
      </c>
      <c r="D41" s="44">
        <v>31</v>
      </c>
      <c r="E41" s="44" t="s">
        <v>42</v>
      </c>
      <c r="F41" s="44" t="s">
        <v>479</v>
      </c>
      <c r="G41" s="44" t="s">
        <v>6</v>
      </c>
      <c r="H41" s="44">
        <v>2</v>
      </c>
      <c r="I41" s="40">
        <f>VLOOKUP(D41,Norm!B:E,4,FALSE)</f>
        <v>200</v>
      </c>
      <c r="J41" s="40">
        <f>VLOOKUP(D41,Norm!B:F,5,FALSE)</f>
        <v>0</v>
      </c>
      <c r="K41" s="115">
        <f t="shared" si="0"/>
        <v>400</v>
      </c>
      <c r="L41" s="116">
        <f t="shared" si="1"/>
        <v>0</v>
      </c>
      <c r="M41" s="47"/>
    </row>
    <row r="42" spans="1:13" x14ac:dyDescent="0.25">
      <c r="A42" s="44" t="s">
        <v>3</v>
      </c>
      <c r="B42" s="44">
        <v>0</v>
      </c>
      <c r="C42" s="44">
        <v>34</v>
      </c>
      <c r="D42" s="44">
        <v>28</v>
      </c>
      <c r="E42" s="44" t="s">
        <v>46</v>
      </c>
      <c r="F42" s="44" t="s">
        <v>375</v>
      </c>
      <c r="G42" s="44" t="s">
        <v>6</v>
      </c>
      <c r="H42" s="44">
        <v>8</v>
      </c>
      <c r="I42" s="40">
        <f>VLOOKUP(D42,Norm!B:E,4,FALSE)</f>
        <v>200</v>
      </c>
      <c r="J42" s="40">
        <f>VLOOKUP(D42,Norm!B:F,5,FALSE)</f>
        <v>0</v>
      </c>
      <c r="K42" s="115">
        <f t="shared" si="0"/>
        <v>1600</v>
      </c>
      <c r="L42" s="116">
        <f t="shared" si="1"/>
        <v>0</v>
      </c>
      <c r="M42" s="47"/>
    </row>
    <row r="43" spans="1:13" x14ac:dyDescent="0.25">
      <c r="A43" s="44" t="s">
        <v>3</v>
      </c>
      <c r="B43" s="44">
        <v>0</v>
      </c>
      <c r="C43" s="44" t="s">
        <v>148</v>
      </c>
      <c r="D43" s="44">
        <v>21</v>
      </c>
      <c r="E43" s="44" t="s">
        <v>32</v>
      </c>
      <c r="F43" s="44" t="s">
        <v>451</v>
      </c>
      <c r="G43" s="44" t="s">
        <v>15</v>
      </c>
      <c r="H43" s="44">
        <v>10</v>
      </c>
      <c r="I43" s="40">
        <f>VLOOKUP(D43,Norm!B:E,4,FALSE)</f>
        <v>200</v>
      </c>
      <c r="J43" s="40">
        <f>VLOOKUP(D43,Norm!B:F,5,FALSE)</f>
        <v>0</v>
      </c>
      <c r="K43" s="115">
        <f t="shared" si="0"/>
        <v>2000</v>
      </c>
      <c r="L43" s="116">
        <f t="shared" si="1"/>
        <v>0</v>
      </c>
      <c r="M43" s="47"/>
    </row>
    <row r="44" spans="1:13" x14ac:dyDescent="0.25">
      <c r="A44" s="44" t="s">
        <v>3</v>
      </c>
      <c r="B44" s="44">
        <v>0</v>
      </c>
      <c r="C44" s="44" t="s">
        <v>149</v>
      </c>
      <c r="D44" s="44">
        <v>21</v>
      </c>
      <c r="E44" s="44" t="s">
        <v>32</v>
      </c>
      <c r="F44" s="44" t="s">
        <v>451</v>
      </c>
      <c r="G44" s="44" t="s">
        <v>15</v>
      </c>
      <c r="H44" s="44">
        <v>5</v>
      </c>
      <c r="I44" s="40">
        <f>VLOOKUP(D44,Norm!B:E,4,FALSE)</f>
        <v>200</v>
      </c>
      <c r="J44" s="40">
        <f>VLOOKUP(D44,Norm!B:F,5,FALSE)</f>
        <v>0</v>
      </c>
      <c r="K44" s="115">
        <f t="shared" si="0"/>
        <v>1000</v>
      </c>
      <c r="L44" s="116">
        <f t="shared" si="1"/>
        <v>0</v>
      </c>
      <c r="M44" s="47"/>
    </row>
    <row r="45" spans="1:13" x14ac:dyDescent="0.25">
      <c r="A45" s="44" t="s">
        <v>3</v>
      </c>
      <c r="B45" s="44">
        <v>0</v>
      </c>
      <c r="C45" s="44" t="s">
        <v>150</v>
      </c>
      <c r="D45" s="44">
        <v>21</v>
      </c>
      <c r="E45" s="44" t="s">
        <v>32</v>
      </c>
      <c r="F45" s="44" t="s">
        <v>451</v>
      </c>
      <c r="G45" s="44" t="s">
        <v>15</v>
      </c>
      <c r="H45" s="44">
        <v>6</v>
      </c>
      <c r="I45" s="40">
        <f>VLOOKUP(D45,Norm!B:E,4,FALSE)</f>
        <v>200</v>
      </c>
      <c r="J45" s="40">
        <f>VLOOKUP(D45,Norm!B:F,5,FALSE)</f>
        <v>0</v>
      </c>
      <c r="K45" s="115">
        <f t="shared" si="0"/>
        <v>1200</v>
      </c>
      <c r="L45" s="116">
        <f t="shared" si="1"/>
        <v>0</v>
      </c>
      <c r="M45" s="47"/>
    </row>
    <row r="46" spans="1:13" x14ac:dyDescent="0.25">
      <c r="A46" s="44" t="s">
        <v>3</v>
      </c>
      <c r="B46" s="44">
        <v>0</v>
      </c>
      <c r="C46" s="44" t="s">
        <v>151</v>
      </c>
      <c r="D46" s="44">
        <v>21</v>
      </c>
      <c r="E46" s="44" t="s">
        <v>32</v>
      </c>
      <c r="F46" s="44" t="s">
        <v>451</v>
      </c>
      <c r="G46" s="44" t="s">
        <v>15</v>
      </c>
      <c r="H46" s="44">
        <v>248</v>
      </c>
      <c r="I46" s="40">
        <f>VLOOKUP(D46,Norm!B:E,4,FALSE)</f>
        <v>200</v>
      </c>
      <c r="J46" s="40">
        <f>VLOOKUP(D46,Norm!B:F,5,FALSE)</f>
        <v>0</v>
      </c>
      <c r="K46" s="115">
        <f t="shared" si="0"/>
        <v>49600</v>
      </c>
      <c r="L46" s="116">
        <f t="shared" si="1"/>
        <v>0</v>
      </c>
      <c r="M46" s="47"/>
    </row>
    <row r="47" spans="1:13" x14ac:dyDescent="0.25">
      <c r="A47" s="44" t="s">
        <v>3</v>
      </c>
      <c r="B47" s="44">
        <v>0</v>
      </c>
      <c r="C47" s="44" t="s">
        <v>174</v>
      </c>
      <c r="D47" s="44">
        <v>24</v>
      </c>
      <c r="E47" s="44" t="s">
        <v>32</v>
      </c>
      <c r="F47" s="44" t="s">
        <v>451</v>
      </c>
      <c r="G47" s="44" t="s">
        <v>41</v>
      </c>
      <c r="H47" s="44">
        <v>46</v>
      </c>
      <c r="I47" s="40">
        <f>VLOOKUP(D47,Norm!B:E,4,FALSE)</f>
        <v>200</v>
      </c>
      <c r="J47" s="40">
        <f>VLOOKUP(D47,Norm!B:F,5,FALSE)</f>
        <v>0</v>
      </c>
      <c r="K47" s="115">
        <f t="shared" si="0"/>
        <v>9200</v>
      </c>
      <c r="L47" s="116">
        <f t="shared" si="1"/>
        <v>0</v>
      </c>
      <c r="M47" s="47"/>
    </row>
    <row r="48" spans="1:13" x14ac:dyDescent="0.25">
      <c r="A48" s="44" t="s">
        <v>3</v>
      </c>
      <c r="B48" s="44">
        <v>0</v>
      </c>
      <c r="C48" s="44" t="s">
        <v>215</v>
      </c>
      <c r="D48" s="44">
        <v>16</v>
      </c>
      <c r="E48" s="44" t="s">
        <v>50</v>
      </c>
      <c r="F48" s="44" t="s">
        <v>396</v>
      </c>
      <c r="G48" s="44" t="s">
        <v>216</v>
      </c>
      <c r="H48" s="44">
        <v>9</v>
      </c>
      <c r="I48" s="40">
        <f>VLOOKUP(D48,Norm!B:E,4,FALSE)</f>
        <v>200</v>
      </c>
      <c r="J48" s="40">
        <f>VLOOKUP(D48,Norm!B:F,5,FALSE)</f>
        <v>0</v>
      </c>
      <c r="K48" s="115">
        <f t="shared" si="0"/>
        <v>1800</v>
      </c>
      <c r="L48" s="116">
        <f t="shared" si="1"/>
        <v>0</v>
      </c>
      <c r="M48" s="47"/>
    </row>
    <row r="49" spans="1:13" x14ac:dyDescent="0.25">
      <c r="A49" s="44" t="s">
        <v>3</v>
      </c>
      <c r="B49" s="44">
        <v>0</v>
      </c>
      <c r="C49" s="44" t="s">
        <v>217</v>
      </c>
      <c r="D49" s="44">
        <v>16</v>
      </c>
      <c r="E49" s="44" t="s">
        <v>50</v>
      </c>
      <c r="F49" s="44" t="s">
        <v>396</v>
      </c>
      <c r="G49" s="44" t="s">
        <v>216</v>
      </c>
      <c r="H49" s="44">
        <v>9</v>
      </c>
      <c r="I49" s="40">
        <f>VLOOKUP(D49,Norm!B:E,4,FALSE)</f>
        <v>200</v>
      </c>
      <c r="J49" s="40">
        <f>VLOOKUP(D49,Norm!B:F,5,FALSE)</f>
        <v>0</v>
      </c>
      <c r="K49" s="115">
        <f t="shared" si="0"/>
        <v>1800</v>
      </c>
      <c r="L49" s="116">
        <f t="shared" si="1"/>
        <v>0</v>
      </c>
      <c r="M49" s="47"/>
    </row>
    <row r="50" spans="1:13" x14ac:dyDescent="0.25">
      <c r="A50" s="44" t="s">
        <v>3</v>
      </c>
      <c r="B50" s="44">
        <v>0</v>
      </c>
      <c r="C50" s="44">
        <v>16</v>
      </c>
      <c r="D50" s="44">
        <v>7</v>
      </c>
      <c r="E50" s="44" t="s">
        <v>125</v>
      </c>
      <c r="F50" s="44" t="s">
        <v>476</v>
      </c>
      <c r="G50" s="44" t="s">
        <v>139</v>
      </c>
      <c r="H50" s="44">
        <v>74</v>
      </c>
      <c r="I50" s="40">
        <f>VLOOKUP(D50,Norm!B:E,4,FALSE)</f>
        <v>200</v>
      </c>
      <c r="J50" s="40">
        <f>VLOOKUP(D50,Norm!B:F,5,FALSE)</f>
        <v>0</v>
      </c>
      <c r="K50" s="115">
        <f t="shared" si="0"/>
        <v>14800</v>
      </c>
      <c r="L50" s="116">
        <f t="shared" si="1"/>
        <v>0</v>
      </c>
      <c r="M50" s="47"/>
    </row>
    <row r="51" spans="1:13" x14ac:dyDescent="0.25">
      <c r="A51" s="44" t="s">
        <v>78</v>
      </c>
      <c r="B51" s="44">
        <v>1</v>
      </c>
      <c r="C51" s="44" t="s">
        <v>183</v>
      </c>
      <c r="D51" s="44" t="s">
        <v>693</v>
      </c>
      <c r="E51" s="44" t="s">
        <v>40</v>
      </c>
      <c r="F51" s="44" t="s">
        <v>400</v>
      </c>
      <c r="G51" s="44" t="s">
        <v>41</v>
      </c>
      <c r="H51" s="44">
        <v>19</v>
      </c>
      <c r="I51" s="40">
        <f>VLOOKUP(D51,Norm!B:E,4,FALSE)</f>
        <v>400</v>
      </c>
      <c r="J51" s="40">
        <f>VLOOKUP(D51,Norm!B:F,5,FALSE)</f>
        <v>0</v>
      </c>
      <c r="K51" s="115">
        <f t="shared" si="0"/>
        <v>7600</v>
      </c>
      <c r="L51" s="116">
        <f t="shared" si="1"/>
        <v>0</v>
      </c>
      <c r="M51" s="47"/>
    </row>
    <row r="52" spans="1:13" x14ac:dyDescent="0.25">
      <c r="A52" s="44" t="s">
        <v>78</v>
      </c>
      <c r="B52" s="44">
        <v>1</v>
      </c>
      <c r="C52" s="44" t="s">
        <v>184</v>
      </c>
      <c r="D52" s="44" t="s">
        <v>693</v>
      </c>
      <c r="E52" s="44" t="s">
        <v>40</v>
      </c>
      <c r="F52" s="44" t="s">
        <v>400</v>
      </c>
      <c r="G52" s="44" t="s">
        <v>41</v>
      </c>
      <c r="H52" s="44">
        <v>14</v>
      </c>
      <c r="I52" s="40">
        <f>VLOOKUP(D52,Norm!B:E,4,FALSE)</f>
        <v>400</v>
      </c>
      <c r="J52" s="40">
        <f>VLOOKUP(D52,Norm!B:F,5,FALSE)</f>
        <v>0</v>
      </c>
      <c r="K52" s="115">
        <f t="shared" si="0"/>
        <v>5600</v>
      </c>
      <c r="L52" s="116">
        <f t="shared" si="1"/>
        <v>0</v>
      </c>
      <c r="M52" s="47"/>
    </row>
    <row r="53" spans="1:13" x14ac:dyDescent="0.25">
      <c r="A53" s="44" t="s">
        <v>78</v>
      </c>
      <c r="B53" s="44">
        <v>1</v>
      </c>
      <c r="C53" s="44" t="s">
        <v>159</v>
      </c>
      <c r="D53" s="44">
        <v>88</v>
      </c>
      <c r="E53" s="44" t="s">
        <v>14</v>
      </c>
      <c r="F53" s="44" t="s">
        <v>475</v>
      </c>
      <c r="G53" s="44" t="s">
        <v>15</v>
      </c>
      <c r="H53" s="44">
        <v>51</v>
      </c>
      <c r="I53" s="40">
        <f>VLOOKUP(D53,Norm!B:E,4,FALSE)</f>
        <v>200</v>
      </c>
      <c r="J53" s="40">
        <f>VLOOKUP(D53,Norm!B:F,5,FALSE)</f>
        <v>0</v>
      </c>
      <c r="K53" s="115">
        <f t="shared" si="0"/>
        <v>10200</v>
      </c>
      <c r="L53" s="116">
        <f t="shared" si="1"/>
        <v>0</v>
      </c>
      <c r="M53" s="47"/>
    </row>
    <row r="54" spans="1:13" x14ac:dyDescent="0.25">
      <c r="A54" s="44" t="s">
        <v>78</v>
      </c>
      <c r="B54" s="44">
        <v>1</v>
      </c>
      <c r="C54" s="44">
        <v>102</v>
      </c>
      <c r="D54" s="44">
        <v>88</v>
      </c>
      <c r="E54" s="44" t="s">
        <v>14</v>
      </c>
      <c r="F54" s="44" t="s">
        <v>475</v>
      </c>
      <c r="G54" s="44" t="s">
        <v>15</v>
      </c>
      <c r="H54" s="44">
        <v>51</v>
      </c>
      <c r="I54" s="40">
        <f>VLOOKUP(D54,Norm!B:E,4,FALSE)</f>
        <v>200</v>
      </c>
      <c r="J54" s="40">
        <f>VLOOKUP(D54,Norm!B:F,5,FALSE)</f>
        <v>0</v>
      </c>
      <c r="K54" s="115">
        <f t="shared" si="0"/>
        <v>10200</v>
      </c>
      <c r="L54" s="116">
        <f t="shared" si="1"/>
        <v>0</v>
      </c>
      <c r="M54" s="47"/>
    </row>
    <row r="55" spans="1:13" x14ac:dyDescent="0.25">
      <c r="A55" s="44" t="s">
        <v>78</v>
      </c>
      <c r="B55" s="44">
        <v>1</v>
      </c>
      <c r="C55" s="44">
        <v>103</v>
      </c>
      <c r="D55" s="44">
        <v>88</v>
      </c>
      <c r="E55" s="44" t="s">
        <v>14</v>
      </c>
      <c r="F55" s="44" t="s">
        <v>475</v>
      </c>
      <c r="G55" s="44" t="s">
        <v>15</v>
      </c>
      <c r="H55" s="44">
        <v>62</v>
      </c>
      <c r="I55" s="40">
        <f>VLOOKUP(D55,Norm!B:E,4,FALSE)</f>
        <v>200</v>
      </c>
      <c r="J55" s="40">
        <f>VLOOKUP(D55,Norm!B:F,5,FALSE)</f>
        <v>0</v>
      </c>
      <c r="K55" s="115">
        <f t="shared" si="0"/>
        <v>12400</v>
      </c>
      <c r="L55" s="116">
        <f t="shared" si="1"/>
        <v>0</v>
      </c>
      <c r="M55" s="47"/>
    </row>
    <row r="56" spans="1:13" x14ac:dyDescent="0.25">
      <c r="A56" s="44" t="s">
        <v>78</v>
      </c>
      <c r="B56" s="44">
        <v>1</v>
      </c>
      <c r="C56" s="44">
        <v>104</v>
      </c>
      <c r="D56" s="44">
        <v>88</v>
      </c>
      <c r="E56" s="44" t="s">
        <v>14</v>
      </c>
      <c r="F56" s="44" t="s">
        <v>475</v>
      </c>
      <c r="G56" s="44" t="s">
        <v>15</v>
      </c>
      <c r="H56" s="44">
        <v>62</v>
      </c>
      <c r="I56" s="40">
        <f>VLOOKUP(D56,Norm!B:E,4,FALSE)</f>
        <v>200</v>
      </c>
      <c r="J56" s="40">
        <f>VLOOKUP(D56,Norm!B:F,5,FALSE)</f>
        <v>0</v>
      </c>
      <c r="K56" s="115">
        <f t="shared" si="0"/>
        <v>12400</v>
      </c>
      <c r="L56" s="116">
        <f t="shared" si="1"/>
        <v>0</v>
      </c>
      <c r="M56" s="47"/>
    </row>
    <row r="57" spans="1:13" x14ac:dyDescent="0.25">
      <c r="A57" s="44" t="s">
        <v>78</v>
      </c>
      <c r="B57" s="44">
        <v>1</v>
      </c>
      <c r="C57" s="44">
        <v>106</v>
      </c>
      <c r="D57" s="44">
        <v>88</v>
      </c>
      <c r="E57" s="44" t="s">
        <v>14</v>
      </c>
      <c r="F57" s="44" t="s">
        <v>475</v>
      </c>
      <c r="G57" s="44" t="s">
        <v>15</v>
      </c>
      <c r="H57" s="44">
        <v>54</v>
      </c>
      <c r="I57" s="40">
        <f>VLOOKUP(D57,Norm!B:E,4,FALSE)</f>
        <v>200</v>
      </c>
      <c r="J57" s="40">
        <f>VLOOKUP(D57,Norm!B:F,5,FALSE)</f>
        <v>0</v>
      </c>
      <c r="K57" s="115">
        <f t="shared" si="0"/>
        <v>10800</v>
      </c>
      <c r="L57" s="116">
        <f t="shared" si="1"/>
        <v>0</v>
      </c>
      <c r="M57" s="47"/>
    </row>
    <row r="58" spans="1:13" x14ac:dyDescent="0.25">
      <c r="A58" s="44" t="s">
        <v>78</v>
      </c>
      <c r="B58" s="44">
        <v>1</v>
      </c>
      <c r="C58" s="44">
        <v>105</v>
      </c>
      <c r="D58" s="44">
        <v>80</v>
      </c>
      <c r="E58" s="44" t="s">
        <v>227</v>
      </c>
      <c r="F58" s="44" t="s">
        <v>475</v>
      </c>
      <c r="G58" s="44" t="s">
        <v>6</v>
      </c>
      <c r="H58" s="44">
        <v>31</v>
      </c>
      <c r="I58" s="40">
        <f>VLOOKUP(D58,Norm!B:E,4,FALSE)</f>
        <v>200</v>
      </c>
      <c r="J58" s="40">
        <f>VLOOKUP(D58,Norm!B:F,5,FALSE)</f>
        <v>0</v>
      </c>
      <c r="K58" s="115">
        <f t="shared" si="0"/>
        <v>6200</v>
      </c>
      <c r="L58" s="116">
        <f t="shared" si="1"/>
        <v>0</v>
      </c>
      <c r="M58" s="47"/>
    </row>
    <row r="59" spans="1:13" x14ac:dyDescent="0.25">
      <c r="A59" s="44" t="s">
        <v>78</v>
      </c>
      <c r="B59" s="44">
        <v>1</v>
      </c>
      <c r="C59" s="44">
        <v>107</v>
      </c>
      <c r="D59" s="44">
        <v>80</v>
      </c>
      <c r="E59" s="44" t="s">
        <v>14</v>
      </c>
      <c r="F59" s="44" t="s">
        <v>475</v>
      </c>
      <c r="G59" s="44" t="s">
        <v>6</v>
      </c>
      <c r="H59" s="44">
        <v>62</v>
      </c>
      <c r="I59" s="40">
        <f>VLOOKUP(D59,Norm!B:E,4,FALSE)</f>
        <v>200</v>
      </c>
      <c r="J59" s="40">
        <f>VLOOKUP(D59,Norm!B:F,5,FALSE)</f>
        <v>0</v>
      </c>
      <c r="K59" s="115">
        <f t="shared" si="0"/>
        <v>12400</v>
      </c>
      <c r="L59" s="116">
        <f t="shared" si="1"/>
        <v>0</v>
      </c>
      <c r="M59" s="47"/>
    </row>
    <row r="60" spans="1:13" x14ac:dyDescent="0.25">
      <c r="A60" s="44" t="s">
        <v>78</v>
      </c>
      <c r="B60" s="44">
        <v>1</v>
      </c>
      <c r="C60" s="44" t="s">
        <v>207</v>
      </c>
      <c r="D60" s="44">
        <v>74</v>
      </c>
      <c r="E60" s="44" t="s">
        <v>228</v>
      </c>
      <c r="F60" s="44" t="s">
        <v>488</v>
      </c>
      <c r="G60" s="44" t="s">
        <v>6</v>
      </c>
      <c r="H60" s="44">
        <v>8</v>
      </c>
      <c r="I60" s="40">
        <f>VLOOKUP(D60,Norm!B:E,4,FALSE)</f>
        <v>200</v>
      </c>
      <c r="J60" s="40">
        <f>VLOOKUP(D60,Norm!B:F,5,FALSE)</f>
        <v>0</v>
      </c>
      <c r="K60" s="115">
        <f t="shared" si="0"/>
        <v>1600</v>
      </c>
      <c r="L60" s="116">
        <f t="shared" si="1"/>
        <v>0</v>
      </c>
      <c r="M60" s="47"/>
    </row>
    <row r="61" spans="1:13" x14ac:dyDescent="0.25">
      <c r="A61" s="44" t="s">
        <v>78</v>
      </c>
      <c r="B61" s="44">
        <v>1</v>
      </c>
      <c r="C61" s="44" t="s">
        <v>144</v>
      </c>
      <c r="D61" s="44">
        <v>47</v>
      </c>
      <c r="E61" s="44" t="s">
        <v>145</v>
      </c>
      <c r="F61" s="44" t="s">
        <v>480</v>
      </c>
      <c r="G61" s="44" t="s">
        <v>143</v>
      </c>
      <c r="H61" s="44">
        <v>11</v>
      </c>
      <c r="I61" s="40">
        <f>VLOOKUP(D61,Norm!B:E,4,FALSE)</f>
        <v>200</v>
      </c>
      <c r="J61" s="40">
        <f>VLOOKUP(D61,Norm!B:F,5,FALSE)</f>
        <v>0</v>
      </c>
      <c r="K61" s="115">
        <f t="shared" si="0"/>
        <v>2200</v>
      </c>
      <c r="L61" s="116">
        <f t="shared" si="1"/>
        <v>0</v>
      </c>
      <c r="M61" s="47"/>
    </row>
    <row r="62" spans="1:13" x14ac:dyDescent="0.25">
      <c r="A62" s="44" t="s">
        <v>78</v>
      </c>
      <c r="B62" s="44">
        <v>1</v>
      </c>
      <c r="C62" s="44" t="s">
        <v>157</v>
      </c>
      <c r="D62" s="44">
        <v>39</v>
      </c>
      <c r="E62" s="44" t="s">
        <v>158</v>
      </c>
      <c r="F62" s="44" t="s">
        <v>409</v>
      </c>
      <c r="G62" s="44" t="s">
        <v>15</v>
      </c>
      <c r="H62" s="44">
        <v>13</v>
      </c>
      <c r="I62" s="40">
        <f>VLOOKUP(D62,Norm!B:E,4,FALSE)</f>
        <v>200</v>
      </c>
      <c r="J62" s="40">
        <f>VLOOKUP(D62,Norm!B:F,5,FALSE)</f>
        <v>0</v>
      </c>
      <c r="K62" s="115">
        <f t="shared" si="0"/>
        <v>2600</v>
      </c>
      <c r="L62" s="116">
        <f t="shared" si="1"/>
        <v>0</v>
      </c>
      <c r="M62" s="47"/>
    </row>
    <row r="63" spans="1:13" x14ac:dyDescent="0.25">
      <c r="A63" s="44" t="s">
        <v>78</v>
      </c>
      <c r="B63" s="44">
        <v>1</v>
      </c>
      <c r="C63" s="44" t="s">
        <v>160</v>
      </c>
      <c r="D63" s="44">
        <v>39</v>
      </c>
      <c r="E63" s="44" t="s">
        <v>158</v>
      </c>
      <c r="F63" s="44" t="s">
        <v>409</v>
      </c>
      <c r="G63" s="44" t="s">
        <v>15</v>
      </c>
      <c r="H63" s="44">
        <v>9</v>
      </c>
      <c r="I63" s="40">
        <f>VLOOKUP(D63,Norm!B:E,4,FALSE)</f>
        <v>200</v>
      </c>
      <c r="J63" s="40">
        <f>VLOOKUP(D63,Norm!B:F,5,FALSE)</f>
        <v>0</v>
      </c>
      <c r="K63" s="115">
        <f t="shared" si="0"/>
        <v>1800</v>
      </c>
      <c r="L63" s="116">
        <f t="shared" si="1"/>
        <v>0</v>
      </c>
      <c r="M63" s="47"/>
    </row>
    <row r="64" spans="1:13" x14ac:dyDescent="0.25">
      <c r="A64" s="44" t="s">
        <v>78</v>
      </c>
      <c r="B64" s="44">
        <v>1</v>
      </c>
      <c r="C64" s="44" t="s">
        <v>161</v>
      </c>
      <c r="D64" s="44">
        <v>39</v>
      </c>
      <c r="E64" s="44" t="s">
        <v>158</v>
      </c>
      <c r="F64" s="44" t="s">
        <v>409</v>
      </c>
      <c r="G64" s="44" t="s">
        <v>15</v>
      </c>
      <c r="H64" s="44">
        <v>8</v>
      </c>
      <c r="I64" s="40">
        <f>VLOOKUP(D64,Norm!B:E,4,FALSE)</f>
        <v>200</v>
      </c>
      <c r="J64" s="40">
        <f>VLOOKUP(D64,Norm!B:F,5,FALSE)</f>
        <v>0</v>
      </c>
      <c r="K64" s="115">
        <f t="shared" si="0"/>
        <v>1600</v>
      </c>
      <c r="L64" s="116">
        <f t="shared" si="1"/>
        <v>0</v>
      </c>
      <c r="M64" s="47"/>
    </row>
    <row r="65" spans="1:13" x14ac:dyDescent="0.25">
      <c r="A65" s="44" t="s">
        <v>78</v>
      </c>
      <c r="B65" s="44">
        <v>1</v>
      </c>
      <c r="C65" s="44" t="s">
        <v>205</v>
      </c>
      <c r="D65" s="44">
        <v>39</v>
      </c>
      <c r="E65" s="44" t="s">
        <v>226</v>
      </c>
      <c r="F65" s="44" t="s">
        <v>409</v>
      </c>
      <c r="G65" s="44" t="s">
        <v>6</v>
      </c>
      <c r="H65" s="44">
        <v>16</v>
      </c>
      <c r="I65" s="40">
        <f>VLOOKUP(D65,Norm!B:E,4,FALSE)</f>
        <v>200</v>
      </c>
      <c r="J65" s="40">
        <f>VLOOKUP(D65,Norm!B:F,5,FALSE)</f>
        <v>0</v>
      </c>
      <c r="K65" s="115">
        <f t="shared" si="0"/>
        <v>3200</v>
      </c>
      <c r="L65" s="116">
        <f t="shared" si="1"/>
        <v>0</v>
      </c>
      <c r="M65" s="47"/>
    </row>
    <row r="66" spans="1:13" x14ac:dyDescent="0.25">
      <c r="A66" s="44" t="s">
        <v>78</v>
      </c>
      <c r="B66" s="44">
        <v>1</v>
      </c>
      <c r="C66" s="44" t="s">
        <v>206</v>
      </c>
      <c r="D66" s="44">
        <v>39</v>
      </c>
      <c r="E66" s="44" t="s">
        <v>34</v>
      </c>
      <c r="F66" s="44" t="s">
        <v>409</v>
      </c>
      <c r="G66" s="44" t="s">
        <v>6</v>
      </c>
      <c r="H66" s="44">
        <v>27</v>
      </c>
      <c r="I66" s="40">
        <f>VLOOKUP(D66,Norm!B:E,4,FALSE)</f>
        <v>200</v>
      </c>
      <c r="J66" s="40">
        <f>VLOOKUP(D66,Norm!B:F,5,FALSE)</f>
        <v>0</v>
      </c>
      <c r="K66" s="115">
        <f t="shared" si="0"/>
        <v>5400</v>
      </c>
      <c r="L66" s="116">
        <f t="shared" si="1"/>
        <v>0</v>
      </c>
      <c r="M66" s="47"/>
    </row>
    <row r="67" spans="1:13" x14ac:dyDescent="0.25">
      <c r="A67" s="44" t="s">
        <v>78</v>
      </c>
      <c r="B67" s="44">
        <v>1</v>
      </c>
      <c r="C67" s="44" t="s">
        <v>142</v>
      </c>
      <c r="D67" s="44">
        <v>23</v>
      </c>
      <c r="E67" s="44" t="s">
        <v>32</v>
      </c>
      <c r="F67" s="44" t="s">
        <v>451</v>
      </c>
      <c r="G67" s="44" t="s">
        <v>143</v>
      </c>
      <c r="H67" s="44">
        <v>7.5</v>
      </c>
      <c r="I67" s="40">
        <f>VLOOKUP(D67,Norm!B:E,4,FALSE)</f>
        <v>200</v>
      </c>
      <c r="J67" s="40">
        <f>VLOOKUP(D67,Norm!B:F,5,FALSE)</f>
        <v>0</v>
      </c>
      <c r="K67" s="115">
        <f t="shared" ref="K67:K109" si="2">H67*I67</f>
        <v>1500</v>
      </c>
      <c r="L67" s="116">
        <f t="shared" ref="L67:L109" si="3">IF(J67=0,0,K67/J67)</f>
        <v>0</v>
      </c>
      <c r="M67" s="47"/>
    </row>
    <row r="68" spans="1:13" x14ac:dyDescent="0.25">
      <c r="A68" s="44" t="s">
        <v>78</v>
      </c>
      <c r="B68" s="44">
        <v>1</v>
      </c>
      <c r="C68" s="44" t="s">
        <v>156</v>
      </c>
      <c r="D68" s="44">
        <v>21</v>
      </c>
      <c r="E68" s="44" t="s">
        <v>32</v>
      </c>
      <c r="F68" s="44" t="s">
        <v>451</v>
      </c>
      <c r="G68" s="44" t="s">
        <v>15</v>
      </c>
      <c r="H68" s="44">
        <v>153</v>
      </c>
      <c r="I68" s="40">
        <f>VLOOKUP(D68,Norm!B:E,4,FALSE)</f>
        <v>200</v>
      </c>
      <c r="J68" s="40">
        <f>VLOOKUP(D68,Norm!B:F,5,FALSE)</f>
        <v>0</v>
      </c>
      <c r="K68" s="115">
        <f t="shared" si="2"/>
        <v>30600</v>
      </c>
      <c r="L68" s="116">
        <f t="shared" si="3"/>
        <v>0</v>
      </c>
      <c r="M68" s="47"/>
    </row>
    <row r="69" spans="1:13" x14ac:dyDescent="0.25">
      <c r="A69" s="44" t="s">
        <v>140</v>
      </c>
      <c r="B69" s="44">
        <v>1.5</v>
      </c>
      <c r="C69" s="44" t="s">
        <v>209</v>
      </c>
      <c r="D69" s="44">
        <v>95</v>
      </c>
      <c r="E69" s="44" t="s">
        <v>197</v>
      </c>
      <c r="F69" s="44" t="s">
        <v>457</v>
      </c>
      <c r="G69" s="44" t="s">
        <v>6</v>
      </c>
      <c r="H69" s="44">
        <v>8</v>
      </c>
      <c r="I69" s="40">
        <f>VLOOKUP(D69,Norm!B:E,4,FALSE)</f>
        <v>200</v>
      </c>
      <c r="J69" s="40">
        <f>VLOOKUP(D69,Norm!B:F,5,FALSE)</f>
        <v>0</v>
      </c>
      <c r="K69" s="115">
        <f t="shared" si="2"/>
        <v>1600</v>
      </c>
      <c r="L69" s="116">
        <f t="shared" si="3"/>
        <v>0</v>
      </c>
      <c r="M69" s="47"/>
    </row>
    <row r="70" spans="1:13" x14ac:dyDescent="0.25">
      <c r="A70" s="44" t="s">
        <v>140</v>
      </c>
      <c r="B70" s="44">
        <v>1.5</v>
      </c>
      <c r="C70" s="44" t="s">
        <v>164</v>
      </c>
      <c r="D70" s="44" t="s">
        <v>693</v>
      </c>
      <c r="E70" s="44" t="s">
        <v>40</v>
      </c>
      <c r="F70" s="44" t="s">
        <v>400</v>
      </c>
      <c r="G70" s="44" t="s">
        <v>15</v>
      </c>
      <c r="H70" s="44">
        <v>6</v>
      </c>
      <c r="I70" s="40">
        <f>VLOOKUP(D70,Norm!B:E,4,FALSE)</f>
        <v>400</v>
      </c>
      <c r="J70" s="40">
        <f>VLOOKUP(D70,Norm!B:F,5,FALSE)</f>
        <v>0</v>
      </c>
      <c r="K70" s="115">
        <f t="shared" si="2"/>
        <v>2400</v>
      </c>
      <c r="L70" s="116">
        <f t="shared" si="3"/>
        <v>0</v>
      </c>
      <c r="M70" s="47"/>
    </row>
    <row r="71" spans="1:13" x14ac:dyDescent="0.25">
      <c r="A71" s="44" t="s">
        <v>140</v>
      </c>
      <c r="B71" s="44">
        <v>1.5</v>
      </c>
      <c r="C71" s="44" t="s">
        <v>185</v>
      </c>
      <c r="D71" s="44" t="s">
        <v>693</v>
      </c>
      <c r="E71" s="44" t="s">
        <v>186</v>
      </c>
      <c r="F71" s="44" t="s">
        <v>400</v>
      </c>
      <c r="G71" s="44" t="s">
        <v>41</v>
      </c>
      <c r="H71" s="44">
        <v>12.5</v>
      </c>
      <c r="I71" s="40">
        <f>VLOOKUP(D71,Norm!B:E,4,FALSE)</f>
        <v>400</v>
      </c>
      <c r="J71" s="40">
        <f>VLOOKUP(D71,Norm!B:F,5,FALSE)</f>
        <v>0</v>
      </c>
      <c r="K71" s="115">
        <f t="shared" si="2"/>
        <v>5000</v>
      </c>
      <c r="L71" s="116">
        <f t="shared" si="3"/>
        <v>0</v>
      </c>
      <c r="M71" s="47"/>
    </row>
    <row r="72" spans="1:13" x14ac:dyDescent="0.25">
      <c r="A72" s="44" t="s">
        <v>140</v>
      </c>
      <c r="B72" s="44">
        <v>1.5</v>
      </c>
      <c r="C72" s="44" t="s">
        <v>173</v>
      </c>
      <c r="D72" s="44">
        <v>76</v>
      </c>
      <c r="E72" s="44" t="s">
        <v>71</v>
      </c>
      <c r="F72" s="44" t="s">
        <v>485</v>
      </c>
      <c r="G72" s="44" t="s">
        <v>72</v>
      </c>
      <c r="H72" s="44">
        <v>220</v>
      </c>
      <c r="I72" s="40">
        <f>VLOOKUP(D72,Norm!B:E,4,FALSE)</f>
        <v>200</v>
      </c>
      <c r="J72" s="40">
        <f>VLOOKUP(D72,Norm!B:F,5,FALSE)</f>
        <v>0</v>
      </c>
      <c r="K72" s="115">
        <f t="shared" si="2"/>
        <v>44000</v>
      </c>
      <c r="L72" s="116">
        <f t="shared" si="3"/>
        <v>0</v>
      </c>
      <c r="M72" s="47"/>
    </row>
    <row r="73" spans="1:13" x14ac:dyDescent="0.25">
      <c r="A73" s="44" t="s">
        <v>140</v>
      </c>
      <c r="B73" s="44">
        <v>1.5</v>
      </c>
      <c r="C73" s="44" t="s">
        <v>165</v>
      </c>
      <c r="D73" s="44">
        <v>54</v>
      </c>
      <c r="E73" s="44" t="s">
        <v>70</v>
      </c>
      <c r="F73" s="44" t="s">
        <v>484</v>
      </c>
      <c r="G73" s="44" t="s">
        <v>41</v>
      </c>
      <c r="H73" s="44">
        <v>40</v>
      </c>
      <c r="I73" s="40">
        <f>VLOOKUP(D73,Norm!B:E,4,FALSE)</f>
        <v>200</v>
      </c>
      <c r="J73" s="40">
        <f>VLOOKUP(D73,Norm!B:F,5,FALSE)</f>
        <v>0</v>
      </c>
      <c r="K73" s="115">
        <f t="shared" si="2"/>
        <v>8000</v>
      </c>
      <c r="L73" s="116">
        <f t="shared" si="3"/>
        <v>0</v>
      </c>
      <c r="M73" s="47"/>
    </row>
    <row r="74" spans="1:13" x14ac:dyDescent="0.25">
      <c r="A74" s="44" t="s">
        <v>140</v>
      </c>
      <c r="B74" s="44">
        <v>1.5</v>
      </c>
      <c r="C74" s="44" t="s">
        <v>187</v>
      </c>
      <c r="D74" s="44">
        <v>54</v>
      </c>
      <c r="E74" s="44" t="s">
        <v>70</v>
      </c>
      <c r="F74" s="44" t="s">
        <v>484</v>
      </c>
      <c r="G74" s="44" t="s">
        <v>41</v>
      </c>
      <c r="H74" s="44">
        <v>20</v>
      </c>
      <c r="I74" s="40">
        <f>VLOOKUP(D74,Norm!B:E,4,FALSE)</f>
        <v>200</v>
      </c>
      <c r="J74" s="40">
        <f>VLOOKUP(D74,Norm!B:F,5,FALSE)</f>
        <v>0</v>
      </c>
      <c r="K74" s="115">
        <f t="shared" si="2"/>
        <v>4000</v>
      </c>
      <c r="L74" s="116">
        <f t="shared" si="3"/>
        <v>0</v>
      </c>
      <c r="M74" s="47"/>
    </row>
    <row r="75" spans="1:13" x14ac:dyDescent="0.25">
      <c r="A75" s="44" t="s">
        <v>140</v>
      </c>
      <c r="B75" s="44">
        <v>1.5</v>
      </c>
      <c r="C75" s="44" t="s">
        <v>141</v>
      </c>
      <c r="D75" s="44">
        <v>39</v>
      </c>
      <c r="E75" s="44" t="s">
        <v>34</v>
      </c>
      <c r="F75" s="52" t="s">
        <v>409</v>
      </c>
      <c r="G75" s="44" t="s">
        <v>139</v>
      </c>
      <c r="H75" s="44">
        <v>32</v>
      </c>
      <c r="I75" s="40">
        <f>VLOOKUP(D75,Norm!B:E,4,FALSE)</f>
        <v>200</v>
      </c>
      <c r="J75" s="40">
        <f>VLOOKUP(D75,Norm!B:F,5,FALSE)</f>
        <v>0</v>
      </c>
      <c r="K75" s="115">
        <f t="shared" si="2"/>
        <v>6400</v>
      </c>
      <c r="L75" s="116">
        <f t="shared" si="3"/>
        <v>0</v>
      </c>
      <c r="M75" s="47"/>
    </row>
    <row r="76" spans="1:13" x14ac:dyDescent="0.25">
      <c r="A76" s="44" t="s">
        <v>140</v>
      </c>
      <c r="B76" s="44">
        <v>1.5</v>
      </c>
      <c r="C76" s="44" t="s">
        <v>210</v>
      </c>
      <c r="D76" s="44">
        <v>39</v>
      </c>
      <c r="E76" s="44" t="s">
        <v>34</v>
      </c>
      <c r="F76" s="44" t="s">
        <v>409</v>
      </c>
      <c r="G76" s="44" t="s">
        <v>6</v>
      </c>
      <c r="H76" s="44">
        <v>18</v>
      </c>
      <c r="I76" s="40">
        <f>VLOOKUP(D76,Norm!B:E,4,FALSE)</f>
        <v>200</v>
      </c>
      <c r="J76" s="40">
        <f>VLOOKUP(D76,Norm!B:F,5,FALSE)</f>
        <v>0</v>
      </c>
      <c r="K76" s="115">
        <f t="shared" si="2"/>
        <v>3600</v>
      </c>
      <c r="L76" s="116">
        <f t="shared" si="3"/>
        <v>0</v>
      </c>
      <c r="M76" s="47"/>
    </row>
    <row r="77" spans="1:13" x14ac:dyDescent="0.25">
      <c r="A77" s="44" t="s">
        <v>140</v>
      </c>
      <c r="B77" s="44">
        <v>1.5</v>
      </c>
      <c r="C77" s="44" t="s">
        <v>211</v>
      </c>
      <c r="D77" s="44">
        <v>39</v>
      </c>
      <c r="E77" s="44" t="s">
        <v>34</v>
      </c>
      <c r="F77" s="44" t="s">
        <v>409</v>
      </c>
      <c r="G77" s="44" t="s">
        <v>6</v>
      </c>
      <c r="H77" s="44">
        <v>28</v>
      </c>
      <c r="I77" s="40">
        <f>VLOOKUP(D77,Norm!B:E,4,FALSE)</f>
        <v>200</v>
      </c>
      <c r="J77" s="40">
        <f>VLOOKUP(D77,Norm!B:F,5,FALSE)</f>
        <v>0</v>
      </c>
      <c r="K77" s="115">
        <f t="shared" si="2"/>
        <v>5600</v>
      </c>
      <c r="L77" s="116">
        <f t="shared" si="3"/>
        <v>0</v>
      </c>
      <c r="M77" s="47"/>
    </row>
    <row r="78" spans="1:13" x14ac:dyDescent="0.25">
      <c r="A78" s="44" t="s">
        <v>140</v>
      </c>
      <c r="B78" s="44">
        <v>1.5</v>
      </c>
      <c r="C78" s="44" t="s">
        <v>212</v>
      </c>
      <c r="D78" s="44">
        <v>39</v>
      </c>
      <c r="E78" s="44" t="s">
        <v>34</v>
      </c>
      <c r="F78" s="44" t="s">
        <v>409</v>
      </c>
      <c r="G78" s="44" t="s">
        <v>6</v>
      </c>
      <c r="H78" s="44">
        <v>18</v>
      </c>
      <c r="I78" s="40">
        <f>VLOOKUP(D78,Norm!B:E,4,FALSE)</f>
        <v>200</v>
      </c>
      <c r="J78" s="40">
        <f>VLOOKUP(D78,Norm!B:F,5,FALSE)</f>
        <v>0</v>
      </c>
      <c r="K78" s="115">
        <f t="shared" si="2"/>
        <v>3600</v>
      </c>
      <c r="L78" s="116">
        <f t="shared" si="3"/>
        <v>0</v>
      </c>
      <c r="M78" s="47"/>
    </row>
    <row r="79" spans="1:13" x14ac:dyDescent="0.25">
      <c r="A79" s="44" t="s">
        <v>140</v>
      </c>
      <c r="B79" s="44">
        <v>1.5</v>
      </c>
      <c r="C79" s="44" t="s">
        <v>162</v>
      </c>
      <c r="D79" s="44">
        <v>29</v>
      </c>
      <c r="E79" s="44" t="s">
        <v>163</v>
      </c>
      <c r="F79" s="44" t="s">
        <v>375</v>
      </c>
      <c r="G79" s="44" t="s">
        <v>15</v>
      </c>
      <c r="H79" s="44">
        <v>7</v>
      </c>
      <c r="I79" s="40">
        <f>VLOOKUP(D79,Norm!B:E,4,FALSE)</f>
        <v>200</v>
      </c>
      <c r="J79" s="40">
        <f>VLOOKUP(D79,Norm!B:F,5,FALSE)</f>
        <v>0</v>
      </c>
      <c r="K79" s="115">
        <f t="shared" si="2"/>
        <v>1400</v>
      </c>
      <c r="L79" s="116">
        <f t="shared" si="3"/>
        <v>0</v>
      </c>
      <c r="M79" s="47"/>
    </row>
    <row r="80" spans="1:13" x14ac:dyDescent="0.25">
      <c r="A80" s="44" t="s">
        <v>140</v>
      </c>
      <c r="B80" s="44">
        <v>1.5</v>
      </c>
      <c r="C80" s="44" t="s">
        <v>208</v>
      </c>
      <c r="D80" s="44">
        <v>20</v>
      </c>
      <c r="E80" s="44" t="s">
        <v>32</v>
      </c>
      <c r="F80" s="44" t="s">
        <v>451</v>
      </c>
      <c r="G80" s="44" t="s">
        <v>6</v>
      </c>
      <c r="H80" s="44">
        <v>92</v>
      </c>
      <c r="I80" s="40">
        <f>VLOOKUP(D80,Norm!B:E,4,FALSE)</f>
        <v>200</v>
      </c>
      <c r="J80" s="40">
        <f>VLOOKUP(D80,Norm!B:F,5,FALSE)</f>
        <v>0</v>
      </c>
      <c r="K80" s="115">
        <f t="shared" si="2"/>
        <v>18400</v>
      </c>
      <c r="L80" s="116">
        <f t="shared" si="3"/>
        <v>0</v>
      </c>
      <c r="M80" s="47"/>
    </row>
    <row r="81" spans="1:13" x14ac:dyDescent="0.25">
      <c r="A81" s="44" t="s">
        <v>140</v>
      </c>
      <c r="B81" s="44">
        <v>1.5</v>
      </c>
      <c r="C81" s="44" t="s">
        <v>188</v>
      </c>
      <c r="D81" s="44">
        <v>19</v>
      </c>
      <c r="E81" s="44" t="s">
        <v>189</v>
      </c>
      <c r="F81" s="44" t="s">
        <v>486</v>
      </c>
      <c r="G81" s="44" t="s">
        <v>41</v>
      </c>
      <c r="H81" s="44">
        <v>45</v>
      </c>
      <c r="I81" s="40">
        <f>VLOOKUP(D81,Norm!B:E,4,FALSE)</f>
        <v>200</v>
      </c>
      <c r="J81" s="40">
        <f>VLOOKUP(D81,Norm!B:F,5,FALSE)</f>
        <v>0</v>
      </c>
      <c r="K81" s="115">
        <f t="shared" si="2"/>
        <v>9000</v>
      </c>
      <c r="L81" s="116">
        <f t="shared" si="3"/>
        <v>0</v>
      </c>
      <c r="M81" s="47"/>
    </row>
    <row r="82" spans="1:13" x14ac:dyDescent="0.25">
      <c r="A82" s="44" t="s">
        <v>140</v>
      </c>
      <c r="B82" s="44">
        <v>1.5</v>
      </c>
      <c r="C82" s="44" t="s">
        <v>173</v>
      </c>
      <c r="D82" s="44">
        <v>4</v>
      </c>
      <c r="E82" s="44" t="s">
        <v>73</v>
      </c>
      <c r="F82" s="44" t="s">
        <v>477</v>
      </c>
      <c r="G82" s="44" t="s">
        <v>72</v>
      </c>
      <c r="H82" s="44">
        <v>32</v>
      </c>
      <c r="I82" s="40">
        <f>VLOOKUP(D82,Norm!B:E,4,FALSE)</f>
        <v>40</v>
      </c>
      <c r="J82" s="40">
        <f>VLOOKUP(D82,Norm!B:F,5,FALSE)</f>
        <v>0</v>
      </c>
      <c r="K82" s="115">
        <f t="shared" si="2"/>
        <v>1280</v>
      </c>
      <c r="L82" s="116">
        <f t="shared" si="3"/>
        <v>0</v>
      </c>
      <c r="M82" s="47"/>
    </row>
    <row r="83" spans="1:13" x14ac:dyDescent="0.25">
      <c r="A83" s="44" t="s">
        <v>121</v>
      </c>
      <c r="B83" s="44">
        <v>2</v>
      </c>
      <c r="C83" s="44" t="s">
        <v>213</v>
      </c>
      <c r="D83" s="44">
        <v>95</v>
      </c>
      <c r="E83" s="44" t="s">
        <v>219</v>
      </c>
      <c r="F83" s="44" t="s">
        <v>457</v>
      </c>
      <c r="G83" s="44" t="s">
        <v>6</v>
      </c>
      <c r="H83" s="44">
        <v>25</v>
      </c>
      <c r="I83" s="40">
        <f>VLOOKUP(D83,Norm!B:E,4,FALSE)</f>
        <v>200</v>
      </c>
      <c r="J83" s="40">
        <f>VLOOKUP(D83,Norm!B:F,5,FALSE)</f>
        <v>0</v>
      </c>
      <c r="K83" s="115">
        <f t="shared" si="2"/>
        <v>5000</v>
      </c>
      <c r="L83" s="116">
        <f t="shared" si="3"/>
        <v>0</v>
      </c>
      <c r="M83" s="47"/>
    </row>
    <row r="84" spans="1:13" x14ac:dyDescent="0.25">
      <c r="A84" s="44" t="s">
        <v>121</v>
      </c>
      <c r="B84" s="44">
        <v>2</v>
      </c>
      <c r="C84" s="44" t="s">
        <v>213</v>
      </c>
      <c r="D84" s="44">
        <v>95</v>
      </c>
      <c r="E84" s="44" t="s">
        <v>219</v>
      </c>
      <c r="F84" s="44" t="s">
        <v>457</v>
      </c>
      <c r="G84" s="44" t="s">
        <v>6</v>
      </c>
      <c r="H84" s="44">
        <v>14</v>
      </c>
      <c r="I84" s="40">
        <f>VLOOKUP(D84,Norm!B:E,4,FALSE)</f>
        <v>200</v>
      </c>
      <c r="J84" s="40">
        <f>VLOOKUP(D84,Norm!B:F,5,FALSE)</f>
        <v>0</v>
      </c>
      <c r="K84" s="115">
        <f t="shared" si="2"/>
        <v>2800</v>
      </c>
      <c r="L84" s="116">
        <f t="shared" si="3"/>
        <v>0</v>
      </c>
      <c r="M84" s="47"/>
    </row>
    <row r="85" spans="1:13" x14ac:dyDescent="0.25">
      <c r="A85" s="44" t="s">
        <v>121</v>
      </c>
      <c r="B85" s="44">
        <v>2</v>
      </c>
      <c r="C85" s="44" t="s">
        <v>190</v>
      </c>
      <c r="D85" s="44">
        <v>89</v>
      </c>
      <c r="E85" s="44" t="s">
        <v>47</v>
      </c>
      <c r="F85" s="44" t="s">
        <v>422</v>
      </c>
      <c r="G85" s="44" t="s">
        <v>41</v>
      </c>
      <c r="H85" s="44">
        <v>38</v>
      </c>
      <c r="I85" s="40">
        <f>VLOOKUP(D85,Norm!B:E,4,FALSE)</f>
        <v>200</v>
      </c>
      <c r="J85" s="40">
        <f>VLOOKUP(D85,Norm!B:F,5,FALSE)</f>
        <v>0</v>
      </c>
      <c r="K85" s="115">
        <f t="shared" si="2"/>
        <v>7600</v>
      </c>
      <c r="L85" s="116">
        <f t="shared" si="3"/>
        <v>0</v>
      </c>
      <c r="M85" s="47"/>
    </row>
    <row r="86" spans="1:13" x14ac:dyDescent="0.25">
      <c r="A86" s="44" t="s">
        <v>121</v>
      </c>
      <c r="B86" s="44">
        <v>2</v>
      </c>
      <c r="C86" s="44" t="s">
        <v>167</v>
      </c>
      <c r="D86" s="44" t="s">
        <v>693</v>
      </c>
      <c r="E86" s="44" t="s">
        <v>40</v>
      </c>
      <c r="F86" s="44" t="s">
        <v>400</v>
      </c>
      <c r="G86" s="44" t="s">
        <v>15</v>
      </c>
      <c r="H86" s="44">
        <v>32</v>
      </c>
      <c r="I86" s="40">
        <f>VLOOKUP(D86,Norm!B:E,4,FALSE)</f>
        <v>400</v>
      </c>
      <c r="J86" s="40">
        <f>VLOOKUP(D86,Norm!B:F,5,FALSE)</f>
        <v>0</v>
      </c>
      <c r="K86" s="115">
        <f t="shared" si="2"/>
        <v>12800</v>
      </c>
      <c r="L86" s="116">
        <f t="shared" si="3"/>
        <v>0</v>
      </c>
      <c r="M86" s="47"/>
    </row>
    <row r="87" spans="1:13" x14ac:dyDescent="0.25">
      <c r="A87" s="44" t="s">
        <v>121</v>
      </c>
      <c r="B87" s="44">
        <v>2</v>
      </c>
      <c r="C87" s="44">
        <v>201</v>
      </c>
      <c r="D87" s="44">
        <v>88</v>
      </c>
      <c r="E87" s="44" t="s">
        <v>14</v>
      </c>
      <c r="F87" s="44" t="s">
        <v>475</v>
      </c>
      <c r="G87" s="44" t="s">
        <v>15</v>
      </c>
      <c r="H87" s="44">
        <v>62</v>
      </c>
      <c r="I87" s="40">
        <f>VLOOKUP(D87,Norm!B:E,4,FALSE)</f>
        <v>200</v>
      </c>
      <c r="J87" s="40">
        <f>VLOOKUP(D87,Norm!B:F,5,FALSE)</f>
        <v>0</v>
      </c>
      <c r="K87" s="115">
        <f t="shared" si="2"/>
        <v>12400</v>
      </c>
      <c r="L87" s="116">
        <f t="shared" si="3"/>
        <v>0</v>
      </c>
      <c r="M87" s="47"/>
    </row>
    <row r="88" spans="1:13" x14ac:dyDescent="0.25">
      <c r="A88" s="44" t="s">
        <v>121</v>
      </c>
      <c r="B88" s="44">
        <v>2</v>
      </c>
      <c r="C88" s="44">
        <v>203</v>
      </c>
      <c r="D88" s="44">
        <v>88</v>
      </c>
      <c r="E88" s="44" t="s">
        <v>14</v>
      </c>
      <c r="F88" s="44" t="s">
        <v>475</v>
      </c>
      <c r="G88" s="44" t="s">
        <v>15</v>
      </c>
      <c r="H88" s="44">
        <v>62</v>
      </c>
      <c r="I88" s="40">
        <f>VLOOKUP(D88,Norm!B:E,4,FALSE)</f>
        <v>200</v>
      </c>
      <c r="J88" s="40">
        <f>VLOOKUP(D88,Norm!B:F,5,FALSE)</f>
        <v>0</v>
      </c>
      <c r="K88" s="115">
        <f t="shared" si="2"/>
        <v>12400</v>
      </c>
      <c r="L88" s="116">
        <f t="shared" si="3"/>
        <v>0</v>
      </c>
      <c r="M88" s="47"/>
    </row>
    <row r="89" spans="1:13" x14ac:dyDescent="0.25">
      <c r="A89" s="44" t="s">
        <v>121</v>
      </c>
      <c r="B89" s="44">
        <v>2</v>
      </c>
      <c r="C89" s="44">
        <v>204</v>
      </c>
      <c r="D89" s="44">
        <v>88</v>
      </c>
      <c r="E89" s="44" t="s">
        <v>14</v>
      </c>
      <c r="F89" s="44" t="s">
        <v>475</v>
      </c>
      <c r="G89" s="44" t="s">
        <v>15</v>
      </c>
      <c r="H89" s="44">
        <v>62</v>
      </c>
      <c r="I89" s="40">
        <f>VLOOKUP(D89,Norm!B:E,4,FALSE)</f>
        <v>200</v>
      </c>
      <c r="J89" s="40">
        <f>VLOOKUP(D89,Norm!B:F,5,FALSE)</f>
        <v>0</v>
      </c>
      <c r="K89" s="115">
        <f t="shared" si="2"/>
        <v>12400</v>
      </c>
      <c r="L89" s="116">
        <f t="shared" si="3"/>
        <v>0</v>
      </c>
      <c r="M89" s="47"/>
    </row>
    <row r="90" spans="1:13" x14ac:dyDescent="0.25">
      <c r="A90" s="44" t="s">
        <v>121</v>
      </c>
      <c r="B90" s="44">
        <v>2</v>
      </c>
      <c r="C90" s="44">
        <v>205</v>
      </c>
      <c r="D90" s="44">
        <v>88</v>
      </c>
      <c r="E90" s="44" t="s">
        <v>14</v>
      </c>
      <c r="F90" s="44" t="s">
        <v>475</v>
      </c>
      <c r="G90" s="44" t="s">
        <v>15</v>
      </c>
      <c r="H90" s="44">
        <v>62</v>
      </c>
      <c r="I90" s="40">
        <f>VLOOKUP(D90,Norm!B:E,4,FALSE)</f>
        <v>200</v>
      </c>
      <c r="J90" s="40">
        <f>VLOOKUP(D90,Norm!B:F,5,FALSE)</f>
        <v>0</v>
      </c>
      <c r="K90" s="115">
        <f t="shared" si="2"/>
        <v>12400</v>
      </c>
      <c r="L90" s="116">
        <f t="shared" si="3"/>
        <v>0</v>
      </c>
      <c r="M90" s="47"/>
    </row>
    <row r="91" spans="1:13" x14ac:dyDescent="0.25">
      <c r="A91" s="44" t="s">
        <v>121</v>
      </c>
      <c r="B91" s="44">
        <v>2</v>
      </c>
      <c r="C91" s="44">
        <v>206</v>
      </c>
      <c r="D91" s="44">
        <v>88</v>
      </c>
      <c r="E91" s="44" t="s">
        <v>14</v>
      </c>
      <c r="F91" s="44" t="s">
        <v>475</v>
      </c>
      <c r="G91" s="44" t="s">
        <v>15</v>
      </c>
      <c r="H91" s="44">
        <v>68</v>
      </c>
      <c r="I91" s="40">
        <f>VLOOKUP(D91,Norm!B:E,4,FALSE)</f>
        <v>200</v>
      </c>
      <c r="J91" s="40">
        <f>VLOOKUP(D91,Norm!B:F,5,FALSE)</f>
        <v>0</v>
      </c>
      <c r="K91" s="115">
        <f t="shared" si="2"/>
        <v>13600</v>
      </c>
      <c r="L91" s="116">
        <f t="shared" si="3"/>
        <v>0</v>
      </c>
      <c r="M91" s="47"/>
    </row>
    <row r="92" spans="1:13" x14ac:dyDescent="0.25">
      <c r="A92" s="44" t="s">
        <v>121</v>
      </c>
      <c r="B92" s="44">
        <v>2</v>
      </c>
      <c r="C92" s="44">
        <v>202</v>
      </c>
      <c r="D92" s="44">
        <v>39</v>
      </c>
      <c r="E92" s="44" t="s">
        <v>34</v>
      </c>
      <c r="F92" s="44" t="s">
        <v>409</v>
      </c>
      <c r="G92" s="44" t="s">
        <v>15</v>
      </c>
      <c r="H92" s="44">
        <v>35</v>
      </c>
      <c r="I92" s="40">
        <f>VLOOKUP(D92,Norm!B:E,4,FALSE)</f>
        <v>200</v>
      </c>
      <c r="J92" s="40">
        <f>VLOOKUP(D92,Norm!B:F,5,FALSE)</f>
        <v>0</v>
      </c>
      <c r="K92" s="115">
        <f t="shared" si="2"/>
        <v>7000</v>
      </c>
      <c r="L92" s="116">
        <f t="shared" si="3"/>
        <v>0</v>
      </c>
      <c r="M92" s="47"/>
    </row>
    <row r="93" spans="1:13" x14ac:dyDescent="0.25">
      <c r="A93" s="44" t="s">
        <v>121</v>
      </c>
      <c r="B93" s="44">
        <v>2</v>
      </c>
      <c r="C93" s="44" t="s">
        <v>213</v>
      </c>
      <c r="D93" s="44">
        <v>39</v>
      </c>
      <c r="E93" s="44" t="s">
        <v>34</v>
      </c>
      <c r="F93" s="44" t="s">
        <v>409</v>
      </c>
      <c r="G93" s="44" t="s">
        <v>6</v>
      </c>
      <c r="H93" s="44">
        <v>14</v>
      </c>
      <c r="I93" s="40">
        <f>VLOOKUP(D93,Norm!B:E,4,FALSE)</f>
        <v>200</v>
      </c>
      <c r="J93" s="40">
        <f>VLOOKUP(D93,Norm!B:F,5,FALSE)</f>
        <v>0</v>
      </c>
      <c r="K93" s="115">
        <f t="shared" si="2"/>
        <v>2800</v>
      </c>
      <c r="L93" s="116">
        <f t="shared" si="3"/>
        <v>0</v>
      </c>
      <c r="M93" s="47"/>
    </row>
    <row r="94" spans="1:13" x14ac:dyDescent="0.25">
      <c r="A94" s="44" t="s">
        <v>121</v>
      </c>
      <c r="B94" s="44">
        <v>2</v>
      </c>
      <c r="C94" s="44" t="s">
        <v>214</v>
      </c>
      <c r="D94" s="44">
        <v>39</v>
      </c>
      <c r="E94" s="44" t="s">
        <v>34</v>
      </c>
      <c r="F94" s="44" t="s">
        <v>409</v>
      </c>
      <c r="G94" s="44" t="s">
        <v>6</v>
      </c>
      <c r="H94" s="44">
        <v>40</v>
      </c>
      <c r="I94" s="40">
        <f>VLOOKUP(D94,Norm!B:E,4,FALSE)</f>
        <v>200</v>
      </c>
      <c r="J94" s="40">
        <f>VLOOKUP(D94,Norm!B:F,5,FALSE)</f>
        <v>0</v>
      </c>
      <c r="K94" s="115">
        <f t="shared" si="2"/>
        <v>8000</v>
      </c>
      <c r="L94" s="116">
        <f t="shared" si="3"/>
        <v>0</v>
      </c>
      <c r="M94" s="47"/>
    </row>
    <row r="95" spans="1:13" x14ac:dyDescent="0.25">
      <c r="A95" s="44" t="s">
        <v>121</v>
      </c>
      <c r="B95" s="44">
        <v>2</v>
      </c>
      <c r="C95" s="44" t="s">
        <v>213</v>
      </c>
      <c r="D95" s="44">
        <v>39</v>
      </c>
      <c r="E95" s="44" t="s">
        <v>218</v>
      </c>
      <c r="F95" s="44" t="s">
        <v>409</v>
      </c>
      <c r="G95" s="44" t="s">
        <v>6</v>
      </c>
      <c r="H95" s="44">
        <v>40</v>
      </c>
      <c r="I95" s="40">
        <f>VLOOKUP(D95,Norm!B:E,4,FALSE)</f>
        <v>200</v>
      </c>
      <c r="J95" s="40">
        <f>VLOOKUP(D95,Norm!B:F,5,FALSE)</f>
        <v>0</v>
      </c>
      <c r="K95" s="115">
        <f t="shared" si="2"/>
        <v>8000</v>
      </c>
      <c r="L95" s="116">
        <f t="shared" si="3"/>
        <v>0</v>
      </c>
      <c r="M95" s="47"/>
    </row>
    <row r="96" spans="1:13" x14ac:dyDescent="0.25">
      <c r="A96" s="44" t="s">
        <v>121</v>
      </c>
      <c r="B96" s="44">
        <v>2</v>
      </c>
      <c r="C96" s="44">
        <v>205</v>
      </c>
      <c r="D96" s="44">
        <v>35</v>
      </c>
      <c r="E96" s="44" t="s">
        <v>83</v>
      </c>
      <c r="F96" s="44" t="s">
        <v>83</v>
      </c>
      <c r="G96" s="44" t="s">
        <v>15</v>
      </c>
      <c r="H96" s="44">
        <v>28</v>
      </c>
      <c r="I96" s="40">
        <f>VLOOKUP(D96,Norm!B:E,4,FALSE)</f>
        <v>200</v>
      </c>
      <c r="J96" s="40">
        <f>VLOOKUP(D96,Norm!B:F,5,FALSE)</f>
        <v>0</v>
      </c>
      <c r="K96" s="115">
        <f t="shared" si="2"/>
        <v>5600</v>
      </c>
      <c r="L96" s="116">
        <f t="shared" si="3"/>
        <v>0</v>
      </c>
      <c r="M96" s="47"/>
    </row>
    <row r="97" spans="1:13" x14ac:dyDescent="0.25">
      <c r="A97" s="44" t="s">
        <v>121</v>
      </c>
      <c r="B97" s="44">
        <v>2</v>
      </c>
      <c r="C97" s="44" t="s">
        <v>166</v>
      </c>
      <c r="D97" s="44">
        <v>21</v>
      </c>
      <c r="E97" s="44" t="s">
        <v>32</v>
      </c>
      <c r="F97" s="44" t="s">
        <v>451</v>
      </c>
      <c r="G97" s="44" t="s">
        <v>15</v>
      </c>
      <c r="H97" s="44">
        <v>153</v>
      </c>
      <c r="I97" s="40">
        <f>VLOOKUP(D97,Norm!B:E,4,FALSE)</f>
        <v>200</v>
      </c>
      <c r="J97" s="40">
        <f>VLOOKUP(D97,Norm!B:F,5,FALSE)</f>
        <v>0</v>
      </c>
      <c r="K97" s="115">
        <f t="shared" si="2"/>
        <v>30600</v>
      </c>
      <c r="L97" s="116">
        <f t="shared" si="3"/>
        <v>0</v>
      </c>
      <c r="M97" s="47"/>
    </row>
    <row r="98" spans="1:13" x14ac:dyDescent="0.25">
      <c r="A98" s="44" t="s">
        <v>168</v>
      </c>
      <c r="B98" s="44">
        <v>3</v>
      </c>
      <c r="C98" s="44" t="s">
        <v>192</v>
      </c>
      <c r="D98" s="44" t="s">
        <v>693</v>
      </c>
      <c r="E98" s="44" t="s">
        <v>40</v>
      </c>
      <c r="F98" s="44" t="s">
        <v>400</v>
      </c>
      <c r="G98" s="44" t="s">
        <v>41</v>
      </c>
      <c r="H98" s="44">
        <v>32</v>
      </c>
      <c r="I98" s="40">
        <f>VLOOKUP(D98,Norm!B:E,4,FALSE)</f>
        <v>400</v>
      </c>
      <c r="J98" s="40">
        <f>VLOOKUP(D98,Norm!B:F,5,FALSE)</f>
        <v>0</v>
      </c>
      <c r="K98" s="115">
        <f t="shared" si="2"/>
        <v>12800</v>
      </c>
      <c r="L98" s="116">
        <f t="shared" si="3"/>
        <v>0</v>
      </c>
      <c r="M98" s="47"/>
    </row>
    <row r="99" spans="1:13" x14ac:dyDescent="0.25">
      <c r="A99" s="44" t="s">
        <v>168</v>
      </c>
      <c r="B99" s="44">
        <v>3</v>
      </c>
      <c r="C99" s="44">
        <v>301</v>
      </c>
      <c r="D99" s="44">
        <v>88</v>
      </c>
      <c r="E99" s="44" t="s">
        <v>14</v>
      </c>
      <c r="F99" s="44" t="s">
        <v>475</v>
      </c>
      <c r="G99" s="44" t="s">
        <v>15</v>
      </c>
      <c r="H99" s="44">
        <v>64</v>
      </c>
      <c r="I99" s="40">
        <f>VLOOKUP(D99,Norm!B:E,4,FALSE)</f>
        <v>200</v>
      </c>
      <c r="J99" s="40">
        <f>VLOOKUP(D99,Norm!B:F,5,FALSE)</f>
        <v>0</v>
      </c>
      <c r="K99" s="115">
        <f t="shared" si="2"/>
        <v>12800</v>
      </c>
      <c r="L99" s="116">
        <f t="shared" si="3"/>
        <v>0</v>
      </c>
      <c r="M99" s="47"/>
    </row>
    <row r="100" spans="1:13" x14ac:dyDescent="0.25">
      <c r="A100" s="44" t="s">
        <v>168</v>
      </c>
      <c r="B100" s="44">
        <v>3</v>
      </c>
      <c r="C100" s="44">
        <v>303</v>
      </c>
      <c r="D100" s="44">
        <v>88</v>
      </c>
      <c r="E100" s="44" t="s">
        <v>14</v>
      </c>
      <c r="F100" s="44" t="s">
        <v>475</v>
      </c>
      <c r="G100" s="44" t="s">
        <v>15</v>
      </c>
      <c r="H100" s="44">
        <v>62</v>
      </c>
      <c r="I100" s="40">
        <f>VLOOKUP(D100,Norm!B:E,4,FALSE)</f>
        <v>200</v>
      </c>
      <c r="J100" s="40">
        <f>VLOOKUP(D100,Norm!B:F,5,FALSE)</f>
        <v>0</v>
      </c>
      <c r="K100" s="115">
        <f t="shared" si="2"/>
        <v>12400</v>
      </c>
      <c r="L100" s="116">
        <f t="shared" si="3"/>
        <v>0</v>
      </c>
      <c r="M100" s="47"/>
    </row>
    <row r="101" spans="1:13" x14ac:dyDescent="0.25">
      <c r="A101" s="44" t="s">
        <v>168</v>
      </c>
      <c r="B101" s="44">
        <v>3</v>
      </c>
      <c r="C101" s="44">
        <v>306</v>
      </c>
      <c r="D101" s="44">
        <v>88</v>
      </c>
      <c r="E101" s="44" t="s">
        <v>14</v>
      </c>
      <c r="F101" s="44" t="s">
        <v>475</v>
      </c>
      <c r="G101" s="44" t="s">
        <v>15</v>
      </c>
      <c r="H101" s="44">
        <v>68</v>
      </c>
      <c r="I101" s="40">
        <f>VLOOKUP(D101,Norm!B:E,4,FALSE)</f>
        <v>200</v>
      </c>
      <c r="J101" s="40">
        <f>VLOOKUP(D101,Norm!B:F,5,FALSE)</f>
        <v>0</v>
      </c>
      <c r="K101" s="115">
        <f t="shared" si="2"/>
        <v>13600</v>
      </c>
      <c r="L101" s="116">
        <f t="shared" si="3"/>
        <v>0</v>
      </c>
      <c r="M101" s="47"/>
    </row>
    <row r="102" spans="1:13" x14ac:dyDescent="0.25">
      <c r="A102" s="44" t="s">
        <v>168</v>
      </c>
      <c r="B102" s="44">
        <v>3</v>
      </c>
      <c r="C102" s="44">
        <v>307</v>
      </c>
      <c r="D102" s="44">
        <v>88</v>
      </c>
      <c r="E102" s="44" t="s">
        <v>14</v>
      </c>
      <c r="F102" s="44" t="s">
        <v>475</v>
      </c>
      <c r="G102" s="44" t="s">
        <v>15</v>
      </c>
      <c r="H102" s="44">
        <v>68</v>
      </c>
      <c r="I102" s="40">
        <f>VLOOKUP(D102,Norm!B:E,4,FALSE)</f>
        <v>200</v>
      </c>
      <c r="J102" s="40">
        <f>VLOOKUP(D102,Norm!B:F,5,FALSE)</f>
        <v>0</v>
      </c>
      <c r="K102" s="115">
        <f t="shared" si="2"/>
        <v>13600</v>
      </c>
      <c r="L102" s="116">
        <f t="shared" si="3"/>
        <v>0</v>
      </c>
      <c r="M102" s="47"/>
    </row>
    <row r="103" spans="1:13" x14ac:dyDescent="0.25">
      <c r="A103" s="44" t="s">
        <v>168</v>
      </c>
      <c r="B103" s="44">
        <v>3</v>
      </c>
      <c r="C103" s="44">
        <v>308</v>
      </c>
      <c r="D103" s="44">
        <v>88</v>
      </c>
      <c r="E103" s="44" t="s">
        <v>14</v>
      </c>
      <c r="F103" s="44" t="s">
        <v>475</v>
      </c>
      <c r="G103" s="44" t="s">
        <v>15</v>
      </c>
      <c r="H103" s="44">
        <v>68</v>
      </c>
      <c r="I103" s="40">
        <f>VLOOKUP(D103,Norm!B:E,4,FALSE)</f>
        <v>200</v>
      </c>
      <c r="J103" s="40">
        <f>VLOOKUP(D103,Norm!B:F,5,FALSE)</f>
        <v>0</v>
      </c>
      <c r="K103" s="115">
        <f t="shared" si="2"/>
        <v>13600</v>
      </c>
      <c r="L103" s="116">
        <f t="shared" si="3"/>
        <v>0</v>
      </c>
      <c r="M103" s="47"/>
    </row>
    <row r="104" spans="1:13" x14ac:dyDescent="0.25">
      <c r="A104" s="44" t="s">
        <v>168</v>
      </c>
      <c r="B104" s="44">
        <v>3</v>
      </c>
      <c r="C104" s="44">
        <v>300</v>
      </c>
      <c r="D104" s="44">
        <v>80</v>
      </c>
      <c r="E104" s="44" t="s">
        <v>14</v>
      </c>
      <c r="F104" s="44" t="s">
        <v>475</v>
      </c>
      <c r="G104" s="44" t="s">
        <v>6</v>
      </c>
      <c r="H104" s="44">
        <v>22</v>
      </c>
      <c r="I104" s="40">
        <f>VLOOKUP(D104,Norm!B:E,4,FALSE)</f>
        <v>200</v>
      </c>
      <c r="J104" s="40">
        <f>VLOOKUP(D104,Norm!B:F,5,FALSE)</f>
        <v>0</v>
      </c>
      <c r="K104" s="115">
        <f t="shared" si="2"/>
        <v>4400</v>
      </c>
      <c r="L104" s="116">
        <f t="shared" si="3"/>
        <v>0</v>
      </c>
      <c r="M104" s="47"/>
    </row>
    <row r="105" spans="1:13" x14ac:dyDescent="0.25">
      <c r="A105" s="44" t="s">
        <v>168</v>
      </c>
      <c r="B105" s="44">
        <v>3</v>
      </c>
      <c r="C105" s="44" t="s">
        <v>170</v>
      </c>
      <c r="D105" s="44">
        <v>39</v>
      </c>
      <c r="E105" s="44" t="s">
        <v>34</v>
      </c>
      <c r="F105" s="44" t="s">
        <v>409</v>
      </c>
      <c r="G105" s="44" t="s">
        <v>15</v>
      </c>
      <c r="H105" s="44">
        <v>35</v>
      </c>
      <c r="I105" s="40">
        <f>VLOOKUP(D105,Norm!B:E,4,FALSE)</f>
        <v>200</v>
      </c>
      <c r="J105" s="40">
        <f>VLOOKUP(D105,Norm!B:F,5,FALSE)</f>
        <v>0</v>
      </c>
      <c r="K105" s="115">
        <f t="shared" si="2"/>
        <v>7000</v>
      </c>
      <c r="L105" s="116">
        <f t="shared" si="3"/>
        <v>0</v>
      </c>
      <c r="M105" s="47"/>
    </row>
    <row r="106" spans="1:13" x14ac:dyDescent="0.25">
      <c r="A106" s="44" t="s">
        <v>168</v>
      </c>
      <c r="B106" s="44">
        <v>3</v>
      </c>
      <c r="C106" s="44" t="s">
        <v>171</v>
      </c>
      <c r="D106" s="44">
        <v>39</v>
      </c>
      <c r="E106" s="44" t="s">
        <v>34</v>
      </c>
      <c r="F106" s="44" t="s">
        <v>409</v>
      </c>
      <c r="G106" s="44" t="s">
        <v>15</v>
      </c>
      <c r="H106" s="44">
        <v>35</v>
      </c>
      <c r="I106" s="40">
        <f>VLOOKUP(D106,Norm!B:E,4,FALSE)</f>
        <v>200</v>
      </c>
      <c r="J106" s="40">
        <f>VLOOKUP(D106,Norm!B:F,5,FALSE)</f>
        <v>0</v>
      </c>
      <c r="K106" s="115">
        <f t="shared" si="2"/>
        <v>7000</v>
      </c>
      <c r="L106" s="116">
        <f t="shared" si="3"/>
        <v>0</v>
      </c>
      <c r="M106" s="47"/>
    </row>
    <row r="107" spans="1:13" x14ac:dyDescent="0.25">
      <c r="A107" s="44" t="s">
        <v>168</v>
      </c>
      <c r="B107" s="44">
        <v>3</v>
      </c>
      <c r="C107" s="44">
        <v>305</v>
      </c>
      <c r="D107" s="44">
        <v>37</v>
      </c>
      <c r="E107" s="44" t="s">
        <v>172</v>
      </c>
      <c r="F107" s="44" t="s">
        <v>389</v>
      </c>
      <c r="G107" s="44" t="s">
        <v>15</v>
      </c>
      <c r="H107" s="44">
        <v>65</v>
      </c>
      <c r="I107" s="40">
        <f>VLOOKUP(D107,Norm!B:E,4,FALSE)</f>
        <v>200</v>
      </c>
      <c r="J107" s="40">
        <f>VLOOKUP(D107,Norm!B:F,5,FALSE)</f>
        <v>0</v>
      </c>
      <c r="K107" s="115">
        <f t="shared" si="2"/>
        <v>13000</v>
      </c>
      <c r="L107" s="116">
        <f t="shared" si="3"/>
        <v>0</v>
      </c>
      <c r="M107" s="47"/>
    </row>
    <row r="108" spans="1:13" x14ac:dyDescent="0.25">
      <c r="A108" s="44" t="s">
        <v>168</v>
      </c>
      <c r="B108" s="44">
        <v>3</v>
      </c>
      <c r="C108" s="44" t="s">
        <v>191</v>
      </c>
      <c r="D108" s="44">
        <v>34</v>
      </c>
      <c r="E108" s="44" t="s">
        <v>42</v>
      </c>
      <c r="F108" s="44" t="s">
        <v>479</v>
      </c>
      <c r="G108" s="44" t="s">
        <v>41</v>
      </c>
      <c r="H108" s="44">
        <v>9</v>
      </c>
      <c r="I108" s="40">
        <f>VLOOKUP(D108,Norm!B:E,4,FALSE)</f>
        <v>200</v>
      </c>
      <c r="J108" s="40">
        <f>VLOOKUP(D108,Norm!B:F,5,FALSE)</f>
        <v>0</v>
      </c>
      <c r="K108" s="115">
        <f t="shared" si="2"/>
        <v>1800</v>
      </c>
      <c r="L108" s="116">
        <f t="shared" si="3"/>
        <v>0</v>
      </c>
      <c r="M108" s="47"/>
    </row>
    <row r="109" spans="1:13" x14ac:dyDescent="0.25">
      <c r="A109" s="44" t="s">
        <v>168</v>
      </c>
      <c r="B109" s="44">
        <v>3</v>
      </c>
      <c r="C109" s="44" t="s">
        <v>169</v>
      </c>
      <c r="D109" s="44">
        <v>21</v>
      </c>
      <c r="E109" s="44" t="s">
        <v>32</v>
      </c>
      <c r="F109" s="44" t="s">
        <v>451</v>
      </c>
      <c r="G109" s="44" t="s">
        <v>15</v>
      </c>
      <c r="H109" s="44">
        <v>145</v>
      </c>
      <c r="I109" s="40">
        <f>VLOOKUP(D109,Norm!B:E,4,FALSE)</f>
        <v>200</v>
      </c>
      <c r="J109" s="40">
        <f>VLOOKUP(D109,Norm!B:F,5,FALSE)</f>
        <v>0</v>
      </c>
      <c r="K109" s="115">
        <f t="shared" si="2"/>
        <v>29000</v>
      </c>
      <c r="L109" s="116">
        <f t="shared" si="3"/>
        <v>0</v>
      </c>
      <c r="M109" s="47"/>
    </row>
    <row r="110" spans="1:13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</sheetData>
  <autoFilter ref="A1:M109" xr:uid="{00000000-0001-0000-01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workbookViewId="0">
      <selection activeCell="D52" sqref="D52"/>
    </sheetView>
  </sheetViews>
  <sheetFormatPr defaultColWidth="9.109375" defaultRowHeight="13.2" x14ac:dyDescent="0.25"/>
  <cols>
    <col min="1" max="1" width="12.44140625" style="22" bestFit="1" customWidth="1"/>
    <col min="2" max="2" width="6.109375" style="22" bestFit="1" customWidth="1"/>
    <col min="3" max="3" width="18.5546875" style="22" customWidth="1"/>
    <col min="4" max="4" width="24.33203125" style="22" customWidth="1"/>
    <col min="5" max="5" width="20.5546875" style="22" bestFit="1" customWidth="1"/>
    <col min="6" max="6" width="26.5546875" style="22" customWidth="1"/>
    <col min="7" max="7" width="22" style="22" customWidth="1"/>
    <col min="8" max="8" width="14.21875" style="22" customWidth="1"/>
    <col min="9" max="9" width="9.109375" style="22"/>
    <col min="10" max="10" width="13" style="22" customWidth="1"/>
    <col min="11" max="11" width="9.109375" style="22"/>
    <col min="12" max="12" width="13.21875" style="22" customWidth="1"/>
    <col min="13" max="16384" width="9.109375" style="22"/>
  </cols>
  <sheetData>
    <row r="1" spans="1:13" s="24" customForma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1" t="s">
        <v>493</v>
      </c>
      <c r="J1" s="51" t="s">
        <v>491</v>
      </c>
      <c r="K1" s="51" t="s">
        <v>678</v>
      </c>
      <c r="L1" s="51" t="s">
        <v>679</v>
      </c>
      <c r="M1" s="46"/>
    </row>
    <row r="2" spans="1:13" s="23" customFormat="1" x14ac:dyDescent="0.25">
      <c r="A2" s="44" t="s">
        <v>3</v>
      </c>
      <c r="B2" s="44">
        <v>0</v>
      </c>
      <c r="C2" s="52" t="s">
        <v>229</v>
      </c>
      <c r="D2" s="52">
        <v>17</v>
      </c>
      <c r="E2" s="52" t="s">
        <v>50</v>
      </c>
      <c r="F2" s="52" t="s">
        <v>50</v>
      </c>
      <c r="G2" s="52" t="s">
        <v>272</v>
      </c>
      <c r="H2" s="53">
        <v>41</v>
      </c>
      <c r="I2" s="40">
        <f>VLOOKUP(D2,Norm!B:E,4,FALSE)</f>
        <v>200</v>
      </c>
      <c r="J2" s="40">
        <f>VLOOKUP(D2,Norm!B:F,5,FALSE)</f>
        <v>0</v>
      </c>
      <c r="K2" s="115">
        <f>H2*I2</f>
        <v>8200</v>
      </c>
      <c r="L2" s="116">
        <f>IF(J2=0,0,K2/J2)</f>
        <v>0</v>
      </c>
      <c r="M2" s="47"/>
    </row>
    <row r="3" spans="1:13" s="23" customFormat="1" x14ac:dyDescent="0.25">
      <c r="A3" s="44" t="s">
        <v>3</v>
      </c>
      <c r="B3" s="44">
        <v>0</v>
      </c>
      <c r="C3" s="52" t="s">
        <v>230</v>
      </c>
      <c r="D3" s="52">
        <v>29</v>
      </c>
      <c r="E3" s="52" t="s">
        <v>46</v>
      </c>
      <c r="F3" s="52" t="s">
        <v>46</v>
      </c>
      <c r="G3" s="52" t="s">
        <v>15</v>
      </c>
      <c r="H3" s="53">
        <v>112</v>
      </c>
      <c r="I3" s="40">
        <f>VLOOKUP(D3,Norm!B:E,4,FALSE)</f>
        <v>200</v>
      </c>
      <c r="J3" s="40">
        <f>VLOOKUP(D3,Norm!B:F,5,FALSE)</f>
        <v>0</v>
      </c>
      <c r="K3" s="115">
        <f t="shared" ref="K3:K66" si="0">H3*I3</f>
        <v>22400</v>
      </c>
      <c r="L3" s="116">
        <f t="shared" ref="L3:L66" si="1">IF(J3=0,0,K3/J3)</f>
        <v>0</v>
      </c>
      <c r="M3" s="47"/>
    </row>
    <row r="4" spans="1:13" s="23" customFormat="1" x14ac:dyDescent="0.25">
      <c r="A4" s="44" t="s">
        <v>3</v>
      </c>
      <c r="B4" s="44">
        <v>0</v>
      </c>
      <c r="C4" s="52" t="s">
        <v>231</v>
      </c>
      <c r="D4" s="52">
        <v>37</v>
      </c>
      <c r="E4" s="52" t="s">
        <v>273</v>
      </c>
      <c r="F4" s="52" t="s">
        <v>409</v>
      </c>
      <c r="G4" s="52" t="s">
        <v>15</v>
      </c>
      <c r="H4" s="53">
        <v>17</v>
      </c>
      <c r="I4" s="40">
        <f>VLOOKUP(D4,Norm!B:E,4,FALSE)</f>
        <v>200</v>
      </c>
      <c r="J4" s="40">
        <f>VLOOKUP(D4,Norm!B:F,5,FALSE)</f>
        <v>0</v>
      </c>
      <c r="K4" s="115">
        <f t="shared" si="0"/>
        <v>3400</v>
      </c>
      <c r="L4" s="116">
        <f t="shared" si="1"/>
        <v>0</v>
      </c>
      <c r="M4" s="47"/>
    </row>
    <row r="5" spans="1:13" x14ac:dyDescent="0.25">
      <c r="A5" s="44" t="s">
        <v>3</v>
      </c>
      <c r="B5" s="44">
        <v>0</v>
      </c>
      <c r="C5" s="52" t="s">
        <v>232</v>
      </c>
      <c r="D5" s="52" t="s">
        <v>687</v>
      </c>
      <c r="E5" s="52" t="s">
        <v>274</v>
      </c>
      <c r="F5" s="52" t="s">
        <v>478</v>
      </c>
      <c r="G5" s="52" t="s">
        <v>275</v>
      </c>
      <c r="H5" s="53">
        <v>5</v>
      </c>
      <c r="I5" s="40">
        <f>VLOOKUP(D5,Norm!B:E,4,FALSE)</f>
        <v>400</v>
      </c>
      <c r="J5" s="40">
        <f>VLOOKUP(D5,Norm!B:F,5,FALSE)</f>
        <v>0</v>
      </c>
      <c r="K5" s="115">
        <f t="shared" si="0"/>
        <v>2000</v>
      </c>
      <c r="L5" s="116">
        <f t="shared" si="1"/>
        <v>0</v>
      </c>
      <c r="M5" s="48"/>
    </row>
    <row r="6" spans="1:13" x14ac:dyDescent="0.25">
      <c r="A6" s="44" t="s">
        <v>3</v>
      </c>
      <c r="B6" s="44">
        <v>0</v>
      </c>
      <c r="C6" s="52" t="s">
        <v>233</v>
      </c>
      <c r="D6" s="52">
        <v>56</v>
      </c>
      <c r="E6" s="52" t="s">
        <v>49</v>
      </c>
      <c r="F6" s="52" t="s">
        <v>49</v>
      </c>
      <c r="G6" s="52" t="s">
        <v>15</v>
      </c>
      <c r="H6" s="53">
        <v>1</v>
      </c>
      <c r="I6" s="40">
        <f>VLOOKUP(D6,Norm!B:E,4,FALSE)</f>
        <v>200</v>
      </c>
      <c r="J6" s="40">
        <f>VLOOKUP(D6,Norm!B:F,5,FALSE)</f>
        <v>0</v>
      </c>
      <c r="K6" s="115">
        <f t="shared" si="0"/>
        <v>200</v>
      </c>
      <c r="L6" s="116">
        <f t="shared" si="1"/>
        <v>0</v>
      </c>
      <c r="M6" s="48"/>
    </row>
    <row r="7" spans="1:13" x14ac:dyDescent="0.25">
      <c r="A7" s="44" t="s">
        <v>3</v>
      </c>
      <c r="B7" s="44">
        <v>0</v>
      </c>
      <c r="C7" s="52" t="s">
        <v>234</v>
      </c>
      <c r="D7" s="52">
        <v>91</v>
      </c>
      <c r="E7" s="52" t="s">
        <v>276</v>
      </c>
      <c r="F7" s="52" t="s">
        <v>422</v>
      </c>
      <c r="G7" s="52" t="s">
        <v>277</v>
      </c>
      <c r="H7" s="53">
        <v>26</v>
      </c>
      <c r="I7" s="40">
        <f>VLOOKUP(D7,Norm!B:E,4,FALSE)</f>
        <v>200</v>
      </c>
      <c r="J7" s="40">
        <f>VLOOKUP(D7,Norm!B:F,5,FALSE)</f>
        <v>0</v>
      </c>
      <c r="K7" s="115">
        <f t="shared" si="0"/>
        <v>5200</v>
      </c>
      <c r="L7" s="116">
        <f t="shared" si="1"/>
        <v>0</v>
      </c>
      <c r="M7" s="48"/>
    </row>
    <row r="8" spans="1:13" x14ac:dyDescent="0.25">
      <c r="A8" s="44" t="s">
        <v>3</v>
      </c>
      <c r="B8" s="44">
        <v>0</v>
      </c>
      <c r="C8" s="52" t="s">
        <v>235</v>
      </c>
      <c r="D8" s="52">
        <v>36</v>
      </c>
      <c r="E8" s="52" t="s">
        <v>172</v>
      </c>
      <c r="F8" s="52" t="s">
        <v>172</v>
      </c>
      <c r="G8" s="52" t="s">
        <v>278</v>
      </c>
      <c r="H8" s="53">
        <v>161</v>
      </c>
      <c r="I8" s="40">
        <f>VLOOKUP(D8,Norm!B:E,4,FALSE)</f>
        <v>200</v>
      </c>
      <c r="J8" s="40">
        <f>VLOOKUP(D8,Norm!B:F,5,FALSE)</f>
        <v>0</v>
      </c>
      <c r="K8" s="115">
        <f t="shared" si="0"/>
        <v>32200</v>
      </c>
      <c r="L8" s="116">
        <f t="shared" si="1"/>
        <v>0</v>
      </c>
      <c r="M8" s="48"/>
    </row>
    <row r="9" spans="1:13" x14ac:dyDescent="0.25">
      <c r="A9" s="44" t="s">
        <v>3</v>
      </c>
      <c r="B9" s="44">
        <v>0</v>
      </c>
      <c r="C9" s="52" t="s">
        <v>236</v>
      </c>
      <c r="D9" s="52">
        <v>37</v>
      </c>
      <c r="E9" s="52" t="s">
        <v>172</v>
      </c>
      <c r="F9" s="52" t="s">
        <v>172</v>
      </c>
      <c r="G9" s="52" t="s">
        <v>15</v>
      </c>
      <c r="H9" s="53">
        <v>168</v>
      </c>
      <c r="I9" s="40">
        <f>VLOOKUP(D9,Norm!B:E,4,FALSE)</f>
        <v>200</v>
      </c>
      <c r="J9" s="40">
        <f>VLOOKUP(D9,Norm!B:F,5,FALSE)</f>
        <v>0</v>
      </c>
      <c r="K9" s="115">
        <f t="shared" si="0"/>
        <v>33600</v>
      </c>
      <c r="L9" s="116">
        <f t="shared" si="1"/>
        <v>0</v>
      </c>
      <c r="M9" s="48"/>
    </row>
    <row r="10" spans="1:13" x14ac:dyDescent="0.25">
      <c r="A10" s="44" t="s">
        <v>3</v>
      </c>
      <c r="B10" s="44">
        <v>0</v>
      </c>
      <c r="C10" s="52" t="s">
        <v>236</v>
      </c>
      <c r="D10" s="52" t="s">
        <v>693</v>
      </c>
      <c r="E10" s="52" t="s">
        <v>40</v>
      </c>
      <c r="F10" s="52" t="s">
        <v>40</v>
      </c>
      <c r="G10" s="52" t="s">
        <v>275</v>
      </c>
      <c r="H10" s="53">
        <v>18</v>
      </c>
      <c r="I10" s="40">
        <f>VLOOKUP(D10,Norm!B:E,4,FALSE)</f>
        <v>400</v>
      </c>
      <c r="J10" s="40">
        <f>VLOOKUP(D10,Norm!B:F,5,FALSE)</f>
        <v>0</v>
      </c>
      <c r="K10" s="115">
        <f t="shared" si="0"/>
        <v>7200</v>
      </c>
      <c r="L10" s="116">
        <f t="shared" si="1"/>
        <v>0</v>
      </c>
      <c r="M10" s="48"/>
    </row>
    <row r="11" spans="1:13" x14ac:dyDescent="0.25">
      <c r="A11" s="44" t="s">
        <v>3</v>
      </c>
      <c r="B11" s="44">
        <v>0</v>
      </c>
      <c r="C11" s="52" t="s">
        <v>237</v>
      </c>
      <c r="D11" s="52" t="s">
        <v>693</v>
      </c>
      <c r="E11" s="52" t="s">
        <v>40</v>
      </c>
      <c r="F11" s="52" t="s">
        <v>40</v>
      </c>
      <c r="G11" s="52" t="s">
        <v>275</v>
      </c>
      <c r="H11" s="53">
        <v>18</v>
      </c>
      <c r="I11" s="40">
        <f>VLOOKUP(D11,Norm!B:E,4,FALSE)</f>
        <v>400</v>
      </c>
      <c r="J11" s="40">
        <f>VLOOKUP(D11,Norm!B:F,5,FALSE)</f>
        <v>0</v>
      </c>
      <c r="K11" s="115">
        <f t="shared" si="0"/>
        <v>7200</v>
      </c>
      <c r="L11" s="116">
        <f t="shared" si="1"/>
        <v>0</v>
      </c>
      <c r="M11" s="48"/>
    </row>
    <row r="12" spans="1:13" x14ac:dyDescent="0.25">
      <c r="A12" s="44" t="s">
        <v>3</v>
      </c>
      <c r="B12" s="44">
        <v>0</v>
      </c>
      <c r="C12" s="52" t="s">
        <v>238</v>
      </c>
      <c r="D12" s="52">
        <v>21</v>
      </c>
      <c r="E12" s="52" t="s">
        <v>279</v>
      </c>
      <c r="F12" s="52" t="s">
        <v>451</v>
      </c>
      <c r="G12" s="52" t="s">
        <v>15</v>
      </c>
      <c r="H12" s="53">
        <v>606</v>
      </c>
      <c r="I12" s="40">
        <f>VLOOKUP(D12,Norm!B:E,4,FALSE)</f>
        <v>200</v>
      </c>
      <c r="J12" s="40">
        <f>VLOOKUP(D12,Norm!B:F,5,FALSE)</f>
        <v>0</v>
      </c>
      <c r="K12" s="115">
        <f t="shared" si="0"/>
        <v>121200</v>
      </c>
      <c r="L12" s="116">
        <f t="shared" si="1"/>
        <v>0</v>
      </c>
      <c r="M12" s="48"/>
    </row>
    <row r="13" spans="1:13" x14ac:dyDescent="0.25">
      <c r="A13" s="44" t="s">
        <v>3</v>
      </c>
      <c r="B13" s="44">
        <v>0</v>
      </c>
      <c r="C13" s="52" t="s">
        <v>239</v>
      </c>
      <c r="D13" s="52">
        <v>39</v>
      </c>
      <c r="E13" s="52" t="s">
        <v>34</v>
      </c>
      <c r="F13" s="52" t="s">
        <v>34</v>
      </c>
      <c r="G13" s="52" t="s">
        <v>6</v>
      </c>
      <c r="H13" s="53">
        <v>29</v>
      </c>
      <c r="I13" s="40">
        <f>VLOOKUP(D13,Norm!B:E,4,FALSE)</f>
        <v>200</v>
      </c>
      <c r="J13" s="40">
        <f>VLOOKUP(D13,Norm!B:F,5,FALSE)</f>
        <v>0</v>
      </c>
      <c r="K13" s="115">
        <f t="shared" si="0"/>
        <v>5800</v>
      </c>
      <c r="L13" s="116">
        <f t="shared" si="1"/>
        <v>0</v>
      </c>
      <c r="M13" s="48"/>
    </row>
    <row r="14" spans="1:13" x14ac:dyDescent="0.25">
      <c r="A14" s="44" t="s">
        <v>3</v>
      </c>
      <c r="B14" s="44">
        <v>0</v>
      </c>
      <c r="C14" s="52" t="s">
        <v>240</v>
      </c>
      <c r="D14" s="52">
        <v>38</v>
      </c>
      <c r="E14" s="52" t="s">
        <v>34</v>
      </c>
      <c r="F14" s="52" t="s">
        <v>34</v>
      </c>
      <c r="G14" s="52" t="s">
        <v>280</v>
      </c>
      <c r="H14" s="53">
        <v>44</v>
      </c>
      <c r="I14" s="40">
        <f>VLOOKUP(D14,Norm!B:E,4,FALSE)</f>
        <v>200</v>
      </c>
      <c r="J14" s="40">
        <f>VLOOKUP(D14,Norm!B:F,5,FALSE)</f>
        <v>0</v>
      </c>
      <c r="K14" s="115">
        <f t="shared" si="0"/>
        <v>8800</v>
      </c>
      <c r="L14" s="116">
        <f t="shared" si="1"/>
        <v>0</v>
      </c>
      <c r="M14" s="48"/>
    </row>
    <row r="15" spans="1:13" x14ac:dyDescent="0.25">
      <c r="A15" s="44" t="s">
        <v>3</v>
      </c>
      <c r="B15" s="44">
        <v>0</v>
      </c>
      <c r="C15" s="52" t="s">
        <v>241</v>
      </c>
      <c r="D15" s="52">
        <v>39</v>
      </c>
      <c r="E15" s="52" t="s">
        <v>34</v>
      </c>
      <c r="F15" s="52" t="s">
        <v>34</v>
      </c>
      <c r="G15" s="52" t="s">
        <v>6</v>
      </c>
      <c r="H15" s="53">
        <v>29</v>
      </c>
      <c r="I15" s="40">
        <f>VLOOKUP(D15,Norm!B:E,4,FALSE)</f>
        <v>200</v>
      </c>
      <c r="J15" s="40">
        <f>VLOOKUP(D15,Norm!B:F,5,FALSE)</f>
        <v>0</v>
      </c>
      <c r="K15" s="115">
        <f t="shared" si="0"/>
        <v>5800</v>
      </c>
      <c r="L15" s="116">
        <f t="shared" si="1"/>
        <v>0</v>
      </c>
      <c r="M15" s="48"/>
    </row>
    <row r="16" spans="1:13" x14ac:dyDescent="0.25">
      <c r="A16" s="44" t="s">
        <v>3</v>
      </c>
      <c r="B16" s="44">
        <v>0</v>
      </c>
      <c r="C16" s="52" t="s">
        <v>242</v>
      </c>
      <c r="D16" s="52">
        <v>12</v>
      </c>
      <c r="E16" s="52" t="s">
        <v>69</v>
      </c>
      <c r="F16" s="52" t="s">
        <v>69</v>
      </c>
      <c r="G16" s="52" t="s">
        <v>281</v>
      </c>
      <c r="H16" s="53">
        <v>3</v>
      </c>
      <c r="I16" s="40">
        <f>VLOOKUP(D16,Norm!B:E,4,FALSE)</f>
        <v>200</v>
      </c>
      <c r="J16" s="40">
        <f>VLOOKUP(D16,Norm!B:F,5,FALSE)</f>
        <v>0</v>
      </c>
      <c r="K16" s="115">
        <f t="shared" si="0"/>
        <v>600</v>
      </c>
      <c r="L16" s="116">
        <f t="shared" si="1"/>
        <v>0</v>
      </c>
      <c r="M16" s="48"/>
    </row>
    <row r="17" spans="1:13" x14ac:dyDescent="0.25">
      <c r="A17" s="44" t="s">
        <v>3</v>
      </c>
      <c r="B17" s="44">
        <v>0</v>
      </c>
      <c r="C17" s="52" t="s">
        <v>242</v>
      </c>
      <c r="D17" s="52">
        <v>37</v>
      </c>
      <c r="E17" s="52" t="s">
        <v>34</v>
      </c>
      <c r="F17" s="52" t="s">
        <v>34</v>
      </c>
      <c r="G17" s="52" t="s">
        <v>15</v>
      </c>
      <c r="H17" s="53">
        <v>6</v>
      </c>
      <c r="I17" s="40">
        <f>VLOOKUP(D17,Norm!B:E,4,FALSE)</f>
        <v>200</v>
      </c>
      <c r="J17" s="40">
        <f>VLOOKUP(D17,Norm!B:F,5,FALSE)</f>
        <v>0</v>
      </c>
      <c r="K17" s="115">
        <f t="shared" si="0"/>
        <v>1200</v>
      </c>
      <c r="L17" s="116">
        <f t="shared" si="1"/>
        <v>0</v>
      </c>
      <c r="M17" s="48"/>
    </row>
    <row r="18" spans="1:13" x14ac:dyDescent="0.25">
      <c r="A18" s="44" t="s">
        <v>3</v>
      </c>
      <c r="B18" s="44">
        <v>0</v>
      </c>
      <c r="C18" s="52" t="s">
        <v>243</v>
      </c>
      <c r="D18" s="52">
        <v>39</v>
      </c>
      <c r="E18" s="52" t="s">
        <v>34</v>
      </c>
      <c r="F18" s="52" t="s">
        <v>34</v>
      </c>
      <c r="G18" s="52" t="s">
        <v>6</v>
      </c>
      <c r="H18" s="53">
        <v>8</v>
      </c>
      <c r="I18" s="40">
        <f>VLOOKUP(D18,Norm!B:E,4,FALSE)</f>
        <v>200</v>
      </c>
      <c r="J18" s="40">
        <f>VLOOKUP(D18,Norm!B:F,5,FALSE)</f>
        <v>0</v>
      </c>
      <c r="K18" s="115">
        <f t="shared" si="0"/>
        <v>1600</v>
      </c>
      <c r="L18" s="116">
        <f t="shared" si="1"/>
        <v>0</v>
      </c>
      <c r="M18" s="48"/>
    </row>
    <row r="19" spans="1:13" x14ac:dyDescent="0.25">
      <c r="A19" s="44" t="s">
        <v>3</v>
      </c>
      <c r="B19" s="44">
        <v>0</v>
      </c>
      <c r="C19" s="52" t="s">
        <v>244</v>
      </c>
      <c r="D19" s="52">
        <v>39</v>
      </c>
      <c r="E19" s="52" t="s">
        <v>34</v>
      </c>
      <c r="F19" s="52" t="s">
        <v>34</v>
      </c>
      <c r="G19" s="52" t="s">
        <v>6</v>
      </c>
      <c r="H19" s="53">
        <v>8</v>
      </c>
      <c r="I19" s="40">
        <f>VLOOKUP(D19,Norm!B:E,4,FALSE)</f>
        <v>200</v>
      </c>
      <c r="J19" s="40">
        <f>VLOOKUP(D19,Norm!B:F,5,FALSE)</f>
        <v>0</v>
      </c>
      <c r="K19" s="115">
        <f t="shared" si="0"/>
        <v>1600</v>
      </c>
      <c r="L19" s="116">
        <f t="shared" si="1"/>
        <v>0</v>
      </c>
      <c r="M19" s="48"/>
    </row>
    <row r="20" spans="1:13" x14ac:dyDescent="0.25">
      <c r="A20" s="44" t="s">
        <v>3</v>
      </c>
      <c r="B20" s="44">
        <v>0</v>
      </c>
      <c r="C20" s="52" t="s">
        <v>245</v>
      </c>
      <c r="D20" s="52">
        <v>79</v>
      </c>
      <c r="E20" s="52" t="s">
        <v>282</v>
      </c>
      <c r="F20" s="52" t="s">
        <v>475</v>
      </c>
      <c r="G20" s="52" t="s">
        <v>15</v>
      </c>
      <c r="H20" s="53">
        <v>24</v>
      </c>
      <c r="I20" s="40">
        <f>VLOOKUP(D20,Norm!B:E,4,FALSE)</f>
        <v>200</v>
      </c>
      <c r="J20" s="40">
        <f>VLOOKUP(D20,Norm!B:F,5,FALSE)</f>
        <v>0</v>
      </c>
      <c r="K20" s="115">
        <f t="shared" si="0"/>
        <v>4800</v>
      </c>
      <c r="L20" s="116">
        <f t="shared" si="1"/>
        <v>0</v>
      </c>
      <c r="M20" s="48"/>
    </row>
    <row r="21" spans="1:13" x14ac:dyDescent="0.25">
      <c r="A21" s="44" t="s">
        <v>3</v>
      </c>
      <c r="B21" s="44">
        <v>0</v>
      </c>
      <c r="C21" s="52" t="s">
        <v>246</v>
      </c>
      <c r="D21" s="52">
        <v>79</v>
      </c>
      <c r="E21" s="52" t="s">
        <v>282</v>
      </c>
      <c r="F21" s="52" t="s">
        <v>475</v>
      </c>
      <c r="G21" s="52" t="s">
        <v>15</v>
      </c>
      <c r="H21" s="53">
        <v>25</v>
      </c>
      <c r="I21" s="40">
        <f>VLOOKUP(D21,Norm!B:E,4,FALSE)</f>
        <v>200</v>
      </c>
      <c r="J21" s="40">
        <f>VLOOKUP(D21,Norm!B:F,5,FALSE)</f>
        <v>0</v>
      </c>
      <c r="K21" s="115">
        <f t="shared" si="0"/>
        <v>5000</v>
      </c>
      <c r="L21" s="116">
        <f t="shared" si="1"/>
        <v>0</v>
      </c>
      <c r="M21" s="48"/>
    </row>
    <row r="22" spans="1:13" x14ac:dyDescent="0.25">
      <c r="A22" s="44" t="s">
        <v>3</v>
      </c>
      <c r="B22" s="44">
        <v>0</v>
      </c>
      <c r="C22" s="52" t="s">
        <v>247</v>
      </c>
      <c r="D22" s="52">
        <v>65</v>
      </c>
      <c r="E22" s="52" t="s">
        <v>283</v>
      </c>
      <c r="F22" s="52" t="s">
        <v>474</v>
      </c>
      <c r="G22" s="52" t="s">
        <v>9</v>
      </c>
      <c r="H22" s="53">
        <v>103</v>
      </c>
      <c r="I22" s="40">
        <f>VLOOKUP(D22,Norm!B:E,4,FALSE)</f>
        <v>200</v>
      </c>
      <c r="J22" s="40">
        <f>VLOOKUP(D22,Norm!B:F,5,FALSE)</f>
        <v>0</v>
      </c>
      <c r="K22" s="115">
        <f t="shared" si="0"/>
        <v>20600</v>
      </c>
      <c r="L22" s="116">
        <f t="shared" si="1"/>
        <v>0</v>
      </c>
      <c r="M22" s="48"/>
    </row>
    <row r="23" spans="1:13" x14ac:dyDescent="0.25">
      <c r="A23" s="44" t="s">
        <v>3</v>
      </c>
      <c r="B23" s="44">
        <v>0</v>
      </c>
      <c r="C23" s="52" t="s">
        <v>248</v>
      </c>
      <c r="D23" s="52">
        <v>79</v>
      </c>
      <c r="E23" s="52" t="s">
        <v>282</v>
      </c>
      <c r="F23" s="52" t="s">
        <v>475</v>
      </c>
      <c r="G23" s="52" t="s">
        <v>15</v>
      </c>
      <c r="H23" s="53">
        <v>51</v>
      </c>
      <c r="I23" s="40">
        <f>VLOOKUP(D23,Norm!B:E,4,FALSE)</f>
        <v>200</v>
      </c>
      <c r="J23" s="40">
        <f>VLOOKUP(D23,Norm!B:F,5,FALSE)</f>
        <v>0</v>
      </c>
      <c r="K23" s="115">
        <f t="shared" si="0"/>
        <v>10200</v>
      </c>
      <c r="L23" s="116">
        <f t="shared" si="1"/>
        <v>0</v>
      </c>
      <c r="M23" s="48"/>
    </row>
    <row r="24" spans="1:13" x14ac:dyDescent="0.25">
      <c r="A24" s="44" t="s">
        <v>3</v>
      </c>
      <c r="B24" s="44">
        <v>0</v>
      </c>
      <c r="C24" s="52" t="s">
        <v>249</v>
      </c>
      <c r="D24" s="52">
        <v>79</v>
      </c>
      <c r="E24" s="52" t="s">
        <v>282</v>
      </c>
      <c r="F24" s="52" t="s">
        <v>475</v>
      </c>
      <c r="G24" s="52" t="s">
        <v>15</v>
      </c>
      <c r="H24" s="53">
        <v>51</v>
      </c>
      <c r="I24" s="40">
        <f>VLOOKUP(D24,Norm!B:E,4,FALSE)</f>
        <v>200</v>
      </c>
      <c r="J24" s="40">
        <f>VLOOKUP(D24,Norm!B:F,5,FALSE)</f>
        <v>0</v>
      </c>
      <c r="K24" s="115">
        <f t="shared" si="0"/>
        <v>10200</v>
      </c>
      <c r="L24" s="116">
        <f t="shared" si="1"/>
        <v>0</v>
      </c>
      <c r="M24" s="48"/>
    </row>
    <row r="25" spans="1:13" x14ac:dyDescent="0.25">
      <c r="A25" s="44" t="s">
        <v>3</v>
      </c>
      <c r="B25" s="44">
        <v>0</v>
      </c>
      <c r="C25" s="52" t="s">
        <v>250</v>
      </c>
      <c r="D25" s="52">
        <v>79</v>
      </c>
      <c r="E25" s="52" t="s">
        <v>282</v>
      </c>
      <c r="F25" s="52" t="s">
        <v>475</v>
      </c>
      <c r="G25" s="52" t="s">
        <v>15</v>
      </c>
      <c r="H25" s="53">
        <v>51</v>
      </c>
      <c r="I25" s="40">
        <f>VLOOKUP(D25,Norm!B:E,4,FALSE)</f>
        <v>200</v>
      </c>
      <c r="J25" s="40">
        <f>VLOOKUP(D25,Norm!B:F,5,FALSE)</f>
        <v>0</v>
      </c>
      <c r="K25" s="115">
        <f t="shared" si="0"/>
        <v>10200</v>
      </c>
      <c r="L25" s="116">
        <f t="shared" si="1"/>
        <v>0</v>
      </c>
      <c r="M25" s="48"/>
    </row>
    <row r="26" spans="1:13" x14ac:dyDescent="0.25">
      <c r="A26" s="44" t="s">
        <v>3</v>
      </c>
      <c r="B26" s="44">
        <v>0</v>
      </c>
      <c r="C26" s="52" t="s">
        <v>251</v>
      </c>
      <c r="D26" s="52">
        <v>69</v>
      </c>
      <c r="E26" s="52" t="s">
        <v>284</v>
      </c>
      <c r="F26" s="52" t="s">
        <v>474</v>
      </c>
      <c r="G26" s="52" t="s">
        <v>280</v>
      </c>
      <c r="H26" s="53">
        <v>103</v>
      </c>
      <c r="I26" s="40">
        <f>VLOOKUP(D26,Norm!B:E,4,FALSE)</f>
        <v>200</v>
      </c>
      <c r="J26" s="40">
        <f>VLOOKUP(D26,Norm!B:F,5,FALSE)</f>
        <v>0</v>
      </c>
      <c r="K26" s="115">
        <f t="shared" si="0"/>
        <v>20600</v>
      </c>
      <c r="L26" s="116">
        <f t="shared" si="1"/>
        <v>0</v>
      </c>
      <c r="M26" s="48"/>
    </row>
    <row r="27" spans="1:13" x14ac:dyDescent="0.25">
      <c r="A27" s="44" t="s">
        <v>3</v>
      </c>
      <c r="B27" s="44">
        <v>0</v>
      </c>
      <c r="C27" s="52" t="s">
        <v>252</v>
      </c>
      <c r="D27" s="52">
        <v>49</v>
      </c>
      <c r="E27" s="52" t="s">
        <v>145</v>
      </c>
      <c r="F27" s="52" t="s">
        <v>145</v>
      </c>
      <c r="G27" s="52" t="s">
        <v>280</v>
      </c>
      <c r="H27" s="53">
        <v>10</v>
      </c>
      <c r="I27" s="40">
        <f>VLOOKUP(D27,Norm!B:E,4,FALSE)</f>
        <v>200</v>
      </c>
      <c r="J27" s="40">
        <f>VLOOKUP(D27,Norm!B:F,5,FALSE)</f>
        <v>0</v>
      </c>
      <c r="K27" s="115">
        <f t="shared" si="0"/>
        <v>2000</v>
      </c>
      <c r="L27" s="116">
        <f t="shared" si="1"/>
        <v>0</v>
      </c>
      <c r="M27" s="48"/>
    </row>
    <row r="28" spans="1:13" x14ac:dyDescent="0.25">
      <c r="A28" s="44" t="s">
        <v>3</v>
      </c>
      <c r="B28" s="44">
        <v>0</v>
      </c>
      <c r="C28" s="52" t="s">
        <v>252</v>
      </c>
      <c r="D28" s="52">
        <v>79</v>
      </c>
      <c r="E28" s="52" t="s">
        <v>282</v>
      </c>
      <c r="F28" s="52" t="s">
        <v>475</v>
      </c>
      <c r="G28" s="52" t="s">
        <v>15</v>
      </c>
      <c r="H28" s="53">
        <v>66</v>
      </c>
      <c r="I28" s="40">
        <f>VLOOKUP(D28,Norm!B:E,4,FALSE)</f>
        <v>200</v>
      </c>
      <c r="J28" s="40">
        <f>VLOOKUP(D28,Norm!B:F,5,FALSE)</f>
        <v>0</v>
      </c>
      <c r="K28" s="115">
        <f t="shared" si="0"/>
        <v>13200</v>
      </c>
      <c r="L28" s="116">
        <f t="shared" si="1"/>
        <v>0</v>
      </c>
      <c r="M28" s="48"/>
    </row>
    <row r="29" spans="1:13" x14ac:dyDescent="0.25">
      <c r="A29" s="44" t="s">
        <v>3</v>
      </c>
      <c r="B29" s="44">
        <v>0</v>
      </c>
      <c r="C29" s="52" t="s">
        <v>252</v>
      </c>
      <c r="D29" s="52">
        <v>69</v>
      </c>
      <c r="E29" s="52" t="s">
        <v>285</v>
      </c>
      <c r="F29" s="52" t="s">
        <v>474</v>
      </c>
      <c r="G29" s="52" t="s">
        <v>280</v>
      </c>
      <c r="H29" s="53">
        <v>67</v>
      </c>
      <c r="I29" s="40">
        <f>VLOOKUP(D29,Norm!B:E,4,FALSE)</f>
        <v>200</v>
      </c>
      <c r="J29" s="40">
        <f>VLOOKUP(D29,Norm!B:F,5,FALSE)</f>
        <v>0</v>
      </c>
      <c r="K29" s="115">
        <f t="shared" si="0"/>
        <v>13400</v>
      </c>
      <c r="L29" s="116">
        <f t="shared" si="1"/>
        <v>0</v>
      </c>
      <c r="M29" s="48"/>
    </row>
    <row r="30" spans="1:13" x14ac:dyDescent="0.25">
      <c r="A30" s="44" t="s">
        <v>3</v>
      </c>
      <c r="B30" s="44">
        <v>0</v>
      </c>
      <c r="C30" s="52" t="s">
        <v>253</v>
      </c>
      <c r="D30" s="52">
        <v>37</v>
      </c>
      <c r="E30" s="52" t="s">
        <v>34</v>
      </c>
      <c r="F30" s="52" t="s">
        <v>34</v>
      </c>
      <c r="G30" s="52" t="s">
        <v>15</v>
      </c>
      <c r="H30" s="53">
        <v>13</v>
      </c>
      <c r="I30" s="40">
        <f>VLOOKUP(D30,Norm!B:E,4,FALSE)</f>
        <v>200</v>
      </c>
      <c r="J30" s="40">
        <f>VLOOKUP(D30,Norm!B:F,5,FALSE)</f>
        <v>0</v>
      </c>
      <c r="K30" s="115">
        <f t="shared" si="0"/>
        <v>2600</v>
      </c>
      <c r="L30" s="116">
        <f t="shared" si="1"/>
        <v>0</v>
      </c>
      <c r="M30" s="48"/>
    </row>
    <row r="31" spans="1:13" x14ac:dyDescent="0.25">
      <c r="A31" s="44" t="s">
        <v>3</v>
      </c>
      <c r="B31" s="44">
        <v>0</v>
      </c>
      <c r="C31" s="52" t="s">
        <v>254</v>
      </c>
      <c r="D31" s="52">
        <v>37</v>
      </c>
      <c r="E31" s="52" t="s">
        <v>34</v>
      </c>
      <c r="F31" s="52" t="s">
        <v>34</v>
      </c>
      <c r="G31" s="52" t="s">
        <v>15</v>
      </c>
      <c r="H31" s="53">
        <v>17</v>
      </c>
      <c r="I31" s="40">
        <f>VLOOKUP(D31,Norm!B:E,4,FALSE)</f>
        <v>200</v>
      </c>
      <c r="J31" s="40">
        <f>VLOOKUP(D31,Norm!B:F,5,FALSE)</f>
        <v>0</v>
      </c>
      <c r="K31" s="115">
        <f t="shared" si="0"/>
        <v>3400</v>
      </c>
      <c r="L31" s="116">
        <f t="shared" si="1"/>
        <v>0</v>
      </c>
      <c r="M31" s="48"/>
    </row>
    <row r="32" spans="1:13" x14ac:dyDescent="0.25">
      <c r="A32" s="44" t="s">
        <v>3</v>
      </c>
      <c r="B32" s="44">
        <v>0</v>
      </c>
      <c r="C32" s="52" t="s">
        <v>255</v>
      </c>
      <c r="D32" s="52">
        <v>37</v>
      </c>
      <c r="E32" s="52" t="s">
        <v>34</v>
      </c>
      <c r="F32" s="52" t="s">
        <v>34</v>
      </c>
      <c r="G32" s="52" t="s">
        <v>15</v>
      </c>
      <c r="H32" s="53">
        <v>17</v>
      </c>
      <c r="I32" s="40">
        <f>VLOOKUP(D32,Norm!B:E,4,FALSE)</f>
        <v>200</v>
      </c>
      <c r="J32" s="40">
        <f>VLOOKUP(D32,Norm!B:F,5,FALSE)</f>
        <v>0</v>
      </c>
      <c r="K32" s="115">
        <f t="shared" si="0"/>
        <v>3400</v>
      </c>
      <c r="L32" s="116">
        <f t="shared" si="1"/>
        <v>0</v>
      </c>
      <c r="M32" s="48"/>
    </row>
    <row r="33" spans="1:13" x14ac:dyDescent="0.25">
      <c r="A33" s="44" t="s">
        <v>3</v>
      </c>
      <c r="B33" s="44">
        <v>0</v>
      </c>
      <c r="C33" s="52" t="s">
        <v>256</v>
      </c>
      <c r="D33" s="52">
        <v>37</v>
      </c>
      <c r="E33" s="52" t="s">
        <v>34</v>
      </c>
      <c r="F33" s="52" t="s">
        <v>34</v>
      </c>
      <c r="G33" s="52" t="s">
        <v>15</v>
      </c>
      <c r="H33" s="53">
        <v>19</v>
      </c>
      <c r="I33" s="40">
        <f>VLOOKUP(D33,Norm!B:E,4,FALSE)</f>
        <v>200</v>
      </c>
      <c r="J33" s="40">
        <f>VLOOKUP(D33,Norm!B:F,5,FALSE)</f>
        <v>0</v>
      </c>
      <c r="K33" s="115">
        <f t="shared" si="0"/>
        <v>3800</v>
      </c>
      <c r="L33" s="116">
        <f t="shared" si="1"/>
        <v>0</v>
      </c>
      <c r="M33" s="48"/>
    </row>
    <row r="34" spans="1:13" x14ac:dyDescent="0.25">
      <c r="A34" s="44" t="s">
        <v>3</v>
      </c>
      <c r="B34" s="44">
        <v>0</v>
      </c>
      <c r="C34" s="52" t="s">
        <v>257</v>
      </c>
      <c r="D34" s="52">
        <v>79</v>
      </c>
      <c r="E34" s="52" t="s">
        <v>282</v>
      </c>
      <c r="F34" s="52" t="s">
        <v>475</v>
      </c>
      <c r="G34" s="52" t="s">
        <v>15</v>
      </c>
      <c r="H34" s="53">
        <v>103</v>
      </c>
      <c r="I34" s="40">
        <f>VLOOKUP(D34,Norm!B:E,4,FALSE)</f>
        <v>200</v>
      </c>
      <c r="J34" s="40">
        <f>VLOOKUP(D34,Norm!B:F,5,FALSE)</f>
        <v>0</v>
      </c>
      <c r="K34" s="115">
        <f t="shared" si="0"/>
        <v>20600</v>
      </c>
      <c r="L34" s="116">
        <f t="shared" si="1"/>
        <v>0</v>
      </c>
      <c r="M34" s="48"/>
    </row>
    <row r="35" spans="1:13" x14ac:dyDescent="0.25">
      <c r="A35" s="44" t="s">
        <v>3</v>
      </c>
      <c r="B35" s="44">
        <v>0</v>
      </c>
      <c r="C35" s="52" t="s">
        <v>258</v>
      </c>
      <c r="D35" s="52">
        <v>37</v>
      </c>
      <c r="E35" s="52" t="s">
        <v>286</v>
      </c>
      <c r="F35" s="52" t="s">
        <v>409</v>
      </c>
      <c r="G35" s="52" t="s">
        <v>15</v>
      </c>
      <c r="H35" s="53">
        <v>22</v>
      </c>
      <c r="I35" s="40">
        <f>VLOOKUP(D35,Norm!B:E,4,FALSE)</f>
        <v>200</v>
      </c>
      <c r="J35" s="40">
        <f>VLOOKUP(D35,Norm!B:F,5,FALSE)</f>
        <v>0</v>
      </c>
      <c r="K35" s="115">
        <f t="shared" si="0"/>
        <v>4400</v>
      </c>
      <c r="L35" s="116">
        <f t="shared" si="1"/>
        <v>0</v>
      </c>
      <c r="M35" s="48"/>
    </row>
    <row r="36" spans="1:13" x14ac:dyDescent="0.25">
      <c r="A36" s="44" t="s">
        <v>3</v>
      </c>
      <c r="B36" s="44">
        <v>0</v>
      </c>
      <c r="C36" s="52" t="s">
        <v>259</v>
      </c>
      <c r="D36" s="52">
        <v>79</v>
      </c>
      <c r="E36" s="52" t="s">
        <v>282</v>
      </c>
      <c r="F36" s="52" t="s">
        <v>475</v>
      </c>
      <c r="G36" s="52" t="s">
        <v>15</v>
      </c>
      <c r="H36" s="53">
        <v>51</v>
      </c>
      <c r="I36" s="40">
        <f>VLOOKUP(D36,Norm!B:E,4,FALSE)</f>
        <v>200</v>
      </c>
      <c r="J36" s="40">
        <f>VLOOKUP(D36,Norm!B:F,5,FALSE)</f>
        <v>0</v>
      </c>
      <c r="K36" s="115">
        <f t="shared" si="0"/>
        <v>10200</v>
      </c>
      <c r="L36" s="116">
        <f t="shared" si="1"/>
        <v>0</v>
      </c>
      <c r="M36" s="48"/>
    </row>
    <row r="37" spans="1:13" x14ac:dyDescent="0.25">
      <c r="A37" s="44" t="s">
        <v>3</v>
      </c>
      <c r="B37" s="44">
        <v>0</v>
      </c>
      <c r="C37" s="52" t="s">
        <v>260</v>
      </c>
      <c r="D37" s="52">
        <v>79</v>
      </c>
      <c r="E37" s="52" t="s">
        <v>282</v>
      </c>
      <c r="F37" s="52" t="s">
        <v>475</v>
      </c>
      <c r="G37" s="52" t="s">
        <v>15</v>
      </c>
      <c r="H37" s="53">
        <v>51</v>
      </c>
      <c r="I37" s="40">
        <f>VLOOKUP(D37,Norm!B:E,4,FALSE)</f>
        <v>200</v>
      </c>
      <c r="J37" s="40">
        <f>VLOOKUP(D37,Norm!B:F,5,FALSE)</f>
        <v>0</v>
      </c>
      <c r="K37" s="115">
        <f t="shared" si="0"/>
        <v>10200</v>
      </c>
      <c r="L37" s="116">
        <f t="shared" si="1"/>
        <v>0</v>
      </c>
      <c r="M37" s="48"/>
    </row>
    <row r="38" spans="1:13" x14ac:dyDescent="0.25">
      <c r="A38" s="44" t="s">
        <v>3</v>
      </c>
      <c r="B38" s="44">
        <v>0</v>
      </c>
      <c r="C38" s="52" t="s">
        <v>261</v>
      </c>
      <c r="D38" s="52">
        <v>17</v>
      </c>
      <c r="E38" s="52" t="s">
        <v>50</v>
      </c>
      <c r="F38" s="52" t="s">
        <v>50</v>
      </c>
      <c r="G38" s="52" t="s">
        <v>272</v>
      </c>
      <c r="H38" s="53">
        <v>16</v>
      </c>
      <c r="I38" s="40">
        <f>VLOOKUP(D38,Norm!B:E,4,FALSE)</f>
        <v>200</v>
      </c>
      <c r="J38" s="40">
        <f>VLOOKUP(D38,Norm!B:F,5,FALSE)</f>
        <v>0</v>
      </c>
      <c r="K38" s="115">
        <f t="shared" si="0"/>
        <v>3200</v>
      </c>
      <c r="L38" s="116">
        <f t="shared" si="1"/>
        <v>0</v>
      </c>
      <c r="M38" s="48"/>
    </row>
    <row r="39" spans="1:13" x14ac:dyDescent="0.25">
      <c r="A39" s="44" t="s">
        <v>3</v>
      </c>
      <c r="B39" s="44">
        <v>0</v>
      </c>
      <c r="C39" s="52" t="s">
        <v>262</v>
      </c>
      <c r="D39" s="52">
        <v>88</v>
      </c>
      <c r="E39" s="52" t="s">
        <v>287</v>
      </c>
      <c r="F39" s="52" t="s">
        <v>422</v>
      </c>
      <c r="G39" s="52" t="s">
        <v>15</v>
      </c>
      <c r="H39" s="53">
        <v>10</v>
      </c>
      <c r="I39" s="40">
        <f>VLOOKUP(D39,Norm!B:E,4,FALSE)</f>
        <v>200</v>
      </c>
      <c r="J39" s="40">
        <f>VLOOKUP(D39,Norm!B:F,5,FALSE)</f>
        <v>0</v>
      </c>
      <c r="K39" s="115">
        <f t="shared" si="0"/>
        <v>2000</v>
      </c>
      <c r="L39" s="116">
        <f t="shared" si="1"/>
        <v>0</v>
      </c>
      <c r="M39" s="48"/>
    </row>
    <row r="40" spans="1:13" x14ac:dyDescent="0.25">
      <c r="A40" s="44" t="s">
        <v>3</v>
      </c>
      <c r="B40" s="44">
        <v>0</v>
      </c>
      <c r="C40" s="52" t="s">
        <v>263</v>
      </c>
      <c r="D40" s="52">
        <v>88</v>
      </c>
      <c r="E40" s="52" t="s">
        <v>288</v>
      </c>
      <c r="F40" s="52" t="s">
        <v>422</v>
      </c>
      <c r="G40" s="52" t="s">
        <v>15</v>
      </c>
      <c r="H40" s="53">
        <v>12</v>
      </c>
      <c r="I40" s="40">
        <f>VLOOKUP(D40,Norm!B:E,4,FALSE)</f>
        <v>200</v>
      </c>
      <c r="J40" s="40">
        <f>VLOOKUP(D40,Norm!B:F,5,FALSE)</f>
        <v>0</v>
      </c>
      <c r="K40" s="115">
        <f t="shared" si="0"/>
        <v>2400</v>
      </c>
      <c r="L40" s="116">
        <f t="shared" si="1"/>
        <v>0</v>
      </c>
      <c r="M40" s="48"/>
    </row>
    <row r="41" spans="1:13" x14ac:dyDescent="0.25">
      <c r="A41" s="44" t="s">
        <v>3</v>
      </c>
      <c r="B41" s="44">
        <v>0</v>
      </c>
      <c r="C41" s="52" t="s">
        <v>264</v>
      </c>
      <c r="D41" s="52">
        <v>18</v>
      </c>
      <c r="E41" s="52" t="s">
        <v>289</v>
      </c>
      <c r="F41" s="52" t="s">
        <v>396</v>
      </c>
      <c r="G41" s="52" t="s">
        <v>290</v>
      </c>
      <c r="H41" s="53">
        <v>44</v>
      </c>
      <c r="I41" s="40">
        <f>VLOOKUP(D41,Norm!B:E,4,FALSE)</f>
        <v>200</v>
      </c>
      <c r="J41" s="40">
        <f>VLOOKUP(D41,Norm!B:F,5,FALSE)</f>
        <v>0</v>
      </c>
      <c r="K41" s="115">
        <f t="shared" si="0"/>
        <v>8800</v>
      </c>
      <c r="L41" s="116">
        <f t="shared" si="1"/>
        <v>0</v>
      </c>
      <c r="M41" s="48"/>
    </row>
    <row r="42" spans="1:13" x14ac:dyDescent="0.25">
      <c r="A42" s="44" t="s">
        <v>3</v>
      </c>
      <c r="B42" s="44">
        <v>0</v>
      </c>
      <c r="C42" s="52" t="s">
        <v>265</v>
      </c>
      <c r="D42" s="52">
        <v>88</v>
      </c>
      <c r="E42" s="52" t="s">
        <v>288</v>
      </c>
      <c r="F42" s="52" t="s">
        <v>422</v>
      </c>
      <c r="G42" s="52" t="s">
        <v>15</v>
      </c>
      <c r="H42" s="53">
        <v>10</v>
      </c>
      <c r="I42" s="40">
        <f>VLOOKUP(D42,Norm!B:E,4,FALSE)</f>
        <v>200</v>
      </c>
      <c r="J42" s="40">
        <f>VLOOKUP(D42,Norm!B:F,5,FALSE)</f>
        <v>0</v>
      </c>
      <c r="K42" s="115">
        <f t="shared" si="0"/>
        <v>2000</v>
      </c>
      <c r="L42" s="116">
        <f t="shared" si="1"/>
        <v>0</v>
      </c>
      <c r="M42" s="48"/>
    </row>
    <row r="43" spans="1:13" x14ac:dyDescent="0.25">
      <c r="A43" s="44" t="s">
        <v>3</v>
      </c>
      <c r="B43" s="44">
        <v>0</v>
      </c>
      <c r="C43" s="52" t="s">
        <v>266</v>
      </c>
      <c r="D43" s="52">
        <v>79</v>
      </c>
      <c r="E43" s="52" t="s">
        <v>282</v>
      </c>
      <c r="F43" s="52" t="s">
        <v>475</v>
      </c>
      <c r="G43" s="52" t="s">
        <v>15</v>
      </c>
      <c r="H43" s="53">
        <v>158</v>
      </c>
      <c r="I43" s="40">
        <f>VLOOKUP(D43,Norm!B:E,4,FALSE)</f>
        <v>200</v>
      </c>
      <c r="J43" s="40">
        <f>VLOOKUP(D43,Norm!B:F,5,FALSE)</f>
        <v>0</v>
      </c>
      <c r="K43" s="115">
        <f t="shared" si="0"/>
        <v>31600</v>
      </c>
      <c r="L43" s="116">
        <f t="shared" si="1"/>
        <v>0</v>
      </c>
      <c r="M43" s="48"/>
    </row>
    <row r="44" spans="1:13" x14ac:dyDescent="0.25">
      <c r="A44" s="44" t="s">
        <v>3</v>
      </c>
      <c r="B44" s="44">
        <v>0</v>
      </c>
      <c r="C44" s="52" t="s">
        <v>267</v>
      </c>
      <c r="D44" s="52" t="s">
        <v>693</v>
      </c>
      <c r="E44" s="52" t="s">
        <v>40</v>
      </c>
      <c r="F44" s="52" t="s">
        <v>40</v>
      </c>
      <c r="G44" s="52" t="s">
        <v>275</v>
      </c>
      <c r="H44" s="53">
        <v>5</v>
      </c>
      <c r="I44" s="40">
        <f>VLOOKUP(D44,Norm!B:E,4,FALSE)</f>
        <v>400</v>
      </c>
      <c r="J44" s="40">
        <f>VLOOKUP(D44,Norm!B:F,5,FALSE)</f>
        <v>0</v>
      </c>
      <c r="K44" s="115">
        <f t="shared" si="0"/>
        <v>2000</v>
      </c>
      <c r="L44" s="116">
        <f t="shared" si="1"/>
        <v>0</v>
      </c>
      <c r="M44" s="48"/>
    </row>
    <row r="45" spans="1:13" x14ac:dyDescent="0.25">
      <c r="A45" s="44" t="s">
        <v>3</v>
      </c>
      <c r="B45" s="44">
        <v>0</v>
      </c>
      <c r="C45" s="52" t="s">
        <v>268</v>
      </c>
      <c r="D45" s="52" t="s">
        <v>693</v>
      </c>
      <c r="E45" s="52" t="s">
        <v>40</v>
      </c>
      <c r="F45" s="52" t="s">
        <v>40</v>
      </c>
      <c r="G45" s="52" t="s">
        <v>275</v>
      </c>
      <c r="H45" s="53">
        <v>5</v>
      </c>
      <c r="I45" s="40">
        <f>VLOOKUP(D45,Norm!B:E,4,FALSE)</f>
        <v>400</v>
      </c>
      <c r="J45" s="40">
        <f>VLOOKUP(D45,Norm!B:F,5,FALSE)</f>
        <v>0</v>
      </c>
      <c r="K45" s="115">
        <f t="shared" si="0"/>
        <v>2000</v>
      </c>
      <c r="L45" s="116">
        <f t="shared" si="1"/>
        <v>0</v>
      </c>
      <c r="M45" s="48"/>
    </row>
    <row r="46" spans="1:13" x14ac:dyDescent="0.25">
      <c r="A46" s="44" t="s">
        <v>3</v>
      </c>
      <c r="B46" s="44">
        <v>0</v>
      </c>
      <c r="C46" s="52" t="s">
        <v>269</v>
      </c>
      <c r="D46" s="52" t="s">
        <v>687</v>
      </c>
      <c r="E46" s="52" t="s">
        <v>274</v>
      </c>
      <c r="F46" s="52" t="s">
        <v>478</v>
      </c>
      <c r="G46" s="52" t="s">
        <v>275</v>
      </c>
      <c r="H46" s="53">
        <v>5</v>
      </c>
      <c r="I46" s="40">
        <f>VLOOKUP(D46,Norm!B:E,4,FALSE)</f>
        <v>400</v>
      </c>
      <c r="J46" s="40">
        <f>VLOOKUP(D46,Norm!B:F,5,FALSE)</f>
        <v>0</v>
      </c>
      <c r="K46" s="115">
        <f t="shared" si="0"/>
        <v>2000</v>
      </c>
      <c r="L46" s="116">
        <f t="shared" si="1"/>
        <v>0</v>
      </c>
      <c r="M46" s="48"/>
    </row>
    <row r="47" spans="1:13" x14ac:dyDescent="0.25">
      <c r="A47" s="44" t="s">
        <v>3</v>
      </c>
      <c r="B47" s="44">
        <v>0</v>
      </c>
      <c r="C47" s="52" t="s">
        <v>270</v>
      </c>
      <c r="D47" s="52">
        <v>65</v>
      </c>
      <c r="E47" s="52" t="s">
        <v>285</v>
      </c>
      <c r="F47" s="52" t="s">
        <v>474</v>
      </c>
      <c r="G47" s="52" t="s">
        <v>9</v>
      </c>
      <c r="H47" s="53">
        <v>60</v>
      </c>
      <c r="I47" s="40">
        <f>VLOOKUP(D47,Norm!B:E,4,FALSE)</f>
        <v>200</v>
      </c>
      <c r="J47" s="40">
        <f>VLOOKUP(D47,Norm!B:F,5,FALSE)</f>
        <v>0</v>
      </c>
      <c r="K47" s="115">
        <f t="shared" si="0"/>
        <v>12000</v>
      </c>
      <c r="L47" s="116">
        <f t="shared" si="1"/>
        <v>0</v>
      </c>
      <c r="M47" s="48"/>
    </row>
    <row r="48" spans="1:13" x14ac:dyDescent="0.25">
      <c r="A48" s="44" t="s">
        <v>3</v>
      </c>
      <c r="B48" s="44">
        <v>0</v>
      </c>
      <c r="C48" s="52" t="s">
        <v>271</v>
      </c>
      <c r="D48" s="52">
        <v>92</v>
      </c>
      <c r="E48" s="52" t="s">
        <v>291</v>
      </c>
      <c r="F48" s="52" t="s">
        <v>422</v>
      </c>
      <c r="G48" s="52" t="s">
        <v>292</v>
      </c>
      <c r="H48" s="53">
        <v>22</v>
      </c>
      <c r="I48" s="40">
        <f>VLOOKUP(D48,Norm!B:E,4,FALSE)</f>
        <v>200</v>
      </c>
      <c r="J48" s="40">
        <f>VLOOKUP(D48,Norm!B:F,5,FALSE)</f>
        <v>0</v>
      </c>
      <c r="K48" s="115">
        <f t="shared" si="0"/>
        <v>4400</v>
      </c>
      <c r="L48" s="116">
        <f t="shared" si="1"/>
        <v>0</v>
      </c>
      <c r="M48" s="48"/>
    </row>
    <row r="49" spans="1:13" x14ac:dyDescent="0.25">
      <c r="A49" s="54" t="s">
        <v>293</v>
      </c>
      <c r="B49" s="54">
        <v>1</v>
      </c>
      <c r="C49" s="52" t="s">
        <v>229</v>
      </c>
      <c r="D49" s="52">
        <v>21</v>
      </c>
      <c r="E49" s="52" t="s">
        <v>32</v>
      </c>
      <c r="F49" s="52" t="s">
        <v>32</v>
      </c>
      <c r="G49" s="52" t="s">
        <v>15</v>
      </c>
      <c r="H49" s="53">
        <v>401</v>
      </c>
      <c r="I49" s="40">
        <f>VLOOKUP(D49,Norm!B:E,4,FALSE)</f>
        <v>200</v>
      </c>
      <c r="J49" s="40">
        <f>VLOOKUP(D49,Norm!B:F,5,FALSE)</f>
        <v>0</v>
      </c>
      <c r="K49" s="115">
        <f t="shared" si="0"/>
        <v>80200</v>
      </c>
      <c r="L49" s="116">
        <f t="shared" si="1"/>
        <v>0</v>
      </c>
      <c r="M49" s="48"/>
    </row>
    <row r="50" spans="1:13" x14ac:dyDescent="0.25">
      <c r="A50" s="54" t="s">
        <v>293</v>
      </c>
      <c r="B50" s="54">
        <v>1</v>
      </c>
      <c r="C50" s="52" t="s">
        <v>231</v>
      </c>
      <c r="D50" s="52" t="s">
        <v>693</v>
      </c>
      <c r="E50" s="52" t="s">
        <v>40</v>
      </c>
      <c r="F50" s="52" t="s">
        <v>40</v>
      </c>
      <c r="G50" s="52" t="s">
        <v>275</v>
      </c>
      <c r="H50" s="53">
        <v>18</v>
      </c>
      <c r="I50" s="40">
        <f>VLOOKUP(D50,Norm!B:E,4,FALSE)</f>
        <v>400</v>
      </c>
      <c r="J50" s="40">
        <f>VLOOKUP(D50,Norm!B:F,5,FALSE)</f>
        <v>0</v>
      </c>
      <c r="K50" s="115">
        <f t="shared" si="0"/>
        <v>7200</v>
      </c>
      <c r="L50" s="116">
        <f t="shared" si="1"/>
        <v>0</v>
      </c>
      <c r="M50" s="48"/>
    </row>
    <row r="51" spans="1:13" x14ac:dyDescent="0.25">
      <c r="A51" s="54" t="s">
        <v>293</v>
      </c>
      <c r="B51" s="54">
        <v>1</v>
      </c>
      <c r="C51" s="52" t="s">
        <v>232</v>
      </c>
      <c r="D51" s="52" t="s">
        <v>693</v>
      </c>
      <c r="E51" s="52" t="s">
        <v>40</v>
      </c>
      <c r="F51" s="52" t="s">
        <v>40</v>
      </c>
      <c r="G51" s="52" t="s">
        <v>275</v>
      </c>
      <c r="H51" s="53">
        <v>18</v>
      </c>
      <c r="I51" s="40">
        <f>VLOOKUP(D51,Norm!B:E,4,FALSE)</f>
        <v>400</v>
      </c>
      <c r="J51" s="40">
        <f>VLOOKUP(D51,Norm!B:F,5,FALSE)</f>
        <v>0</v>
      </c>
      <c r="K51" s="115">
        <f t="shared" si="0"/>
        <v>7200</v>
      </c>
      <c r="L51" s="116">
        <f t="shared" si="1"/>
        <v>0</v>
      </c>
      <c r="M51" s="48"/>
    </row>
    <row r="52" spans="1:13" x14ac:dyDescent="0.25">
      <c r="A52" s="54" t="s">
        <v>293</v>
      </c>
      <c r="B52" s="54">
        <v>1</v>
      </c>
      <c r="C52" s="52" t="s">
        <v>233</v>
      </c>
      <c r="D52" s="52" t="s">
        <v>693</v>
      </c>
      <c r="E52" s="52" t="s">
        <v>40</v>
      </c>
      <c r="F52" s="52" t="s">
        <v>40</v>
      </c>
      <c r="G52" s="52" t="s">
        <v>275</v>
      </c>
      <c r="H52" s="53">
        <v>18</v>
      </c>
      <c r="I52" s="40">
        <f>VLOOKUP(D52,Norm!B:E,4,FALSE)</f>
        <v>400</v>
      </c>
      <c r="J52" s="40">
        <f>VLOOKUP(D52,Norm!B:F,5,FALSE)</f>
        <v>0</v>
      </c>
      <c r="K52" s="115">
        <f t="shared" si="0"/>
        <v>7200</v>
      </c>
      <c r="L52" s="116">
        <f t="shared" si="1"/>
        <v>0</v>
      </c>
      <c r="M52" s="48"/>
    </row>
    <row r="53" spans="1:13" x14ac:dyDescent="0.25">
      <c r="A53" s="54" t="s">
        <v>293</v>
      </c>
      <c r="B53" s="54">
        <v>1</v>
      </c>
      <c r="C53" s="52" t="s">
        <v>234</v>
      </c>
      <c r="D53" s="52" t="s">
        <v>693</v>
      </c>
      <c r="E53" s="52" t="s">
        <v>40</v>
      </c>
      <c r="F53" s="52" t="s">
        <v>40</v>
      </c>
      <c r="G53" s="52" t="s">
        <v>275</v>
      </c>
      <c r="H53" s="53">
        <v>4</v>
      </c>
      <c r="I53" s="40">
        <f>VLOOKUP(D53,Norm!B:E,4,FALSE)</f>
        <v>400</v>
      </c>
      <c r="J53" s="40">
        <f>VLOOKUP(D53,Norm!B:F,5,FALSE)</f>
        <v>0</v>
      </c>
      <c r="K53" s="115">
        <f t="shared" si="0"/>
        <v>1600</v>
      </c>
      <c r="L53" s="116">
        <f t="shared" si="1"/>
        <v>0</v>
      </c>
      <c r="M53" s="48"/>
    </row>
    <row r="54" spans="1:13" x14ac:dyDescent="0.25">
      <c r="A54" s="54" t="s">
        <v>293</v>
      </c>
      <c r="B54" s="54">
        <v>1</v>
      </c>
      <c r="C54" s="52" t="s">
        <v>235</v>
      </c>
      <c r="D54" s="52">
        <v>38</v>
      </c>
      <c r="E54" s="52" t="s">
        <v>319</v>
      </c>
      <c r="F54" s="52" t="s">
        <v>389</v>
      </c>
      <c r="G54" s="52" t="s">
        <v>280</v>
      </c>
      <c r="H54" s="53">
        <v>130</v>
      </c>
      <c r="I54" s="40">
        <f>VLOOKUP(D54,Norm!B:E,4,FALSE)</f>
        <v>200</v>
      </c>
      <c r="J54" s="40">
        <f>VLOOKUP(D54,Norm!B:F,5,FALSE)</f>
        <v>0</v>
      </c>
      <c r="K54" s="115">
        <f t="shared" si="0"/>
        <v>26000</v>
      </c>
      <c r="L54" s="116">
        <f t="shared" si="1"/>
        <v>0</v>
      </c>
      <c r="M54" s="48"/>
    </row>
    <row r="55" spans="1:13" x14ac:dyDescent="0.25">
      <c r="A55" s="54" t="s">
        <v>293</v>
      </c>
      <c r="B55" s="54">
        <v>1</v>
      </c>
      <c r="C55" s="52" t="s">
        <v>236</v>
      </c>
      <c r="D55" s="52">
        <v>8</v>
      </c>
      <c r="E55" s="52" t="s">
        <v>320</v>
      </c>
      <c r="F55" s="52" t="s">
        <v>476</v>
      </c>
      <c r="G55" s="52" t="s">
        <v>15</v>
      </c>
      <c r="H55" s="53">
        <v>182</v>
      </c>
      <c r="I55" s="40">
        <f>VLOOKUP(D55,Norm!B:E,4,FALSE)</f>
        <v>200</v>
      </c>
      <c r="J55" s="40">
        <f>VLOOKUP(D55,Norm!B:F,5,FALSE)</f>
        <v>0</v>
      </c>
      <c r="K55" s="115">
        <f t="shared" si="0"/>
        <v>36400</v>
      </c>
      <c r="L55" s="116">
        <f t="shared" si="1"/>
        <v>0</v>
      </c>
      <c r="M55" s="48"/>
    </row>
    <row r="56" spans="1:13" x14ac:dyDescent="0.25">
      <c r="A56" s="54" t="s">
        <v>293</v>
      </c>
      <c r="B56" s="54">
        <v>1</v>
      </c>
      <c r="C56" s="52" t="s">
        <v>294</v>
      </c>
      <c r="D56" s="52">
        <v>79</v>
      </c>
      <c r="E56" s="52" t="s">
        <v>282</v>
      </c>
      <c r="F56" s="52" t="s">
        <v>475</v>
      </c>
      <c r="G56" s="52" t="s">
        <v>15</v>
      </c>
      <c r="H56" s="53">
        <v>52</v>
      </c>
      <c r="I56" s="40">
        <f>VLOOKUP(D56,Norm!B:E,4,FALSE)</f>
        <v>200</v>
      </c>
      <c r="J56" s="40">
        <f>VLOOKUP(D56,Norm!B:F,5,FALSE)</f>
        <v>0</v>
      </c>
      <c r="K56" s="115">
        <f t="shared" si="0"/>
        <v>10400</v>
      </c>
      <c r="L56" s="116">
        <f t="shared" si="1"/>
        <v>0</v>
      </c>
      <c r="M56" s="48"/>
    </row>
    <row r="57" spans="1:13" x14ac:dyDescent="0.25">
      <c r="A57" s="54" t="s">
        <v>293</v>
      </c>
      <c r="B57" s="54">
        <v>1</v>
      </c>
      <c r="C57" s="52" t="s">
        <v>295</v>
      </c>
      <c r="D57" s="52">
        <v>66</v>
      </c>
      <c r="E57" s="52" t="s">
        <v>321</v>
      </c>
      <c r="F57" s="52" t="s">
        <v>474</v>
      </c>
      <c r="G57" s="52" t="s">
        <v>15</v>
      </c>
      <c r="H57" s="53">
        <v>90</v>
      </c>
      <c r="I57" s="40">
        <f>VLOOKUP(D57,Norm!B:E,4,FALSE)</f>
        <v>200</v>
      </c>
      <c r="J57" s="40">
        <f>VLOOKUP(D57,Norm!B:F,5,FALSE)</f>
        <v>0</v>
      </c>
      <c r="K57" s="115">
        <f t="shared" si="0"/>
        <v>18000</v>
      </c>
      <c r="L57" s="116">
        <f t="shared" si="1"/>
        <v>0</v>
      </c>
      <c r="M57" s="48"/>
    </row>
    <row r="58" spans="1:13" x14ac:dyDescent="0.25">
      <c r="A58" s="54" t="s">
        <v>293</v>
      </c>
      <c r="B58" s="54">
        <v>1</v>
      </c>
      <c r="C58" s="52" t="s">
        <v>296</v>
      </c>
      <c r="D58" s="52">
        <v>66</v>
      </c>
      <c r="E58" s="52" t="s">
        <v>322</v>
      </c>
      <c r="F58" s="52" t="s">
        <v>474</v>
      </c>
      <c r="G58" s="52" t="s">
        <v>15</v>
      </c>
      <c r="H58" s="53">
        <v>69</v>
      </c>
      <c r="I58" s="40">
        <f>VLOOKUP(D58,Norm!B:E,4,FALSE)</f>
        <v>200</v>
      </c>
      <c r="J58" s="40">
        <f>VLOOKUP(D58,Norm!B:F,5,FALSE)</f>
        <v>0</v>
      </c>
      <c r="K58" s="115">
        <f t="shared" si="0"/>
        <v>13800</v>
      </c>
      <c r="L58" s="116">
        <f t="shared" si="1"/>
        <v>0</v>
      </c>
      <c r="M58" s="48"/>
    </row>
    <row r="59" spans="1:13" x14ac:dyDescent="0.25">
      <c r="A59" s="54" t="s">
        <v>293</v>
      </c>
      <c r="B59" s="54">
        <v>1</v>
      </c>
      <c r="C59" s="52" t="s">
        <v>297</v>
      </c>
      <c r="D59" s="52">
        <v>66</v>
      </c>
      <c r="E59" s="52" t="s">
        <v>323</v>
      </c>
      <c r="F59" s="52" t="s">
        <v>474</v>
      </c>
      <c r="G59" s="52" t="s">
        <v>15</v>
      </c>
      <c r="H59" s="53">
        <v>87</v>
      </c>
      <c r="I59" s="40">
        <f>VLOOKUP(D59,Norm!B:E,4,FALSE)</f>
        <v>200</v>
      </c>
      <c r="J59" s="40">
        <f>VLOOKUP(D59,Norm!B:F,5,FALSE)</f>
        <v>0</v>
      </c>
      <c r="K59" s="115">
        <f t="shared" si="0"/>
        <v>17400</v>
      </c>
      <c r="L59" s="116">
        <f t="shared" si="1"/>
        <v>0</v>
      </c>
      <c r="M59" s="48"/>
    </row>
    <row r="60" spans="1:13" x14ac:dyDescent="0.25">
      <c r="A60" s="54" t="s">
        <v>293</v>
      </c>
      <c r="B60" s="54">
        <v>1</v>
      </c>
      <c r="C60" s="52" t="s">
        <v>298</v>
      </c>
      <c r="D60" s="52">
        <v>79</v>
      </c>
      <c r="E60" s="52" t="s">
        <v>282</v>
      </c>
      <c r="F60" s="52" t="s">
        <v>475</v>
      </c>
      <c r="G60" s="52" t="s">
        <v>15</v>
      </c>
      <c r="H60" s="53">
        <v>52</v>
      </c>
      <c r="I60" s="40">
        <f>VLOOKUP(D60,Norm!B:E,4,FALSE)</f>
        <v>200</v>
      </c>
      <c r="J60" s="40">
        <f>VLOOKUP(D60,Norm!B:F,5,FALSE)</f>
        <v>0</v>
      </c>
      <c r="K60" s="115">
        <f t="shared" si="0"/>
        <v>10400</v>
      </c>
      <c r="L60" s="116">
        <f t="shared" si="1"/>
        <v>0</v>
      </c>
      <c r="M60" s="48"/>
    </row>
    <row r="61" spans="1:13" x14ac:dyDescent="0.25">
      <c r="A61" s="54" t="s">
        <v>293</v>
      </c>
      <c r="B61" s="54">
        <v>1</v>
      </c>
      <c r="C61" s="52" t="s">
        <v>299</v>
      </c>
      <c r="D61" s="52">
        <v>79</v>
      </c>
      <c r="E61" s="52" t="s">
        <v>282</v>
      </c>
      <c r="F61" s="52" t="s">
        <v>475</v>
      </c>
      <c r="G61" s="52" t="s">
        <v>15</v>
      </c>
      <c r="H61" s="53">
        <v>52</v>
      </c>
      <c r="I61" s="40">
        <f>VLOOKUP(D61,Norm!B:E,4,FALSE)</f>
        <v>200</v>
      </c>
      <c r="J61" s="40">
        <f>VLOOKUP(D61,Norm!B:F,5,FALSE)</f>
        <v>0</v>
      </c>
      <c r="K61" s="115">
        <f t="shared" si="0"/>
        <v>10400</v>
      </c>
      <c r="L61" s="116">
        <f t="shared" si="1"/>
        <v>0</v>
      </c>
      <c r="M61" s="48"/>
    </row>
    <row r="62" spans="1:13" x14ac:dyDescent="0.25">
      <c r="A62" s="54" t="s">
        <v>293</v>
      </c>
      <c r="B62" s="54">
        <v>1</v>
      </c>
      <c r="C62" s="52" t="s">
        <v>300</v>
      </c>
      <c r="D62" s="52">
        <v>79</v>
      </c>
      <c r="E62" s="52" t="s">
        <v>282</v>
      </c>
      <c r="F62" s="52" t="s">
        <v>475</v>
      </c>
      <c r="G62" s="52" t="s">
        <v>15</v>
      </c>
      <c r="H62" s="53">
        <v>52</v>
      </c>
      <c r="I62" s="40">
        <f>VLOOKUP(D62,Norm!B:E,4,FALSE)</f>
        <v>200</v>
      </c>
      <c r="J62" s="40">
        <f>VLOOKUP(D62,Norm!B:F,5,FALSE)</f>
        <v>0</v>
      </c>
      <c r="K62" s="115">
        <f t="shared" si="0"/>
        <v>10400</v>
      </c>
      <c r="L62" s="116">
        <f t="shared" si="1"/>
        <v>0</v>
      </c>
      <c r="M62" s="48"/>
    </row>
    <row r="63" spans="1:13" x14ac:dyDescent="0.25">
      <c r="A63" s="54" t="s">
        <v>293</v>
      </c>
      <c r="B63" s="54">
        <v>1</v>
      </c>
      <c r="C63" s="52" t="s">
        <v>301</v>
      </c>
      <c r="D63" s="52">
        <v>79</v>
      </c>
      <c r="E63" s="52" t="s">
        <v>282</v>
      </c>
      <c r="F63" s="52" t="s">
        <v>475</v>
      </c>
      <c r="G63" s="52" t="s">
        <v>15</v>
      </c>
      <c r="H63" s="53">
        <v>65</v>
      </c>
      <c r="I63" s="40">
        <f>VLOOKUP(D63,Norm!B:E,4,FALSE)</f>
        <v>200</v>
      </c>
      <c r="J63" s="40">
        <f>VLOOKUP(D63,Norm!B:F,5,FALSE)</f>
        <v>0</v>
      </c>
      <c r="K63" s="115">
        <f t="shared" si="0"/>
        <v>13000</v>
      </c>
      <c r="L63" s="116">
        <f t="shared" si="1"/>
        <v>0</v>
      </c>
      <c r="M63" s="48"/>
    </row>
    <row r="64" spans="1:13" x14ac:dyDescent="0.25">
      <c r="A64" s="54" t="s">
        <v>293</v>
      </c>
      <c r="B64" s="54">
        <v>1</v>
      </c>
      <c r="C64" s="52" t="s">
        <v>302</v>
      </c>
      <c r="D64" s="52">
        <v>37</v>
      </c>
      <c r="E64" s="52" t="s">
        <v>34</v>
      </c>
      <c r="F64" s="52" t="s">
        <v>409</v>
      </c>
      <c r="G64" s="52" t="s">
        <v>15</v>
      </c>
      <c r="H64" s="53">
        <v>34</v>
      </c>
      <c r="I64" s="40">
        <f>VLOOKUP(D64,Norm!B:E,4,FALSE)</f>
        <v>200</v>
      </c>
      <c r="J64" s="40">
        <f>VLOOKUP(D64,Norm!B:F,5,FALSE)</f>
        <v>0</v>
      </c>
      <c r="K64" s="115">
        <f t="shared" si="0"/>
        <v>6800</v>
      </c>
      <c r="L64" s="116">
        <f t="shared" si="1"/>
        <v>0</v>
      </c>
      <c r="M64" s="48"/>
    </row>
    <row r="65" spans="1:13" x14ac:dyDescent="0.25">
      <c r="A65" s="54" t="s">
        <v>293</v>
      </c>
      <c r="B65" s="54">
        <v>1</v>
      </c>
      <c r="C65" s="52" t="s">
        <v>303</v>
      </c>
      <c r="D65" s="52">
        <v>79</v>
      </c>
      <c r="E65" s="52" t="s">
        <v>282</v>
      </c>
      <c r="F65" s="52" t="s">
        <v>475</v>
      </c>
      <c r="G65" s="52" t="s">
        <v>15</v>
      </c>
      <c r="H65" s="53">
        <v>53</v>
      </c>
      <c r="I65" s="40">
        <f>VLOOKUP(D65,Norm!B:E,4,FALSE)</f>
        <v>200</v>
      </c>
      <c r="J65" s="40">
        <f>VLOOKUP(D65,Norm!B:F,5,FALSE)</f>
        <v>0</v>
      </c>
      <c r="K65" s="115">
        <f t="shared" si="0"/>
        <v>10600</v>
      </c>
      <c r="L65" s="116">
        <f t="shared" si="1"/>
        <v>0</v>
      </c>
      <c r="M65" s="48"/>
    </row>
    <row r="66" spans="1:13" x14ac:dyDescent="0.25">
      <c r="A66" s="54" t="s">
        <v>293</v>
      </c>
      <c r="B66" s="54">
        <v>1</v>
      </c>
      <c r="C66" s="52" t="s">
        <v>304</v>
      </c>
      <c r="D66" s="52">
        <v>79</v>
      </c>
      <c r="E66" s="52" t="s">
        <v>282</v>
      </c>
      <c r="F66" s="52" t="s">
        <v>475</v>
      </c>
      <c r="G66" s="52" t="s">
        <v>15</v>
      </c>
      <c r="H66" s="53">
        <v>52</v>
      </c>
      <c r="I66" s="40">
        <f>VLOOKUP(D66,Norm!B:E,4,FALSE)</f>
        <v>200</v>
      </c>
      <c r="J66" s="40">
        <f>VLOOKUP(D66,Norm!B:F,5,FALSE)</f>
        <v>0</v>
      </c>
      <c r="K66" s="115">
        <f t="shared" si="0"/>
        <v>10400</v>
      </c>
      <c r="L66" s="116">
        <f t="shared" si="1"/>
        <v>0</v>
      </c>
      <c r="M66" s="48"/>
    </row>
    <row r="67" spans="1:13" x14ac:dyDescent="0.25">
      <c r="A67" s="54" t="s">
        <v>293</v>
      </c>
      <c r="B67" s="54">
        <v>1</v>
      </c>
      <c r="C67" s="52" t="s">
        <v>305</v>
      </c>
      <c r="D67" s="52">
        <v>79</v>
      </c>
      <c r="E67" s="52" t="s">
        <v>282</v>
      </c>
      <c r="F67" s="52" t="s">
        <v>475</v>
      </c>
      <c r="G67" s="52" t="s">
        <v>15</v>
      </c>
      <c r="H67" s="53">
        <v>52</v>
      </c>
      <c r="I67" s="40">
        <f>VLOOKUP(D67,Norm!B:E,4,FALSE)</f>
        <v>200</v>
      </c>
      <c r="J67" s="40">
        <f>VLOOKUP(D67,Norm!B:F,5,FALSE)</f>
        <v>0</v>
      </c>
      <c r="K67" s="115">
        <f t="shared" ref="K67:K81" si="2">H67*I67</f>
        <v>10400</v>
      </c>
      <c r="L67" s="116">
        <f t="shared" ref="L67:L81" si="3">IF(J67=0,0,K67/J67)</f>
        <v>0</v>
      </c>
      <c r="M67" s="48"/>
    </row>
    <row r="68" spans="1:13" x14ac:dyDescent="0.25">
      <c r="A68" s="54" t="s">
        <v>293</v>
      </c>
      <c r="B68" s="54">
        <v>1</v>
      </c>
      <c r="C68" s="52" t="s">
        <v>306</v>
      </c>
      <c r="D68" s="52">
        <v>79</v>
      </c>
      <c r="E68" s="52" t="s">
        <v>282</v>
      </c>
      <c r="F68" s="52" t="s">
        <v>475</v>
      </c>
      <c r="G68" s="52" t="s">
        <v>15</v>
      </c>
      <c r="H68" s="53">
        <v>66</v>
      </c>
      <c r="I68" s="40">
        <f>VLOOKUP(D68,Norm!B:E,4,FALSE)</f>
        <v>200</v>
      </c>
      <c r="J68" s="40">
        <f>VLOOKUP(D68,Norm!B:F,5,FALSE)</f>
        <v>0</v>
      </c>
      <c r="K68" s="115">
        <f t="shared" si="2"/>
        <v>13200</v>
      </c>
      <c r="L68" s="116">
        <f t="shared" si="3"/>
        <v>0</v>
      </c>
      <c r="M68" s="48"/>
    </row>
    <row r="69" spans="1:13" x14ac:dyDescent="0.25">
      <c r="A69" s="54" t="s">
        <v>293</v>
      </c>
      <c r="B69" s="54">
        <v>1</v>
      </c>
      <c r="C69" s="52" t="s">
        <v>307</v>
      </c>
      <c r="D69" s="52">
        <v>79</v>
      </c>
      <c r="E69" s="52" t="s">
        <v>282</v>
      </c>
      <c r="F69" s="52" t="s">
        <v>475</v>
      </c>
      <c r="G69" s="52" t="s">
        <v>15</v>
      </c>
      <c r="H69" s="53">
        <v>52</v>
      </c>
      <c r="I69" s="40">
        <f>VLOOKUP(D69,Norm!B:E,4,FALSE)</f>
        <v>200</v>
      </c>
      <c r="J69" s="40">
        <f>VLOOKUP(D69,Norm!B:F,5,FALSE)</f>
        <v>0</v>
      </c>
      <c r="K69" s="115">
        <f t="shared" si="2"/>
        <v>10400</v>
      </c>
      <c r="L69" s="116">
        <f t="shared" si="3"/>
        <v>0</v>
      </c>
      <c r="M69" s="48"/>
    </row>
    <row r="70" spans="1:13" x14ac:dyDescent="0.25">
      <c r="A70" s="54" t="s">
        <v>293</v>
      </c>
      <c r="B70" s="54">
        <v>1</v>
      </c>
      <c r="C70" s="52" t="s">
        <v>308</v>
      </c>
      <c r="D70" s="52">
        <v>79</v>
      </c>
      <c r="E70" s="52" t="s">
        <v>282</v>
      </c>
      <c r="F70" s="52" t="s">
        <v>475</v>
      </c>
      <c r="G70" s="52" t="s">
        <v>15</v>
      </c>
      <c r="H70" s="53">
        <v>52</v>
      </c>
      <c r="I70" s="40">
        <f>VLOOKUP(D70,Norm!B:E,4,FALSE)</f>
        <v>200</v>
      </c>
      <c r="J70" s="40">
        <f>VLOOKUP(D70,Norm!B:F,5,FALSE)</f>
        <v>0</v>
      </c>
      <c r="K70" s="115">
        <f t="shared" si="2"/>
        <v>10400</v>
      </c>
      <c r="L70" s="116">
        <f t="shared" si="3"/>
        <v>0</v>
      </c>
      <c r="M70" s="48"/>
    </row>
    <row r="71" spans="1:13" x14ac:dyDescent="0.25">
      <c r="A71" s="54" t="s">
        <v>293</v>
      </c>
      <c r="B71" s="54">
        <v>1</v>
      </c>
      <c r="C71" s="52" t="s">
        <v>309</v>
      </c>
      <c r="D71" s="52">
        <v>79</v>
      </c>
      <c r="E71" s="52" t="s">
        <v>282</v>
      </c>
      <c r="F71" s="52" t="s">
        <v>475</v>
      </c>
      <c r="G71" s="52" t="s">
        <v>15</v>
      </c>
      <c r="H71" s="53">
        <v>52</v>
      </c>
      <c r="I71" s="40">
        <f>VLOOKUP(D71,Norm!B:E,4,FALSE)</f>
        <v>200</v>
      </c>
      <c r="J71" s="40">
        <f>VLOOKUP(D71,Norm!B:F,5,FALSE)</f>
        <v>0</v>
      </c>
      <c r="K71" s="115">
        <f t="shared" si="2"/>
        <v>10400</v>
      </c>
      <c r="L71" s="116">
        <f t="shared" si="3"/>
        <v>0</v>
      </c>
      <c r="M71" s="48"/>
    </row>
    <row r="72" spans="1:13" x14ac:dyDescent="0.25">
      <c r="A72" s="54" t="s">
        <v>293</v>
      </c>
      <c r="B72" s="54">
        <v>1</v>
      </c>
      <c r="C72" s="52" t="s">
        <v>310</v>
      </c>
      <c r="D72" s="52">
        <v>79</v>
      </c>
      <c r="E72" s="52" t="s">
        <v>282</v>
      </c>
      <c r="F72" s="52" t="s">
        <v>475</v>
      </c>
      <c r="G72" s="52" t="s">
        <v>15</v>
      </c>
      <c r="H72" s="53">
        <v>52</v>
      </c>
      <c r="I72" s="40">
        <f>VLOOKUP(D72,Norm!B:E,4,FALSE)</f>
        <v>200</v>
      </c>
      <c r="J72" s="40">
        <f>VLOOKUP(D72,Norm!B:F,5,FALSE)</f>
        <v>0</v>
      </c>
      <c r="K72" s="115">
        <f t="shared" si="2"/>
        <v>10400</v>
      </c>
      <c r="L72" s="116">
        <f t="shared" si="3"/>
        <v>0</v>
      </c>
      <c r="M72" s="48"/>
    </row>
    <row r="73" spans="1:13" x14ac:dyDescent="0.25">
      <c r="A73" s="54" t="s">
        <v>293</v>
      </c>
      <c r="B73" s="54">
        <v>1</v>
      </c>
      <c r="C73" s="52" t="s">
        <v>311</v>
      </c>
      <c r="D73" s="52">
        <v>79</v>
      </c>
      <c r="E73" s="52" t="s">
        <v>282</v>
      </c>
      <c r="F73" s="52" t="s">
        <v>475</v>
      </c>
      <c r="G73" s="52" t="s">
        <v>15</v>
      </c>
      <c r="H73" s="53">
        <v>52</v>
      </c>
      <c r="I73" s="40">
        <f>VLOOKUP(D73,Norm!B:E,4,FALSE)</f>
        <v>200</v>
      </c>
      <c r="J73" s="40">
        <f>VLOOKUP(D73,Norm!B:F,5,FALSE)</f>
        <v>0</v>
      </c>
      <c r="K73" s="115">
        <f t="shared" si="2"/>
        <v>10400</v>
      </c>
      <c r="L73" s="116">
        <f t="shared" si="3"/>
        <v>0</v>
      </c>
      <c r="M73" s="48"/>
    </row>
    <row r="74" spans="1:13" x14ac:dyDescent="0.25">
      <c r="A74" s="54" t="s">
        <v>293</v>
      </c>
      <c r="B74" s="54">
        <v>1</v>
      </c>
      <c r="C74" s="52" t="s">
        <v>312</v>
      </c>
      <c r="D74" s="52">
        <v>79</v>
      </c>
      <c r="E74" s="52" t="s">
        <v>282</v>
      </c>
      <c r="F74" s="52" t="s">
        <v>475</v>
      </c>
      <c r="G74" s="52" t="s">
        <v>15</v>
      </c>
      <c r="H74" s="53">
        <v>373</v>
      </c>
      <c r="I74" s="40">
        <f>VLOOKUP(D74,Norm!B:E,4,FALSE)</f>
        <v>200</v>
      </c>
      <c r="J74" s="40">
        <f>VLOOKUP(D74,Norm!B:F,5,FALSE)</f>
        <v>0</v>
      </c>
      <c r="K74" s="115">
        <f t="shared" si="2"/>
        <v>74600</v>
      </c>
      <c r="L74" s="116">
        <f t="shared" si="3"/>
        <v>0</v>
      </c>
      <c r="M74" s="48"/>
    </row>
    <row r="75" spans="1:13" x14ac:dyDescent="0.25">
      <c r="A75" s="54" t="s">
        <v>293</v>
      </c>
      <c r="B75" s="54">
        <v>1</v>
      </c>
      <c r="C75" s="52" t="s">
        <v>313</v>
      </c>
      <c r="D75" s="52">
        <v>79</v>
      </c>
      <c r="E75" s="52" t="s">
        <v>324</v>
      </c>
      <c r="F75" s="52" t="s">
        <v>475</v>
      </c>
      <c r="G75" s="52" t="s">
        <v>15</v>
      </c>
      <c r="H75" s="53">
        <v>105</v>
      </c>
      <c r="I75" s="40">
        <f>VLOOKUP(D75,Norm!B:E,4,FALSE)</f>
        <v>200</v>
      </c>
      <c r="J75" s="40">
        <f>VLOOKUP(D75,Norm!B:F,5,FALSE)</f>
        <v>0</v>
      </c>
      <c r="K75" s="115">
        <f t="shared" si="2"/>
        <v>21000</v>
      </c>
      <c r="L75" s="116">
        <f t="shared" si="3"/>
        <v>0</v>
      </c>
      <c r="M75" s="48"/>
    </row>
    <row r="76" spans="1:13" x14ac:dyDescent="0.25">
      <c r="A76" s="54" t="s">
        <v>293</v>
      </c>
      <c r="B76" s="54">
        <v>1</v>
      </c>
      <c r="C76" s="52" t="s">
        <v>313</v>
      </c>
      <c r="D76" s="52" t="s">
        <v>693</v>
      </c>
      <c r="E76" s="52" t="s">
        <v>40</v>
      </c>
      <c r="F76" s="52" t="s">
        <v>40</v>
      </c>
      <c r="G76" s="52" t="s">
        <v>275</v>
      </c>
      <c r="H76" s="53">
        <v>1</v>
      </c>
      <c r="I76" s="40">
        <f>VLOOKUP(D76,Norm!B:E,4,FALSE)</f>
        <v>400</v>
      </c>
      <c r="J76" s="40">
        <f>VLOOKUP(D76,Norm!B:F,5,FALSE)</f>
        <v>0</v>
      </c>
      <c r="K76" s="115">
        <f t="shared" si="2"/>
        <v>400</v>
      </c>
      <c r="L76" s="116">
        <f t="shared" si="3"/>
        <v>0</v>
      </c>
      <c r="M76" s="48"/>
    </row>
    <row r="77" spans="1:13" x14ac:dyDescent="0.25">
      <c r="A77" s="54" t="s">
        <v>293</v>
      </c>
      <c r="B77" s="54">
        <v>1</v>
      </c>
      <c r="C77" s="52" t="s">
        <v>314</v>
      </c>
      <c r="D77" s="52" t="s">
        <v>693</v>
      </c>
      <c r="E77" s="52" t="s">
        <v>40</v>
      </c>
      <c r="F77" s="52" t="s">
        <v>40</v>
      </c>
      <c r="G77" s="52" t="s">
        <v>275</v>
      </c>
      <c r="H77" s="53">
        <v>4</v>
      </c>
      <c r="I77" s="40">
        <f>VLOOKUP(D77,Norm!B:E,4,FALSE)</f>
        <v>400</v>
      </c>
      <c r="J77" s="40">
        <f>VLOOKUP(D77,Norm!B:F,5,FALSE)</f>
        <v>0</v>
      </c>
      <c r="K77" s="115">
        <f t="shared" si="2"/>
        <v>1600</v>
      </c>
      <c r="L77" s="116">
        <f t="shared" si="3"/>
        <v>0</v>
      </c>
      <c r="M77" s="48"/>
    </row>
    <row r="78" spans="1:13" x14ac:dyDescent="0.25">
      <c r="A78" s="54" t="s">
        <v>293</v>
      </c>
      <c r="B78" s="54">
        <v>1</v>
      </c>
      <c r="C78" s="52" t="s">
        <v>315</v>
      </c>
      <c r="D78" s="52">
        <v>37</v>
      </c>
      <c r="E78" s="52" t="s">
        <v>325</v>
      </c>
      <c r="F78" s="52" t="s">
        <v>409</v>
      </c>
      <c r="G78" s="52" t="s">
        <v>15</v>
      </c>
      <c r="H78" s="53">
        <v>19</v>
      </c>
      <c r="I78" s="40">
        <f>VLOOKUP(D78,Norm!B:E,4,FALSE)</f>
        <v>200</v>
      </c>
      <c r="J78" s="40">
        <f>VLOOKUP(D78,Norm!B:F,5,FALSE)</f>
        <v>0</v>
      </c>
      <c r="K78" s="115">
        <f t="shared" si="2"/>
        <v>3800</v>
      </c>
      <c r="L78" s="116">
        <f t="shared" si="3"/>
        <v>0</v>
      </c>
      <c r="M78" s="48"/>
    </row>
    <row r="79" spans="1:13" x14ac:dyDescent="0.25">
      <c r="A79" s="54" t="s">
        <v>293</v>
      </c>
      <c r="B79" s="54">
        <v>1</v>
      </c>
      <c r="C79" s="52" t="s">
        <v>316</v>
      </c>
      <c r="D79" s="52">
        <v>25</v>
      </c>
      <c r="E79" s="52" t="s">
        <v>32</v>
      </c>
      <c r="F79" s="52" t="s">
        <v>32</v>
      </c>
      <c r="G79" s="52" t="s">
        <v>280</v>
      </c>
      <c r="H79" s="53">
        <v>48</v>
      </c>
      <c r="I79" s="40">
        <f>VLOOKUP(D79,Norm!B:E,4,FALSE)</f>
        <v>200</v>
      </c>
      <c r="J79" s="40">
        <f>VLOOKUP(D79,Norm!B:F,5,FALSE)</f>
        <v>0</v>
      </c>
      <c r="K79" s="115">
        <f t="shared" si="2"/>
        <v>9600</v>
      </c>
      <c r="L79" s="116">
        <f t="shared" si="3"/>
        <v>0</v>
      </c>
      <c r="M79" s="48"/>
    </row>
    <row r="80" spans="1:13" x14ac:dyDescent="0.25">
      <c r="A80" s="54" t="s">
        <v>293</v>
      </c>
      <c r="B80" s="54">
        <v>1</v>
      </c>
      <c r="C80" s="52" t="s">
        <v>317</v>
      </c>
      <c r="D80" s="52">
        <v>91</v>
      </c>
      <c r="E80" s="52" t="s">
        <v>47</v>
      </c>
      <c r="F80" s="52" t="s">
        <v>47</v>
      </c>
      <c r="G80" s="52" t="s">
        <v>277</v>
      </c>
      <c r="H80" s="53">
        <v>6</v>
      </c>
      <c r="I80" s="40">
        <f>VLOOKUP(D80,Norm!B:E,4,FALSE)</f>
        <v>200</v>
      </c>
      <c r="J80" s="40">
        <f>VLOOKUP(D80,Norm!B:F,5,FALSE)</f>
        <v>0</v>
      </c>
      <c r="K80" s="115">
        <f t="shared" si="2"/>
        <v>1200</v>
      </c>
      <c r="L80" s="116">
        <f t="shared" si="3"/>
        <v>0</v>
      </c>
      <c r="M80" s="48"/>
    </row>
    <row r="81" spans="1:13" x14ac:dyDescent="0.25">
      <c r="A81" s="54" t="s">
        <v>293</v>
      </c>
      <c r="B81" s="54">
        <v>1</v>
      </c>
      <c r="C81" s="52" t="s">
        <v>318</v>
      </c>
      <c r="D81" s="52">
        <v>58</v>
      </c>
      <c r="E81" s="52" t="s">
        <v>326</v>
      </c>
      <c r="F81" s="52" t="s">
        <v>361</v>
      </c>
      <c r="G81" s="52" t="s">
        <v>15</v>
      </c>
      <c r="H81" s="53">
        <v>17</v>
      </c>
      <c r="I81" s="40">
        <f>VLOOKUP(D81,Norm!B:E,4,FALSE)</f>
        <v>200</v>
      </c>
      <c r="J81" s="40">
        <f>VLOOKUP(D81,Norm!B:F,5,FALSE)</f>
        <v>0</v>
      </c>
      <c r="K81" s="115">
        <f t="shared" si="2"/>
        <v>3400</v>
      </c>
      <c r="L81" s="116">
        <f t="shared" si="3"/>
        <v>0</v>
      </c>
      <c r="M81" s="48"/>
    </row>
    <row r="82" spans="1:13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</row>
  </sheetData>
  <autoFilter ref="A1:M81" xr:uid="{00000000-0001-0000-02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5"/>
  <sheetViews>
    <sheetView workbookViewId="0">
      <selection activeCell="D1" sqref="D1:D1048576"/>
    </sheetView>
  </sheetViews>
  <sheetFormatPr defaultColWidth="9.109375" defaultRowHeight="12.6" x14ac:dyDescent="0.2"/>
  <cols>
    <col min="1" max="1" width="15.5546875" style="25" bestFit="1" customWidth="1"/>
    <col min="2" max="2" width="8.21875" style="25" bestFit="1" customWidth="1"/>
    <col min="3" max="3" width="16.5546875" style="26" bestFit="1" customWidth="1"/>
    <col min="4" max="4" width="23.109375" style="26" customWidth="1"/>
    <col min="5" max="5" width="27.33203125" style="25" bestFit="1" customWidth="1"/>
    <col min="6" max="6" width="21.88671875" style="25" bestFit="1" customWidth="1"/>
    <col min="7" max="7" width="17.21875" style="25" customWidth="1"/>
    <col min="8" max="8" width="19.109375" style="27" bestFit="1" customWidth="1"/>
    <col min="9" max="9" width="9.109375" style="25"/>
    <col min="10" max="10" width="10.6640625" style="25" bestFit="1" customWidth="1"/>
    <col min="11" max="11" width="9.109375" style="25"/>
    <col min="12" max="12" width="9.77734375" style="25" customWidth="1"/>
    <col min="13" max="16384" width="9.109375" style="25"/>
  </cols>
  <sheetData>
    <row r="1" spans="1:13" s="28" customFormat="1" ht="13.2" x14ac:dyDescent="0.2">
      <c r="A1" s="34" t="s">
        <v>0</v>
      </c>
      <c r="B1" s="34" t="s">
        <v>0</v>
      </c>
      <c r="C1" s="34" t="s">
        <v>221</v>
      </c>
      <c r="D1" s="35" t="s">
        <v>617</v>
      </c>
      <c r="E1" s="36" t="s">
        <v>1</v>
      </c>
      <c r="F1" s="37" t="s">
        <v>472</v>
      </c>
      <c r="G1" s="36" t="s">
        <v>2</v>
      </c>
      <c r="H1" s="38" t="s">
        <v>327</v>
      </c>
      <c r="I1" s="37" t="s">
        <v>493</v>
      </c>
      <c r="J1" s="37" t="s">
        <v>491</v>
      </c>
      <c r="K1" s="38" t="s">
        <v>678</v>
      </c>
      <c r="L1" s="38" t="s">
        <v>679</v>
      </c>
      <c r="M1" s="29"/>
    </row>
    <row r="2" spans="1:13" ht="13.2" x14ac:dyDescent="0.25">
      <c r="A2" s="39" t="s">
        <v>3</v>
      </c>
      <c r="B2" s="39">
        <v>0</v>
      </c>
      <c r="C2" s="40">
        <v>515</v>
      </c>
      <c r="D2" s="40">
        <v>39</v>
      </c>
      <c r="E2" s="41" t="s">
        <v>328</v>
      </c>
      <c r="F2" s="41" t="s">
        <v>409</v>
      </c>
      <c r="G2" s="41" t="s">
        <v>329</v>
      </c>
      <c r="H2" s="42">
        <v>43.7</v>
      </c>
      <c r="I2" s="43">
        <f>VLOOKUP(D2,Norm!B:E,4,FALSE)</f>
        <v>200</v>
      </c>
      <c r="J2" s="43">
        <f>VLOOKUP(D2,Norm!B:F,5,FALSE)</f>
        <v>0</v>
      </c>
      <c r="K2" s="120">
        <f>H2*I2</f>
        <v>8740</v>
      </c>
      <c r="L2" s="121">
        <f>IF(J2=0,0,K2/J2)</f>
        <v>0</v>
      </c>
      <c r="M2" s="30"/>
    </row>
    <row r="3" spans="1:13" ht="13.2" x14ac:dyDescent="0.25">
      <c r="A3" s="39" t="s">
        <v>3</v>
      </c>
      <c r="B3" s="39">
        <v>0</v>
      </c>
      <c r="C3" s="40">
        <v>515</v>
      </c>
      <c r="D3" s="40">
        <v>40</v>
      </c>
      <c r="E3" s="41" t="s">
        <v>328</v>
      </c>
      <c r="F3" s="41" t="s">
        <v>409</v>
      </c>
      <c r="G3" s="44" t="s">
        <v>15</v>
      </c>
      <c r="H3" s="42">
        <v>14.5</v>
      </c>
      <c r="I3" s="43">
        <f>VLOOKUP(D3,Norm!B:E,4,FALSE)</f>
        <v>200</v>
      </c>
      <c r="J3" s="43">
        <f>VLOOKUP(D3,Norm!B:F,5,FALSE)</f>
        <v>0</v>
      </c>
      <c r="K3" s="120">
        <f t="shared" ref="K3:K66" si="0">H3*I3</f>
        <v>2900</v>
      </c>
      <c r="L3" s="121">
        <f t="shared" ref="L3:L66" si="1">IF(J3=0,0,K3/J3)</f>
        <v>0</v>
      </c>
      <c r="M3" s="30"/>
    </row>
    <row r="4" spans="1:13" ht="13.2" x14ac:dyDescent="0.25">
      <c r="A4" s="39" t="s">
        <v>3</v>
      </c>
      <c r="B4" s="39">
        <v>0</v>
      </c>
      <c r="C4" s="40">
        <v>101</v>
      </c>
      <c r="D4" s="40">
        <v>80</v>
      </c>
      <c r="E4" s="41" t="s">
        <v>330</v>
      </c>
      <c r="F4" s="41" t="s">
        <v>475</v>
      </c>
      <c r="G4" s="41" t="s">
        <v>329</v>
      </c>
      <c r="H4" s="42">
        <v>51.5</v>
      </c>
      <c r="I4" s="43">
        <f>VLOOKUP(D4,Norm!B:E,4,FALSE)</f>
        <v>200</v>
      </c>
      <c r="J4" s="43">
        <f>VLOOKUP(D4,Norm!B:F,5,FALSE)</f>
        <v>0</v>
      </c>
      <c r="K4" s="120">
        <f t="shared" si="0"/>
        <v>10300</v>
      </c>
      <c r="L4" s="121">
        <f t="shared" si="1"/>
        <v>0</v>
      </c>
      <c r="M4" s="30"/>
    </row>
    <row r="5" spans="1:13" ht="13.2" x14ac:dyDescent="0.25">
      <c r="A5" s="39" t="s">
        <v>3</v>
      </c>
      <c r="B5" s="39">
        <v>0</v>
      </c>
      <c r="C5" s="40">
        <v>102</v>
      </c>
      <c r="D5" s="40">
        <v>80</v>
      </c>
      <c r="E5" s="41" t="s">
        <v>330</v>
      </c>
      <c r="F5" s="41" t="s">
        <v>475</v>
      </c>
      <c r="G5" s="41" t="s">
        <v>329</v>
      </c>
      <c r="H5" s="42">
        <v>51.7</v>
      </c>
      <c r="I5" s="43">
        <f>VLOOKUP(D5,Norm!B:E,4,FALSE)</f>
        <v>200</v>
      </c>
      <c r="J5" s="43">
        <f>VLOOKUP(D5,Norm!B:F,5,FALSE)</f>
        <v>0</v>
      </c>
      <c r="K5" s="120">
        <f t="shared" si="0"/>
        <v>10340</v>
      </c>
      <c r="L5" s="121">
        <f t="shared" si="1"/>
        <v>0</v>
      </c>
      <c r="M5" s="30"/>
    </row>
    <row r="6" spans="1:13" ht="13.2" x14ac:dyDescent="0.25">
      <c r="A6" s="39" t="s">
        <v>3</v>
      </c>
      <c r="B6" s="39">
        <v>0</v>
      </c>
      <c r="C6" s="40">
        <v>103</v>
      </c>
      <c r="D6" s="40">
        <v>80</v>
      </c>
      <c r="E6" s="41" t="s">
        <v>330</v>
      </c>
      <c r="F6" s="41" t="s">
        <v>475</v>
      </c>
      <c r="G6" s="41" t="s">
        <v>329</v>
      </c>
      <c r="H6" s="42">
        <v>51.7</v>
      </c>
      <c r="I6" s="43">
        <f>VLOOKUP(D6,Norm!B:E,4,FALSE)</f>
        <v>200</v>
      </c>
      <c r="J6" s="43">
        <f>VLOOKUP(D6,Norm!B:F,5,FALSE)</f>
        <v>0</v>
      </c>
      <c r="K6" s="120">
        <f t="shared" si="0"/>
        <v>10340</v>
      </c>
      <c r="L6" s="121">
        <f t="shared" si="1"/>
        <v>0</v>
      </c>
      <c r="M6" s="30"/>
    </row>
    <row r="7" spans="1:13" ht="13.2" x14ac:dyDescent="0.25">
      <c r="A7" s="39" t="s">
        <v>3</v>
      </c>
      <c r="B7" s="39">
        <v>0</v>
      </c>
      <c r="C7" s="40">
        <v>104</v>
      </c>
      <c r="D7" s="40">
        <v>80</v>
      </c>
      <c r="E7" s="41" t="s">
        <v>330</v>
      </c>
      <c r="F7" s="41" t="s">
        <v>475</v>
      </c>
      <c r="G7" s="41" t="s">
        <v>329</v>
      </c>
      <c r="H7" s="42">
        <v>51.7</v>
      </c>
      <c r="I7" s="43">
        <f>VLOOKUP(D7,Norm!B:E,4,FALSE)</f>
        <v>200</v>
      </c>
      <c r="J7" s="43">
        <f>VLOOKUP(D7,Norm!B:F,5,FALSE)</f>
        <v>0</v>
      </c>
      <c r="K7" s="120">
        <f t="shared" si="0"/>
        <v>10340</v>
      </c>
      <c r="L7" s="121">
        <f t="shared" si="1"/>
        <v>0</v>
      </c>
      <c r="M7" s="30"/>
    </row>
    <row r="8" spans="1:13" ht="13.2" x14ac:dyDescent="0.25">
      <c r="A8" s="39" t="s">
        <v>3</v>
      </c>
      <c r="B8" s="39">
        <v>0</v>
      </c>
      <c r="C8" s="40">
        <v>105</v>
      </c>
      <c r="D8" s="40">
        <v>80</v>
      </c>
      <c r="E8" s="41" t="s">
        <v>330</v>
      </c>
      <c r="F8" s="41" t="s">
        <v>475</v>
      </c>
      <c r="G8" s="41" t="s">
        <v>329</v>
      </c>
      <c r="H8" s="42">
        <v>51.2</v>
      </c>
      <c r="I8" s="43">
        <f>VLOOKUP(D8,Norm!B:E,4,FALSE)</f>
        <v>200</v>
      </c>
      <c r="J8" s="43">
        <f>VLOOKUP(D8,Norm!B:F,5,FALSE)</f>
        <v>0</v>
      </c>
      <c r="K8" s="120">
        <f t="shared" si="0"/>
        <v>10240</v>
      </c>
      <c r="L8" s="121">
        <f t="shared" si="1"/>
        <v>0</v>
      </c>
      <c r="M8" s="30"/>
    </row>
    <row r="9" spans="1:13" ht="13.2" x14ac:dyDescent="0.25">
      <c r="A9" s="39" t="s">
        <v>3</v>
      </c>
      <c r="B9" s="39">
        <v>0</v>
      </c>
      <c r="C9" s="40">
        <v>106</v>
      </c>
      <c r="D9" s="40">
        <v>80</v>
      </c>
      <c r="E9" s="41" t="s">
        <v>330</v>
      </c>
      <c r="F9" s="41" t="s">
        <v>475</v>
      </c>
      <c r="G9" s="41" t="s">
        <v>329</v>
      </c>
      <c r="H9" s="42">
        <v>51.2</v>
      </c>
      <c r="I9" s="43">
        <f>VLOOKUP(D9,Norm!B:E,4,FALSE)</f>
        <v>200</v>
      </c>
      <c r="J9" s="43">
        <f>VLOOKUP(D9,Norm!B:F,5,FALSE)</f>
        <v>0</v>
      </c>
      <c r="K9" s="120">
        <f t="shared" si="0"/>
        <v>10240</v>
      </c>
      <c r="L9" s="121">
        <f t="shared" si="1"/>
        <v>0</v>
      </c>
      <c r="M9" s="30"/>
    </row>
    <row r="10" spans="1:13" ht="13.2" x14ac:dyDescent="0.25">
      <c r="A10" s="39" t="s">
        <v>3</v>
      </c>
      <c r="B10" s="39">
        <v>0</v>
      </c>
      <c r="C10" s="40">
        <v>107</v>
      </c>
      <c r="D10" s="40">
        <v>80</v>
      </c>
      <c r="E10" s="41" t="s">
        <v>330</v>
      </c>
      <c r="F10" s="41" t="s">
        <v>475</v>
      </c>
      <c r="G10" s="41" t="s">
        <v>329</v>
      </c>
      <c r="H10" s="42">
        <v>51</v>
      </c>
      <c r="I10" s="43">
        <f>VLOOKUP(D10,Norm!B:E,4,FALSE)</f>
        <v>200</v>
      </c>
      <c r="J10" s="43">
        <f>VLOOKUP(D10,Norm!B:F,5,FALSE)</f>
        <v>0</v>
      </c>
      <c r="K10" s="120">
        <f t="shared" si="0"/>
        <v>10200</v>
      </c>
      <c r="L10" s="121">
        <f t="shared" si="1"/>
        <v>0</v>
      </c>
      <c r="M10" s="30"/>
    </row>
    <row r="11" spans="1:13" ht="13.2" x14ac:dyDescent="0.25">
      <c r="A11" s="39" t="s">
        <v>3</v>
      </c>
      <c r="B11" s="39">
        <v>0</v>
      </c>
      <c r="C11" s="40" t="s">
        <v>332</v>
      </c>
      <c r="D11" s="40">
        <v>1</v>
      </c>
      <c r="E11" s="41" t="s">
        <v>331</v>
      </c>
      <c r="F11" s="41" t="s">
        <v>473</v>
      </c>
      <c r="G11" s="44" t="s">
        <v>15</v>
      </c>
      <c r="H11" s="42">
        <v>22.9</v>
      </c>
      <c r="I11" s="43">
        <f>VLOOKUP(D11,Norm!B:E,4,FALSE)</f>
        <v>40</v>
      </c>
      <c r="J11" s="43">
        <f>VLOOKUP(D11,Norm!B:F,5,FALSE)</f>
        <v>0</v>
      </c>
      <c r="K11" s="120">
        <f t="shared" si="0"/>
        <v>916</v>
      </c>
      <c r="L11" s="121">
        <f t="shared" si="1"/>
        <v>0</v>
      </c>
      <c r="M11" s="30"/>
    </row>
    <row r="12" spans="1:13" ht="13.2" x14ac:dyDescent="0.25">
      <c r="A12" s="39" t="s">
        <v>3</v>
      </c>
      <c r="B12" s="39">
        <v>0</v>
      </c>
      <c r="C12" s="40" t="s">
        <v>333</v>
      </c>
      <c r="D12" s="40">
        <v>66</v>
      </c>
      <c r="E12" s="41" t="s">
        <v>334</v>
      </c>
      <c r="F12" s="41" t="s">
        <v>474</v>
      </c>
      <c r="G12" s="44" t="s">
        <v>15</v>
      </c>
      <c r="H12" s="42">
        <v>33</v>
      </c>
      <c r="I12" s="43">
        <f>VLOOKUP(D12,Norm!B:E,4,FALSE)</f>
        <v>200</v>
      </c>
      <c r="J12" s="43">
        <f>VLOOKUP(D12,Norm!B:F,5,FALSE)</f>
        <v>0</v>
      </c>
      <c r="K12" s="120">
        <f t="shared" si="0"/>
        <v>6600</v>
      </c>
      <c r="L12" s="121">
        <f t="shared" si="1"/>
        <v>0</v>
      </c>
      <c r="M12" s="30"/>
    </row>
    <row r="13" spans="1:13" ht="13.2" x14ac:dyDescent="0.25">
      <c r="A13" s="39" t="s">
        <v>3</v>
      </c>
      <c r="B13" s="39">
        <v>0</v>
      </c>
      <c r="C13" s="40">
        <v>110</v>
      </c>
      <c r="D13" s="40">
        <v>39</v>
      </c>
      <c r="E13" s="41" t="s">
        <v>335</v>
      </c>
      <c r="F13" s="41" t="s">
        <v>409</v>
      </c>
      <c r="G13" s="41" t="s">
        <v>329</v>
      </c>
      <c r="H13" s="42">
        <v>29</v>
      </c>
      <c r="I13" s="43">
        <f>VLOOKUP(D13,Norm!B:E,4,FALSE)</f>
        <v>200</v>
      </c>
      <c r="J13" s="43">
        <f>VLOOKUP(D13,Norm!B:F,5,FALSE)</f>
        <v>0</v>
      </c>
      <c r="K13" s="120">
        <f t="shared" si="0"/>
        <v>5800</v>
      </c>
      <c r="L13" s="121">
        <f t="shared" si="1"/>
        <v>0</v>
      </c>
      <c r="M13" s="30"/>
    </row>
    <row r="14" spans="1:13" ht="13.2" x14ac:dyDescent="0.25">
      <c r="A14" s="39" t="s">
        <v>3</v>
      </c>
      <c r="B14" s="39">
        <v>0</v>
      </c>
      <c r="C14" s="40">
        <v>112</v>
      </c>
      <c r="D14" s="40">
        <v>26</v>
      </c>
      <c r="E14" s="41" t="s">
        <v>336</v>
      </c>
      <c r="F14" s="41" t="s">
        <v>451</v>
      </c>
      <c r="G14" s="41" t="s">
        <v>337</v>
      </c>
      <c r="H14" s="42">
        <v>7.5</v>
      </c>
      <c r="I14" s="43">
        <f>VLOOKUP(D14,Norm!B:E,4,FALSE)</f>
        <v>200</v>
      </c>
      <c r="J14" s="43">
        <f>VLOOKUP(D14,Norm!B:F,5,FALSE)</f>
        <v>0</v>
      </c>
      <c r="K14" s="120">
        <f t="shared" si="0"/>
        <v>1500</v>
      </c>
      <c r="L14" s="121">
        <f t="shared" si="1"/>
        <v>0</v>
      </c>
      <c r="M14" s="30"/>
    </row>
    <row r="15" spans="1:13" ht="13.2" x14ac:dyDescent="0.25">
      <c r="A15" s="39" t="s">
        <v>3</v>
      </c>
      <c r="B15" s="39">
        <v>0</v>
      </c>
      <c r="C15" s="40">
        <v>113</v>
      </c>
      <c r="D15" s="40">
        <v>59</v>
      </c>
      <c r="E15" s="40" t="s">
        <v>338</v>
      </c>
      <c r="F15" s="40" t="s">
        <v>361</v>
      </c>
      <c r="G15" s="41" t="s">
        <v>337</v>
      </c>
      <c r="H15" s="42">
        <v>12.3</v>
      </c>
      <c r="I15" s="43">
        <f>VLOOKUP(D15,Norm!B:E,4,FALSE)</f>
        <v>200</v>
      </c>
      <c r="J15" s="43">
        <f>VLOOKUP(D15,Norm!B:F,5,FALSE)</f>
        <v>0</v>
      </c>
      <c r="K15" s="120">
        <f t="shared" si="0"/>
        <v>2460</v>
      </c>
      <c r="L15" s="121">
        <f t="shared" si="1"/>
        <v>0</v>
      </c>
      <c r="M15" s="30"/>
    </row>
    <row r="16" spans="1:13" ht="13.2" x14ac:dyDescent="0.25">
      <c r="A16" s="39" t="s">
        <v>3</v>
      </c>
      <c r="B16" s="39">
        <v>0</v>
      </c>
      <c r="C16" s="40">
        <v>114</v>
      </c>
      <c r="D16" s="40">
        <v>39</v>
      </c>
      <c r="E16" s="41" t="s">
        <v>339</v>
      </c>
      <c r="F16" s="41" t="s">
        <v>409</v>
      </c>
      <c r="G16" s="41" t="s">
        <v>329</v>
      </c>
      <c r="H16" s="42">
        <v>15.7</v>
      </c>
      <c r="I16" s="43">
        <f>VLOOKUP(D16,Norm!B:E,4,FALSE)</f>
        <v>200</v>
      </c>
      <c r="J16" s="43">
        <f>VLOOKUP(D16,Norm!B:F,5,FALSE)</f>
        <v>0</v>
      </c>
      <c r="K16" s="120">
        <f t="shared" si="0"/>
        <v>3140</v>
      </c>
      <c r="L16" s="121">
        <f t="shared" si="1"/>
        <v>0</v>
      </c>
      <c r="M16" s="30"/>
    </row>
    <row r="17" spans="1:13" ht="13.2" x14ac:dyDescent="0.25">
      <c r="A17" s="39" t="s">
        <v>3</v>
      </c>
      <c r="B17" s="39">
        <v>0</v>
      </c>
      <c r="C17" s="40">
        <v>306</v>
      </c>
      <c r="D17" s="40">
        <v>79</v>
      </c>
      <c r="E17" s="41" t="s">
        <v>340</v>
      </c>
      <c r="F17" s="41" t="s">
        <v>475</v>
      </c>
      <c r="G17" s="44" t="s">
        <v>15</v>
      </c>
      <c r="H17" s="42">
        <v>57.6</v>
      </c>
      <c r="I17" s="43">
        <f>VLOOKUP(D17,Norm!B:E,4,FALSE)</f>
        <v>200</v>
      </c>
      <c r="J17" s="43">
        <f>VLOOKUP(D17,Norm!B:F,5,FALSE)</f>
        <v>0</v>
      </c>
      <c r="K17" s="120">
        <f t="shared" si="0"/>
        <v>11520</v>
      </c>
      <c r="L17" s="121">
        <f t="shared" si="1"/>
        <v>0</v>
      </c>
      <c r="M17" s="30"/>
    </row>
    <row r="18" spans="1:13" ht="13.2" x14ac:dyDescent="0.25">
      <c r="A18" s="39" t="s">
        <v>3</v>
      </c>
      <c r="B18" s="39">
        <v>0</v>
      </c>
      <c r="C18" s="40">
        <v>116</v>
      </c>
      <c r="D18" s="40" t="s">
        <v>691</v>
      </c>
      <c r="E18" s="41" t="s">
        <v>341</v>
      </c>
      <c r="F18" s="41" t="s">
        <v>400</v>
      </c>
      <c r="G18" s="41" t="s">
        <v>342</v>
      </c>
      <c r="H18" s="42">
        <v>12.7</v>
      </c>
      <c r="I18" s="43">
        <f>VLOOKUP(D18,Norm!B:E,4,FALSE)</f>
        <v>400</v>
      </c>
      <c r="J18" s="43">
        <f>VLOOKUP(D18,Norm!B:F,5,FALSE)</f>
        <v>0</v>
      </c>
      <c r="K18" s="120">
        <f t="shared" si="0"/>
        <v>5080</v>
      </c>
      <c r="L18" s="121">
        <f t="shared" si="1"/>
        <v>0</v>
      </c>
      <c r="M18" s="30"/>
    </row>
    <row r="19" spans="1:13" ht="13.2" x14ac:dyDescent="0.25">
      <c r="A19" s="39" t="s">
        <v>3</v>
      </c>
      <c r="B19" s="39">
        <v>0</v>
      </c>
      <c r="C19" s="40">
        <v>117</v>
      </c>
      <c r="D19" s="40" t="s">
        <v>691</v>
      </c>
      <c r="E19" s="41" t="s">
        <v>343</v>
      </c>
      <c r="F19" s="41" t="s">
        <v>400</v>
      </c>
      <c r="G19" s="41" t="s">
        <v>342</v>
      </c>
      <c r="H19" s="42">
        <v>12.7</v>
      </c>
      <c r="I19" s="43">
        <f>VLOOKUP(D19,Norm!B:E,4,FALSE)</f>
        <v>400</v>
      </c>
      <c r="J19" s="43">
        <f>VLOOKUP(D19,Norm!B:F,5,FALSE)</f>
        <v>0</v>
      </c>
      <c r="K19" s="120">
        <f t="shared" si="0"/>
        <v>5080</v>
      </c>
      <c r="L19" s="121">
        <f t="shared" si="1"/>
        <v>0</v>
      </c>
      <c r="M19" s="30"/>
    </row>
    <row r="20" spans="1:13" ht="13.2" x14ac:dyDescent="0.25">
      <c r="A20" s="39" t="s">
        <v>3</v>
      </c>
      <c r="B20" s="39">
        <v>0</v>
      </c>
      <c r="C20" s="40" t="s">
        <v>345</v>
      </c>
      <c r="D20" s="40">
        <v>97</v>
      </c>
      <c r="E20" s="41" t="s">
        <v>344</v>
      </c>
      <c r="F20" s="41" t="s">
        <v>431</v>
      </c>
      <c r="G20" s="44" t="s">
        <v>15</v>
      </c>
      <c r="H20" s="42">
        <v>26.2</v>
      </c>
      <c r="I20" s="43">
        <f>VLOOKUP(D20,Norm!B:E,4,FALSE)</f>
        <v>200</v>
      </c>
      <c r="J20" s="43">
        <f>VLOOKUP(D20,Norm!B:F,5,FALSE)</f>
        <v>0</v>
      </c>
      <c r="K20" s="120">
        <f t="shared" si="0"/>
        <v>5240</v>
      </c>
      <c r="L20" s="121">
        <f t="shared" si="1"/>
        <v>0</v>
      </c>
      <c r="M20" s="30"/>
    </row>
    <row r="21" spans="1:13" ht="13.2" x14ac:dyDescent="0.25">
      <c r="A21" s="39" t="s">
        <v>3</v>
      </c>
      <c r="B21" s="39">
        <v>0</v>
      </c>
      <c r="C21" s="40" t="s">
        <v>346</v>
      </c>
      <c r="D21" s="40">
        <v>97</v>
      </c>
      <c r="E21" s="41" t="s">
        <v>344</v>
      </c>
      <c r="F21" s="41" t="s">
        <v>431</v>
      </c>
      <c r="G21" s="44" t="s">
        <v>15</v>
      </c>
      <c r="H21" s="42">
        <v>13.4</v>
      </c>
      <c r="I21" s="43">
        <f>VLOOKUP(D21,Norm!B:E,4,FALSE)</f>
        <v>200</v>
      </c>
      <c r="J21" s="43">
        <f>VLOOKUP(D21,Norm!B:F,5,FALSE)</f>
        <v>0</v>
      </c>
      <c r="K21" s="120">
        <f t="shared" si="0"/>
        <v>2680</v>
      </c>
      <c r="L21" s="121">
        <f t="shared" si="1"/>
        <v>0</v>
      </c>
      <c r="M21" s="30"/>
    </row>
    <row r="22" spans="1:13" ht="13.2" x14ac:dyDescent="0.25">
      <c r="A22" s="39" t="s">
        <v>3</v>
      </c>
      <c r="B22" s="39">
        <v>0</v>
      </c>
      <c r="C22" s="40">
        <v>305</v>
      </c>
      <c r="D22" s="40">
        <v>66</v>
      </c>
      <c r="E22" s="41" t="s">
        <v>347</v>
      </c>
      <c r="F22" s="41" t="s">
        <v>474</v>
      </c>
      <c r="G22" s="44" t="s">
        <v>15</v>
      </c>
      <c r="H22" s="42">
        <v>72</v>
      </c>
      <c r="I22" s="43">
        <f>VLOOKUP(D22,Norm!B:E,4,FALSE)</f>
        <v>200</v>
      </c>
      <c r="J22" s="43">
        <f>VLOOKUP(D22,Norm!B:F,5,FALSE)</f>
        <v>0</v>
      </c>
      <c r="K22" s="120">
        <f t="shared" si="0"/>
        <v>14400</v>
      </c>
      <c r="L22" s="121">
        <f t="shared" si="1"/>
        <v>0</v>
      </c>
      <c r="M22" s="30"/>
    </row>
    <row r="23" spans="1:13" ht="13.2" x14ac:dyDescent="0.25">
      <c r="A23" s="39" t="s">
        <v>3</v>
      </c>
      <c r="B23" s="39">
        <v>0</v>
      </c>
      <c r="C23" s="40" t="s">
        <v>349</v>
      </c>
      <c r="D23" s="40">
        <v>21</v>
      </c>
      <c r="E23" s="41" t="s">
        <v>348</v>
      </c>
      <c r="F23" s="41" t="s">
        <v>451</v>
      </c>
      <c r="G23" s="44" t="s">
        <v>15</v>
      </c>
      <c r="H23" s="42">
        <v>45</v>
      </c>
      <c r="I23" s="43">
        <f>VLOOKUP(D23,Norm!B:E,4,FALSE)</f>
        <v>200</v>
      </c>
      <c r="J23" s="43">
        <f>VLOOKUP(D23,Norm!B:F,5,FALSE)</f>
        <v>0</v>
      </c>
      <c r="K23" s="120">
        <f t="shared" si="0"/>
        <v>9000</v>
      </c>
      <c r="L23" s="121">
        <f t="shared" si="1"/>
        <v>0</v>
      </c>
      <c r="M23" s="30"/>
    </row>
    <row r="24" spans="1:13" ht="13.2" x14ac:dyDescent="0.25">
      <c r="A24" s="39" t="s">
        <v>3</v>
      </c>
      <c r="B24" s="39">
        <v>0</v>
      </c>
      <c r="C24" s="40">
        <v>126</v>
      </c>
      <c r="D24" s="40">
        <v>9</v>
      </c>
      <c r="E24" s="41" t="s">
        <v>350</v>
      </c>
      <c r="F24" s="41" t="s">
        <v>476</v>
      </c>
      <c r="G24" s="41" t="s">
        <v>351</v>
      </c>
      <c r="H24" s="42">
        <v>240.7</v>
      </c>
      <c r="I24" s="43">
        <f>VLOOKUP(D24,Norm!B:E,4,FALSE)</f>
        <v>200</v>
      </c>
      <c r="J24" s="43">
        <f>VLOOKUP(D24,Norm!B:F,5,FALSE)</f>
        <v>0</v>
      </c>
      <c r="K24" s="120">
        <f t="shared" si="0"/>
        <v>48140</v>
      </c>
      <c r="L24" s="121">
        <f t="shared" si="1"/>
        <v>0</v>
      </c>
      <c r="M24" s="30"/>
    </row>
    <row r="25" spans="1:13" ht="13.2" x14ac:dyDescent="0.25">
      <c r="A25" s="39" t="s">
        <v>3</v>
      </c>
      <c r="B25" s="39">
        <v>0</v>
      </c>
      <c r="C25" s="40">
        <v>126</v>
      </c>
      <c r="D25" s="40">
        <v>6</v>
      </c>
      <c r="E25" s="41" t="s">
        <v>352</v>
      </c>
      <c r="F25" s="41" t="s">
        <v>476</v>
      </c>
      <c r="G25" s="41" t="s">
        <v>329</v>
      </c>
      <c r="H25" s="42">
        <f>49</f>
        <v>49</v>
      </c>
      <c r="I25" s="43">
        <f>VLOOKUP(D25,Norm!B:E,4,FALSE)</f>
        <v>200</v>
      </c>
      <c r="J25" s="43">
        <f>VLOOKUP(D25,Norm!B:F,5,FALSE)</f>
        <v>0</v>
      </c>
      <c r="K25" s="120">
        <f t="shared" si="0"/>
        <v>9800</v>
      </c>
      <c r="L25" s="121">
        <f t="shared" si="1"/>
        <v>0</v>
      </c>
      <c r="M25" s="30"/>
    </row>
    <row r="26" spans="1:13" ht="13.2" x14ac:dyDescent="0.25">
      <c r="A26" s="39" t="s">
        <v>3</v>
      </c>
      <c r="B26" s="39">
        <v>0</v>
      </c>
      <c r="C26" s="40" t="s">
        <v>353</v>
      </c>
      <c r="D26" s="40">
        <v>60</v>
      </c>
      <c r="E26" s="41" t="s">
        <v>65</v>
      </c>
      <c r="F26" s="41" t="s">
        <v>361</v>
      </c>
      <c r="G26" s="41" t="s">
        <v>351</v>
      </c>
      <c r="H26" s="42">
        <v>30.2</v>
      </c>
      <c r="I26" s="43">
        <f>VLOOKUP(D26,Norm!B:E,4,FALSE)</f>
        <v>200</v>
      </c>
      <c r="J26" s="43">
        <f>VLOOKUP(D26,Norm!B:F,5,FALSE)</f>
        <v>0</v>
      </c>
      <c r="K26" s="120">
        <f t="shared" si="0"/>
        <v>6040</v>
      </c>
      <c r="L26" s="121">
        <f t="shared" si="1"/>
        <v>0</v>
      </c>
      <c r="M26" s="30"/>
    </row>
    <row r="27" spans="1:13" ht="13.2" x14ac:dyDescent="0.25">
      <c r="A27" s="39" t="s">
        <v>3</v>
      </c>
      <c r="B27" s="39">
        <v>0</v>
      </c>
      <c r="C27" s="40">
        <v>203</v>
      </c>
      <c r="D27" s="40">
        <v>80</v>
      </c>
      <c r="E27" s="41" t="s">
        <v>330</v>
      </c>
      <c r="F27" s="41" t="s">
        <v>475</v>
      </c>
      <c r="G27" s="41" t="s">
        <v>329</v>
      </c>
      <c r="H27" s="42">
        <v>51</v>
      </c>
      <c r="I27" s="43">
        <f>VLOOKUP(D27,Norm!B:E,4,FALSE)</f>
        <v>200</v>
      </c>
      <c r="J27" s="43">
        <f>VLOOKUP(D27,Norm!B:F,5,FALSE)</f>
        <v>0</v>
      </c>
      <c r="K27" s="120">
        <f t="shared" si="0"/>
        <v>10200</v>
      </c>
      <c r="L27" s="121">
        <f t="shared" si="1"/>
        <v>0</v>
      </c>
      <c r="M27" s="30"/>
    </row>
    <row r="28" spans="1:13" ht="13.2" x14ac:dyDescent="0.25">
      <c r="A28" s="39" t="s">
        <v>3</v>
      </c>
      <c r="B28" s="39">
        <v>0</v>
      </c>
      <c r="C28" s="40">
        <v>204</v>
      </c>
      <c r="D28" s="40">
        <v>80</v>
      </c>
      <c r="E28" s="41" t="s">
        <v>330</v>
      </c>
      <c r="F28" s="41" t="s">
        <v>475</v>
      </c>
      <c r="G28" s="41" t="s">
        <v>329</v>
      </c>
      <c r="H28" s="42">
        <v>51</v>
      </c>
      <c r="I28" s="43">
        <f>VLOOKUP(D28,Norm!B:E,4,FALSE)</f>
        <v>200</v>
      </c>
      <c r="J28" s="43">
        <f>VLOOKUP(D28,Norm!B:F,5,FALSE)</f>
        <v>0</v>
      </c>
      <c r="K28" s="120">
        <f t="shared" si="0"/>
        <v>10200</v>
      </c>
      <c r="L28" s="121">
        <f t="shared" si="1"/>
        <v>0</v>
      </c>
      <c r="M28" s="30"/>
    </row>
    <row r="29" spans="1:13" ht="13.2" x14ac:dyDescent="0.25">
      <c r="A29" s="39" t="s">
        <v>3</v>
      </c>
      <c r="B29" s="39">
        <v>0</v>
      </c>
      <c r="C29" s="40">
        <v>205</v>
      </c>
      <c r="D29" s="40">
        <v>80</v>
      </c>
      <c r="E29" s="41" t="s">
        <v>330</v>
      </c>
      <c r="F29" s="41" t="s">
        <v>475</v>
      </c>
      <c r="G29" s="41" t="s">
        <v>329</v>
      </c>
      <c r="H29" s="42">
        <v>51.2</v>
      </c>
      <c r="I29" s="43">
        <f>VLOOKUP(D29,Norm!B:E,4,FALSE)</f>
        <v>200</v>
      </c>
      <c r="J29" s="43">
        <f>VLOOKUP(D29,Norm!B:F,5,FALSE)</f>
        <v>0</v>
      </c>
      <c r="K29" s="120">
        <f t="shared" si="0"/>
        <v>10240</v>
      </c>
      <c r="L29" s="121">
        <f t="shared" si="1"/>
        <v>0</v>
      </c>
      <c r="M29" s="30"/>
    </row>
    <row r="30" spans="1:13" ht="13.2" x14ac:dyDescent="0.25">
      <c r="A30" s="39" t="s">
        <v>3</v>
      </c>
      <c r="B30" s="39">
        <v>0</v>
      </c>
      <c r="C30" s="40">
        <v>206</v>
      </c>
      <c r="D30" s="40">
        <v>80</v>
      </c>
      <c r="E30" s="41" t="s">
        <v>330</v>
      </c>
      <c r="F30" s="41" t="s">
        <v>475</v>
      </c>
      <c r="G30" s="41" t="s">
        <v>329</v>
      </c>
      <c r="H30" s="42">
        <v>51.25</v>
      </c>
      <c r="I30" s="43">
        <f>VLOOKUP(D30,Norm!B:E,4,FALSE)</f>
        <v>200</v>
      </c>
      <c r="J30" s="43">
        <f>VLOOKUP(D30,Norm!B:F,5,FALSE)</f>
        <v>0</v>
      </c>
      <c r="K30" s="120">
        <f t="shared" si="0"/>
        <v>10250</v>
      </c>
      <c r="L30" s="121">
        <f t="shared" si="1"/>
        <v>0</v>
      </c>
      <c r="M30" s="30"/>
    </row>
    <row r="31" spans="1:13" ht="13.2" x14ac:dyDescent="0.25">
      <c r="A31" s="39" t="s">
        <v>3</v>
      </c>
      <c r="B31" s="39">
        <v>0</v>
      </c>
      <c r="C31" s="40">
        <v>207</v>
      </c>
      <c r="D31" s="40">
        <v>80</v>
      </c>
      <c r="E31" s="41" t="s">
        <v>330</v>
      </c>
      <c r="F31" s="41" t="s">
        <v>475</v>
      </c>
      <c r="G31" s="41" t="s">
        <v>354</v>
      </c>
      <c r="H31" s="42">
        <v>70</v>
      </c>
      <c r="I31" s="43">
        <f>VLOOKUP(D31,Norm!B:E,4,FALSE)</f>
        <v>200</v>
      </c>
      <c r="J31" s="43">
        <f>VLOOKUP(D31,Norm!B:F,5,FALSE)</f>
        <v>0</v>
      </c>
      <c r="K31" s="120">
        <f t="shared" si="0"/>
        <v>14000</v>
      </c>
      <c r="L31" s="121">
        <f t="shared" si="1"/>
        <v>0</v>
      </c>
      <c r="M31" s="30"/>
    </row>
    <row r="32" spans="1:13" ht="13.2" x14ac:dyDescent="0.25">
      <c r="A32" s="39" t="s">
        <v>3</v>
      </c>
      <c r="B32" s="39">
        <v>0</v>
      </c>
      <c r="C32" s="40">
        <v>208</v>
      </c>
      <c r="D32" s="40">
        <v>80</v>
      </c>
      <c r="E32" s="41" t="s">
        <v>330</v>
      </c>
      <c r="F32" s="41" t="s">
        <v>475</v>
      </c>
      <c r="G32" s="41" t="s">
        <v>354</v>
      </c>
      <c r="H32" s="42">
        <v>70</v>
      </c>
      <c r="I32" s="43">
        <f>VLOOKUP(D32,Norm!B:E,4,FALSE)</f>
        <v>200</v>
      </c>
      <c r="J32" s="43">
        <f>VLOOKUP(D32,Norm!B:F,5,FALSE)</f>
        <v>0</v>
      </c>
      <c r="K32" s="120">
        <f t="shared" si="0"/>
        <v>14000</v>
      </c>
      <c r="L32" s="121">
        <f t="shared" si="1"/>
        <v>0</v>
      </c>
      <c r="M32" s="30"/>
    </row>
    <row r="33" spans="1:13" ht="13.2" x14ac:dyDescent="0.25">
      <c r="A33" s="39" t="s">
        <v>3</v>
      </c>
      <c r="B33" s="39">
        <v>0</v>
      </c>
      <c r="C33" s="40">
        <v>211</v>
      </c>
      <c r="D33" s="40">
        <v>11</v>
      </c>
      <c r="E33" s="41" t="s">
        <v>355</v>
      </c>
      <c r="F33" s="41" t="s">
        <v>355</v>
      </c>
      <c r="G33" s="41" t="s">
        <v>329</v>
      </c>
      <c r="H33" s="42">
        <v>40</v>
      </c>
      <c r="I33" s="43">
        <f>VLOOKUP(D33,Norm!B:E,4,FALSE)</f>
        <v>200</v>
      </c>
      <c r="J33" s="43">
        <f>VLOOKUP(D33,Norm!B:F,5,FALSE)</f>
        <v>0</v>
      </c>
      <c r="K33" s="120">
        <f t="shared" si="0"/>
        <v>8000</v>
      </c>
      <c r="L33" s="121">
        <f t="shared" si="1"/>
        <v>0</v>
      </c>
      <c r="M33" s="30"/>
    </row>
    <row r="34" spans="1:13" ht="13.2" x14ac:dyDescent="0.25">
      <c r="A34" s="39" t="s">
        <v>3</v>
      </c>
      <c r="B34" s="39">
        <v>0</v>
      </c>
      <c r="C34" s="40">
        <v>212</v>
      </c>
      <c r="D34" s="40">
        <v>11</v>
      </c>
      <c r="E34" s="41" t="s">
        <v>355</v>
      </c>
      <c r="F34" s="41" t="s">
        <v>355</v>
      </c>
      <c r="G34" s="41" t="s">
        <v>329</v>
      </c>
      <c r="H34" s="42">
        <v>30</v>
      </c>
      <c r="I34" s="43">
        <f>VLOOKUP(D34,Norm!B:E,4,FALSE)</f>
        <v>200</v>
      </c>
      <c r="J34" s="43">
        <f>VLOOKUP(D34,Norm!B:F,5,FALSE)</f>
        <v>0</v>
      </c>
      <c r="K34" s="120">
        <f t="shared" si="0"/>
        <v>6000</v>
      </c>
      <c r="L34" s="121">
        <f t="shared" si="1"/>
        <v>0</v>
      </c>
      <c r="M34" s="30"/>
    </row>
    <row r="35" spans="1:13" ht="13.2" x14ac:dyDescent="0.25">
      <c r="A35" s="39" t="s">
        <v>3</v>
      </c>
      <c r="B35" s="39">
        <v>0</v>
      </c>
      <c r="C35" s="40" t="s">
        <v>357</v>
      </c>
      <c r="D35" s="40">
        <v>21</v>
      </c>
      <c r="E35" s="41" t="s">
        <v>356</v>
      </c>
      <c r="F35" s="41" t="s">
        <v>451</v>
      </c>
      <c r="G35" s="44" t="s">
        <v>15</v>
      </c>
      <c r="H35" s="42">
        <v>45</v>
      </c>
      <c r="I35" s="43">
        <f>VLOOKUP(D35,Norm!B:E,4,FALSE)</f>
        <v>200</v>
      </c>
      <c r="J35" s="43">
        <f>VLOOKUP(D35,Norm!B:F,5,FALSE)</f>
        <v>0</v>
      </c>
      <c r="K35" s="120">
        <f t="shared" si="0"/>
        <v>9000</v>
      </c>
      <c r="L35" s="121">
        <f t="shared" si="1"/>
        <v>0</v>
      </c>
      <c r="M35" s="30"/>
    </row>
    <row r="36" spans="1:13" ht="13.2" x14ac:dyDescent="0.25">
      <c r="A36" s="39" t="s">
        <v>3</v>
      </c>
      <c r="B36" s="39">
        <v>0</v>
      </c>
      <c r="C36" s="40" t="s">
        <v>359</v>
      </c>
      <c r="D36" s="40">
        <v>70</v>
      </c>
      <c r="E36" s="41" t="s">
        <v>358</v>
      </c>
      <c r="F36" s="41" t="s">
        <v>474</v>
      </c>
      <c r="G36" s="41" t="s">
        <v>360</v>
      </c>
      <c r="H36" s="42">
        <v>210</v>
      </c>
      <c r="I36" s="43">
        <f>VLOOKUP(D36,Norm!B:E,4,FALSE)</f>
        <v>200</v>
      </c>
      <c r="J36" s="43">
        <f>VLOOKUP(D36,Norm!B:F,5,FALSE)</f>
        <v>0</v>
      </c>
      <c r="K36" s="120">
        <f t="shared" si="0"/>
        <v>42000</v>
      </c>
      <c r="L36" s="121">
        <f t="shared" si="1"/>
        <v>0</v>
      </c>
      <c r="M36" s="30"/>
    </row>
    <row r="37" spans="1:13" ht="13.2" x14ac:dyDescent="0.25">
      <c r="A37" s="39" t="s">
        <v>3</v>
      </c>
      <c r="B37" s="39">
        <v>0</v>
      </c>
      <c r="C37" s="40" t="s">
        <v>362</v>
      </c>
      <c r="D37" s="40">
        <v>61</v>
      </c>
      <c r="E37" s="41" t="s">
        <v>361</v>
      </c>
      <c r="F37" s="41" t="s">
        <v>361</v>
      </c>
      <c r="G37" s="41" t="s">
        <v>363</v>
      </c>
      <c r="H37" s="42">
        <v>12.3</v>
      </c>
      <c r="I37" s="43">
        <f>VLOOKUP(D37,Norm!B:E,4,FALSE)</f>
        <v>200</v>
      </c>
      <c r="J37" s="43">
        <f>VLOOKUP(D37,Norm!B:F,5,FALSE)</f>
        <v>0</v>
      </c>
      <c r="K37" s="120">
        <f t="shared" si="0"/>
        <v>2460</v>
      </c>
      <c r="L37" s="121">
        <f t="shared" si="1"/>
        <v>0</v>
      </c>
      <c r="M37" s="30"/>
    </row>
    <row r="38" spans="1:13" ht="13.2" x14ac:dyDescent="0.25">
      <c r="A38" s="39" t="s">
        <v>3</v>
      </c>
      <c r="B38" s="39">
        <v>0</v>
      </c>
      <c r="C38" s="40" t="s">
        <v>364</v>
      </c>
      <c r="D38" s="40">
        <v>93</v>
      </c>
      <c r="E38" s="41" t="s">
        <v>47</v>
      </c>
      <c r="F38" s="41" t="s">
        <v>422</v>
      </c>
      <c r="G38" s="41" t="s">
        <v>365</v>
      </c>
      <c r="H38" s="42">
        <v>3.5</v>
      </c>
      <c r="I38" s="43">
        <f>VLOOKUP(D38,Norm!B:E,4,FALSE)</f>
        <v>200</v>
      </c>
      <c r="J38" s="43">
        <f>VLOOKUP(D38,Norm!B:F,5,FALSE)</f>
        <v>0</v>
      </c>
      <c r="K38" s="120">
        <f t="shared" si="0"/>
        <v>700</v>
      </c>
      <c r="L38" s="121">
        <f t="shared" si="1"/>
        <v>0</v>
      </c>
      <c r="M38" s="30"/>
    </row>
    <row r="39" spans="1:13" ht="13.2" x14ac:dyDescent="0.25">
      <c r="A39" s="39" t="s">
        <v>3</v>
      </c>
      <c r="B39" s="39">
        <v>0</v>
      </c>
      <c r="C39" s="40" t="s">
        <v>367</v>
      </c>
      <c r="D39" s="40">
        <v>44</v>
      </c>
      <c r="E39" s="41" t="s">
        <v>366</v>
      </c>
      <c r="F39" s="41" t="s">
        <v>409</v>
      </c>
      <c r="G39" s="41" t="s">
        <v>342</v>
      </c>
      <c r="H39" s="42">
        <v>51.4</v>
      </c>
      <c r="I39" s="43">
        <f>VLOOKUP(D39,Norm!B:E,4,FALSE)</f>
        <v>200</v>
      </c>
      <c r="J39" s="43">
        <f>VLOOKUP(D39,Norm!B:F,5,FALSE)</f>
        <v>0</v>
      </c>
      <c r="K39" s="120">
        <f t="shared" si="0"/>
        <v>10280</v>
      </c>
      <c r="L39" s="121">
        <f t="shared" si="1"/>
        <v>0</v>
      </c>
      <c r="M39" s="30"/>
    </row>
    <row r="40" spans="1:13" ht="13.2" x14ac:dyDescent="0.25">
      <c r="A40" s="39" t="s">
        <v>3</v>
      </c>
      <c r="B40" s="39">
        <v>0</v>
      </c>
      <c r="C40" s="40">
        <v>109</v>
      </c>
      <c r="D40" s="40">
        <v>21</v>
      </c>
      <c r="E40" s="41" t="s">
        <v>368</v>
      </c>
      <c r="F40" s="41" t="s">
        <v>451</v>
      </c>
      <c r="G40" s="44" t="s">
        <v>15</v>
      </c>
      <c r="H40" s="42">
        <v>155.4</v>
      </c>
      <c r="I40" s="43">
        <f>VLOOKUP(D40,Norm!B:E,4,FALSE)</f>
        <v>200</v>
      </c>
      <c r="J40" s="43">
        <f>VLOOKUP(D40,Norm!B:F,5,FALSE)</f>
        <v>0</v>
      </c>
      <c r="K40" s="120">
        <f t="shared" si="0"/>
        <v>31080</v>
      </c>
      <c r="L40" s="121">
        <f t="shared" si="1"/>
        <v>0</v>
      </c>
      <c r="M40" s="30"/>
    </row>
    <row r="41" spans="1:13" ht="13.2" x14ac:dyDescent="0.25">
      <c r="A41" s="39" t="s">
        <v>3</v>
      </c>
      <c r="B41" s="39">
        <v>0</v>
      </c>
      <c r="C41" s="40">
        <v>124</v>
      </c>
      <c r="D41" s="40">
        <v>21</v>
      </c>
      <c r="E41" s="41" t="s">
        <v>369</v>
      </c>
      <c r="F41" s="41" t="s">
        <v>451</v>
      </c>
      <c r="G41" s="44" t="s">
        <v>15</v>
      </c>
      <c r="H41" s="42">
        <v>47.8</v>
      </c>
      <c r="I41" s="43">
        <f>VLOOKUP(D41,Norm!B:E,4,FALSE)</f>
        <v>200</v>
      </c>
      <c r="J41" s="43">
        <f>VLOOKUP(D41,Norm!B:F,5,FALSE)</f>
        <v>0</v>
      </c>
      <c r="K41" s="120">
        <f t="shared" si="0"/>
        <v>9560</v>
      </c>
      <c r="L41" s="121">
        <f t="shared" si="1"/>
        <v>0</v>
      </c>
      <c r="M41" s="30"/>
    </row>
    <row r="42" spans="1:13" ht="13.2" x14ac:dyDescent="0.25">
      <c r="A42" s="39" t="s">
        <v>3</v>
      </c>
      <c r="B42" s="39">
        <v>0</v>
      </c>
      <c r="C42" s="40"/>
      <c r="D42" s="40">
        <v>21</v>
      </c>
      <c r="E42" s="41" t="s">
        <v>370</v>
      </c>
      <c r="F42" s="41" t="s">
        <v>451</v>
      </c>
      <c r="G42" s="44" t="s">
        <v>15</v>
      </c>
      <c r="H42" s="42">
        <v>136.19999999999999</v>
      </c>
      <c r="I42" s="43">
        <f>VLOOKUP(D42,Norm!B:E,4,FALSE)</f>
        <v>200</v>
      </c>
      <c r="J42" s="43">
        <f>VLOOKUP(D42,Norm!B:F,5,FALSE)</f>
        <v>0</v>
      </c>
      <c r="K42" s="120">
        <f t="shared" si="0"/>
        <v>27239.999999999996</v>
      </c>
      <c r="L42" s="121">
        <f t="shared" si="1"/>
        <v>0</v>
      </c>
      <c r="M42" s="30"/>
    </row>
    <row r="43" spans="1:13" ht="13.2" x14ac:dyDescent="0.25">
      <c r="A43" s="39" t="s">
        <v>3</v>
      </c>
      <c r="B43" s="39">
        <v>0</v>
      </c>
      <c r="C43" s="40"/>
      <c r="D43" s="40">
        <v>21</v>
      </c>
      <c r="E43" s="41" t="s">
        <v>370</v>
      </c>
      <c r="F43" s="41" t="s">
        <v>451</v>
      </c>
      <c r="G43" s="44" t="s">
        <v>15</v>
      </c>
      <c r="H43" s="42">
        <v>43.1</v>
      </c>
      <c r="I43" s="43">
        <f>VLOOKUP(D43,Norm!B:E,4,FALSE)</f>
        <v>200</v>
      </c>
      <c r="J43" s="43">
        <f>VLOOKUP(D43,Norm!B:F,5,FALSE)</f>
        <v>0</v>
      </c>
      <c r="K43" s="120">
        <f t="shared" si="0"/>
        <v>8620</v>
      </c>
      <c r="L43" s="121">
        <f t="shared" si="1"/>
        <v>0</v>
      </c>
      <c r="M43" s="30"/>
    </row>
    <row r="44" spans="1:13" ht="13.2" x14ac:dyDescent="0.25">
      <c r="A44" s="39" t="s">
        <v>3</v>
      </c>
      <c r="B44" s="39">
        <v>0</v>
      </c>
      <c r="C44" s="40">
        <v>307</v>
      </c>
      <c r="D44" s="40">
        <v>21</v>
      </c>
      <c r="E44" s="41" t="s">
        <v>371</v>
      </c>
      <c r="F44" s="41" t="s">
        <v>451</v>
      </c>
      <c r="G44" s="44" t="s">
        <v>15</v>
      </c>
      <c r="H44" s="42">
        <v>168.3</v>
      </c>
      <c r="I44" s="43">
        <f>VLOOKUP(D44,Norm!B:E,4,FALSE)</f>
        <v>200</v>
      </c>
      <c r="J44" s="43">
        <f>VLOOKUP(D44,Norm!B:F,5,FALSE)</f>
        <v>0</v>
      </c>
      <c r="K44" s="120">
        <f t="shared" si="0"/>
        <v>33660</v>
      </c>
      <c r="L44" s="121">
        <f t="shared" si="1"/>
        <v>0</v>
      </c>
      <c r="M44" s="30"/>
    </row>
    <row r="45" spans="1:13" ht="13.2" x14ac:dyDescent="0.25">
      <c r="A45" s="39" t="s">
        <v>3</v>
      </c>
      <c r="B45" s="39">
        <v>0</v>
      </c>
      <c r="C45" s="40">
        <v>317</v>
      </c>
      <c r="D45" s="40">
        <v>21</v>
      </c>
      <c r="E45" s="41" t="s">
        <v>372</v>
      </c>
      <c r="F45" s="41" t="s">
        <v>451</v>
      </c>
      <c r="G45" s="44" t="s">
        <v>15</v>
      </c>
      <c r="H45" s="42">
        <v>34.1</v>
      </c>
      <c r="I45" s="43">
        <f>VLOOKUP(D45,Norm!B:E,4,FALSE)</f>
        <v>200</v>
      </c>
      <c r="J45" s="43">
        <f>VLOOKUP(D45,Norm!B:F,5,FALSE)</f>
        <v>0</v>
      </c>
      <c r="K45" s="120">
        <f t="shared" si="0"/>
        <v>6820</v>
      </c>
      <c r="L45" s="121">
        <f t="shared" si="1"/>
        <v>0</v>
      </c>
      <c r="M45" s="30"/>
    </row>
    <row r="46" spans="1:13" ht="13.2" x14ac:dyDescent="0.25">
      <c r="A46" s="39" t="s">
        <v>3</v>
      </c>
      <c r="B46" s="39">
        <v>0</v>
      </c>
      <c r="C46" s="40">
        <v>408</v>
      </c>
      <c r="D46" s="40">
        <v>21</v>
      </c>
      <c r="E46" s="41" t="s">
        <v>373</v>
      </c>
      <c r="F46" s="41" t="s">
        <v>451</v>
      </c>
      <c r="G46" s="44" t="s">
        <v>15</v>
      </c>
      <c r="H46" s="42">
        <v>157.30000000000001</v>
      </c>
      <c r="I46" s="43">
        <f>VLOOKUP(D46,Norm!B:E,4,FALSE)</f>
        <v>200</v>
      </c>
      <c r="J46" s="43">
        <f>VLOOKUP(D46,Norm!B:F,5,FALSE)</f>
        <v>0</v>
      </c>
      <c r="K46" s="120">
        <f t="shared" si="0"/>
        <v>31460.000000000004</v>
      </c>
      <c r="L46" s="121">
        <f t="shared" si="1"/>
        <v>0</v>
      </c>
      <c r="M46" s="30"/>
    </row>
    <row r="47" spans="1:13" ht="13.2" x14ac:dyDescent="0.25">
      <c r="A47" s="39" t="s">
        <v>3</v>
      </c>
      <c r="B47" s="39">
        <v>0</v>
      </c>
      <c r="C47" s="40"/>
      <c r="D47" s="40">
        <v>21</v>
      </c>
      <c r="E47" s="41" t="s">
        <v>374</v>
      </c>
      <c r="F47" s="41" t="s">
        <v>451</v>
      </c>
      <c r="G47" s="44" t="s">
        <v>15</v>
      </c>
      <c r="H47" s="42">
        <v>709</v>
      </c>
      <c r="I47" s="43">
        <f>VLOOKUP(D47,Norm!B:E,4,FALSE)</f>
        <v>200</v>
      </c>
      <c r="J47" s="43">
        <f>VLOOKUP(D47,Norm!B:F,5,FALSE)</f>
        <v>0</v>
      </c>
      <c r="K47" s="120">
        <f t="shared" si="0"/>
        <v>141800</v>
      </c>
      <c r="L47" s="121">
        <f t="shared" si="1"/>
        <v>0</v>
      </c>
      <c r="M47" s="30"/>
    </row>
    <row r="48" spans="1:13" ht="13.2" x14ac:dyDescent="0.25">
      <c r="A48" s="39" t="s">
        <v>3</v>
      </c>
      <c r="B48" s="39">
        <v>0</v>
      </c>
      <c r="C48" s="40">
        <v>505</v>
      </c>
      <c r="D48" s="40">
        <v>29</v>
      </c>
      <c r="E48" s="41" t="s">
        <v>375</v>
      </c>
      <c r="F48" s="41" t="s">
        <v>375</v>
      </c>
      <c r="G48" s="44" t="s">
        <v>15</v>
      </c>
      <c r="H48" s="42">
        <v>83.1</v>
      </c>
      <c r="I48" s="43">
        <f>VLOOKUP(D48,Norm!B:E,4,FALSE)</f>
        <v>200</v>
      </c>
      <c r="J48" s="43">
        <f>VLOOKUP(D48,Norm!B:F,5,FALSE)</f>
        <v>0</v>
      </c>
      <c r="K48" s="120">
        <f t="shared" si="0"/>
        <v>16620</v>
      </c>
      <c r="L48" s="121">
        <f t="shared" si="1"/>
        <v>0</v>
      </c>
      <c r="M48" s="30"/>
    </row>
    <row r="49" spans="1:13" ht="13.2" x14ac:dyDescent="0.25">
      <c r="A49" s="39" t="s">
        <v>3</v>
      </c>
      <c r="B49" s="39">
        <v>0</v>
      </c>
      <c r="C49" s="40">
        <v>309</v>
      </c>
      <c r="D49" s="40" t="s">
        <v>687</v>
      </c>
      <c r="E49" s="41" t="s">
        <v>376</v>
      </c>
      <c r="F49" s="41" t="s">
        <v>478</v>
      </c>
      <c r="G49" s="41" t="s">
        <v>342</v>
      </c>
      <c r="H49" s="42">
        <v>5.4</v>
      </c>
      <c r="I49" s="43">
        <f>VLOOKUP(D49,Norm!B:E,4,FALSE)</f>
        <v>400</v>
      </c>
      <c r="J49" s="43">
        <f>VLOOKUP(D49,Norm!B:F,5,FALSE)</f>
        <v>0</v>
      </c>
      <c r="K49" s="120">
        <f t="shared" si="0"/>
        <v>2160</v>
      </c>
      <c r="L49" s="121">
        <f t="shared" si="1"/>
        <v>0</v>
      </c>
      <c r="M49" s="30"/>
    </row>
    <row r="50" spans="1:13" ht="13.2" x14ac:dyDescent="0.25">
      <c r="A50" s="39" t="s">
        <v>3</v>
      </c>
      <c r="B50" s="39">
        <v>0</v>
      </c>
      <c r="C50" s="40">
        <v>511</v>
      </c>
      <c r="D50" s="40">
        <v>29</v>
      </c>
      <c r="E50" s="41" t="s">
        <v>375</v>
      </c>
      <c r="F50" s="41" t="s">
        <v>375</v>
      </c>
      <c r="G50" s="44" t="s">
        <v>15</v>
      </c>
      <c r="H50" s="42">
        <v>66</v>
      </c>
      <c r="I50" s="43">
        <f>VLOOKUP(D50,Norm!B:E,4,FALSE)</f>
        <v>200</v>
      </c>
      <c r="J50" s="43">
        <f>VLOOKUP(D50,Norm!B:F,5,FALSE)</f>
        <v>0</v>
      </c>
      <c r="K50" s="120">
        <f t="shared" si="0"/>
        <v>13200</v>
      </c>
      <c r="L50" s="121">
        <f t="shared" si="1"/>
        <v>0</v>
      </c>
      <c r="M50" s="30"/>
    </row>
    <row r="51" spans="1:13" ht="13.2" x14ac:dyDescent="0.25">
      <c r="A51" s="39" t="s">
        <v>3</v>
      </c>
      <c r="B51" s="39">
        <v>0</v>
      </c>
      <c r="C51" s="40">
        <v>214</v>
      </c>
      <c r="D51" s="40">
        <v>21</v>
      </c>
      <c r="E51" s="41" t="s">
        <v>377</v>
      </c>
      <c r="F51" s="41" t="s">
        <v>451</v>
      </c>
      <c r="G51" s="44" t="s">
        <v>15</v>
      </c>
      <c r="H51" s="42">
        <v>30.4</v>
      </c>
      <c r="I51" s="43">
        <f>VLOOKUP(D51,Norm!B:E,4,FALSE)</f>
        <v>200</v>
      </c>
      <c r="J51" s="43">
        <f>VLOOKUP(D51,Norm!B:F,5,FALSE)</f>
        <v>0</v>
      </c>
      <c r="K51" s="120">
        <f t="shared" si="0"/>
        <v>6080</v>
      </c>
      <c r="L51" s="121">
        <f t="shared" si="1"/>
        <v>0</v>
      </c>
      <c r="M51" s="30"/>
    </row>
    <row r="52" spans="1:13" ht="13.2" x14ac:dyDescent="0.25">
      <c r="A52" s="39" t="s">
        <v>3</v>
      </c>
      <c r="B52" s="39">
        <v>0</v>
      </c>
      <c r="C52" s="40">
        <v>418</v>
      </c>
      <c r="D52" s="40">
        <v>21</v>
      </c>
      <c r="E52" s="41" t="s">
        <v>377</v>
      </c>
      <c r="F52" s="41" t="s">
        <v>451</v>
      </c>
      <c r="G52" s="44" t="s">
        <v>15</v>
      </c>
      <c r="H52" s="42">
        <v>47.9</v>
      </c>
      <c r="I52" s="43">
        <f>VLOOKUP(D52,Norm!B:E,4,FALSE)</f>
        <v>200</v>
      </c>
      <c r="J52" s="43">
        <f>VLOOKUP(D52,Norm!B:F,5,FALSE)</f>
        <v>0</v>
      </c>
      <c r="K52" s="120">
        <f t="shared" si="0"/>
        <v>9580</v>
      </c>
      <c r="L52" s="121">
        <f t="shared" si="1"/>
        <v>0</v>
      </c>
      <c r="M52" s="30"/>
    </row>
    <row r="53" spans="1:13" ht="13.2" x14ac:dyDescent="0.25">
      <c r="A53" s="39" t="s">
        <v>3</v>
      </c>
      <c r="B53" s="39">
        <v>0</v>
      </c>
      <c r="C53" s="40">
        <v>316</v>
      </c>
      <c r="D53" s="40">
        <v>69</v>
      </c>
      <c r="E53" s="41" t="s">
        <v>379</v>
      </c>
      <c r="F53" s="41" t="s">
        <v>474</v>
      </c>
      <c r="G53" s="41" t="s">
        <v>351</v>
      </c>
      <c r="H53" s="42">
        <v>20</v>
      </c>
      <c r="I53" s="43">
        <f>VLOOKUP(D53,Norm!B:E,4,FALSE)</f>
        <v>200</v>
      </c>
      <c r="J53" s="43">
        <f>VLOOKUP(D53,Norm!B:F,5,FALSE)</f>
        <v>0</v>
      </c>
      <c r="K53" s="120">
        <f t="shared" si="0"/>
        <v>4000</v>
      </c>
      <c r="L53" s="121">
        <f t="shared" si="1"/>
        <v>0</v>
      </c>
      <c r="M53" s="30"/>
    </row>
    <row r="54" spans="1:13" ht="13.2" x14ac:dyDescent="0.25">
      <c r="A54" s="39" t="s">
        <v>3</v>
      </c>
      <c r="B54" s="39">
        <v>0</v>
      </c>
      <c r="C54" s="40">
        <v>316</v>
      </c>
      <c r="D54" s="40">
        <v>69</v>
      </c>
      <c r="E54" s="41" t="s">
        <v>378</v>
      </c>
      <c r="F54" s="41" t="s">
        <v>474</v>
      </c>
      <c r="G54" s="41" t="s">
        <v>351</v>
      </c>
      <c r="H54" s="42">
        <v>101</v>
      </c>
      <c r="I54" s="43">
        <f>VLOOKUP(D54,Norm!B:E,4,FALSE)</f>
        <v>200</v>
      </c>
      <c r="J54" s="43">
        <f>VLOOKUP(D54,Norm!B:F,5,FALSE)</f>
        <v>0</v>
      </c>
      <c r="K54" s="120">
        <f t="shared" si="0"/>
        <v>20200</v>
      </c>
      <c r="L54" s="121">
        <f t="shared" si="1"/>
        <v>0</v>
      </c>
      <c r="M54" s="30"/>
    </row>
    <row r="55" spans="1:13" ht="13.2" x14ac:dyDescent="0.25">
      <c r="A55" s="39" t="s">
        <v>3</v>
      </c>
      <c r="B55" s="39">
        <v>0</v>
      </c>
      <c r="C55" s="40">
        <v>503</v>
      </c>
      <c r="D55" s="40">
        <v>32</v>
      </c>
      <c r="E55" s="41" t="s">
        <v>380</v>
      </c>
      <c r="F55" s="41" t="s">
        <v>479</v>
      </c>
      <c r="G55" s="44" t="s">
        <v>15</v>
      </c>
      <c r="H55" s="42">
        <v>288.60000000000002</v>
      </c>
      <c r="I55" s="43">
        <f>VLOOKUP(D55,Norm!B:E,4,FALSE)</f>
        <v>200</v>
      </c>
      <c r="J55" s="43">
        <f>VLOOKUP(D55,Norm!B:F,5,FALSE)</f>
        <v>0</v>
      </c>
      <c r="K55" s="120">
        <f t="shared" si="0"/>
        <v>57720.000000000007</v>
      </c>
      <c r="L55" s="121">
        <f t="shared" si="1"/>
        <v>0</v>
      </c>
      <c r="M55" s="30"/>
    </row>
    <row r="56" spans="1:13" ht="13.2" x14ac:dyDescent="0.25">
      <c r="A56" s="39" t="s">
        <v>3</v>
      </c>
      <c r="B56" s="39">
        <v>0</v>
      </c>
      <c r="C56" s="40">
        <v>318</v>
      </c>
      <c r="D56" s="40">
        <v>49</v>
      </c>
      <c r="E56" s="41" t="s">
        <v>381</v>
      </c>
      <c r="F56" s="41" t="s">
        <v>480</v>
      </c>
      <c r="G56" s="41" t="s">
        <v>351</v>
      </c>
      <c r="H56" s="42">
        <v>125</v>
      </c>
      <c r="I56" s="43">
        <f>VLOOKUP(D56,Norm!B:E,4,FALSE)</f>
        <v>200</v>
      </c>
      <c r="J56" s="43">
        <f>VLOOKUP(D56,Norm!B:F,5,FALSE)</f>
        <v>0</v>
      </c>
      <c r="K56" s="120">
        <f t="shared" si="0"/>
        <v>25000</v>
      </c>
      <c r="L56" s="121">
        <f t="shared" si="1"/>
        <v>0</v>
      </c>
      <c r="M56" s="30"/>
    </row>
    <row r="57" spans="1:13" ht="13.2" x14ac:dyDescent="0.25">
      <c r="A57" s="39" t="s">
        <v>3</v>
      </c>
      <c r="B57" s="39">
        <v>0</v>
      </c>
      <c r="C57" s="40">
        <v>318</v>
      </c>
      <c r="D57" s="40">
        <v>50</v>
      </c>
      <c r="E57" s="41" t="s">
        <v>382</v>
      </c>
      <c r="F57" s="41" t="s">
        <v>480</v>
      </c>
      <c r="G57" s="41" t="s">
        <v>329</v>
      </c>
      <c r="H57" s="42">
        <v>23</v>
      </c>
      <c r="I57" s="43">
        <f>VLOOKUP(D57,Norm!B:E,4,FALSE)</f>
        <v>200</v>
      </c>
      <c r="J57" s="43">
        <f>VLOOKUP(D57,Norm!B:F,5,FALSE)</f>
        <v>0</v>
      </c>
      <c r="K57" s="120">
        <f t="shared" si="0"/>
        <v>4600</v>
      </c>
      <c r="L57" s="121">
        <f t="shared" si="1"/>
        <v>0</v>
      </c>
      <c r="M57" s="30"/>
    </row>
    <row r="58" spans="1:13" ht="13.2" x14ac:dyDescent="0.25">
      <c r="A58" s="39" t="s">
        <v>3</v>
      </c>
      <c r="B58" s="39">
        <v>0</v>
      </c>
      <c r="C58" s="40">
        <v>502</v>
      </c>
      <c r="D58" s="40">
        <v>32</v>
      </c>
      <c r="E58" s="41" t="s">
        <v>383</v>
      </c>
      <c r="F58" s="41" t="s">
        <v>479</v>
      </c>
      <c r="G58" s="44" t="s">
        <v>15</v>
      </c>
      <c r="H58" s="42">
        <v>363</v>
      </c>
      <c r="I58" s="43">
        <f>VLOOKUP(D58,Norm!B:E,4,FALSE)</f>
        <v>200</v>
      </c>
      <c r="J58" s="43">
        <f>VLOOKUP(D58,Norm!B:F,5,FALSE)</f>
        <v>0</v>
      </c>
      <c r="K58" s="120">
        <f t="shared" si="0"/>
        <v>72600</v>
      </c>
      <c r="L58" s="121">
        <f t="shared" si="1"/>
        <v>0</v>
      </c>
      <c r="M58" s="30"/>
    </row>
    <row r="59" spans="1:13" ht="13.2" x14ac:dyDescent="0.25">
      <c r="A59" s="39" t="s">
        <v>3</v>
      </c>
      <c r="B59" s="39">
        <v>0</v>
      </c>
      <c r="C59" s="40">
        <v>313</v>
      </c>
      <c r="D59" s="40">
        <v>35</v>
      </c>
      <c r="E59" s="41" t="s">
        <v>384</v>
      </c>
      <c r="F59" s="41" t="s">
        <v>83</v>
      </c>
      <c r="G59" s="44" t="s">
        <v>15</v>
      </c>
      <c r="H59" s="42">
        <v>25</v>
      </c>
      <c r="I59" s="43">
        <f>VLOOKUP(D59,Norm!B:E,4,FALSE)</f>
        <v>200</v>
      </c>
      <c r="J59" s="43">
        <f>VLOOKUP(D59,Norm!B:F,5,FALSE)</f>
        <v>0</v>
      </c>
      <c r="K59" s="120">
        <f t="shared" si="0"/>
        <v>5000</v>
      </c>
      <c r="L59" s="121">
        <f t="shared" si="1"/>
        <v>0</v>
      </c>
      <c r="M59" s="30"/>
    </row>
    <row r="60" spans="1:13" ht="13.2" x14ac:dyDescent="0.25">
      <c r="A60" s="39" t="s">
        <v>3</v>
      </c>
      <c r="B60" s="39">
        <v>0</v>
      </c>
      <c r="C60" s="40">
        <v>401</v>
      </c>
      <c r="D60" s="40">
        <v>80</v>
      </c>
      <c r="E60" s="41" t="s">
        <v>385</v>
      </c>
      <c r="F60" s="41" t="s">
        <v>475</v>
      </c>
      <c r="G60" s="41" t="s">
        <v>329</v>
      </c>
      <c r="H60" s="42">
        <v>51.2</v>
      </c>
      <c r="I60" s="43">
        <f>VLOOKUP(D60,Norm!B:E,4,FALSE)</f>
        <v>200</v>
      </c>
      <c r="J60" s="43">
        <f>VLOOKUP(D60,Norm!B:F,5,FALSE)</f>
        <v>0</v>
      </c>
      <c r="K60" s="120">
        <f t="shared" si="0"/>
        <v>10240</v>
      </c>
      <c r="L60" s="121">
        <f t="shared" si="1"/>
        <v>0</v>
      </c>
      <c r="M60" s="30"/>
    </row>
    <row r="61" spans="1:13" ht="13.2" x14ac:dyDescent="0.25">
      <c r="A61" s="39" t="s">
        <v>3</v>
      </c>
      <c r="B61" s="39">
        <v>0</v>
      </c>
      <c r="C61" s="40">
        <v>402</v>
      </c>
      <c r="D61" s="40">
        <v>80</v>
      </c>
      <c r="E61" s="41" t="s">
        <v>385</v>
      </c>
      <c r="F61" s="41" t="s">
        <v>475</v>
      </c>
      <c r="G61" s="41" t="s">
        <v>329</v>
      </c>
      <c r="H61" s="42">
        <v>51.2</v>
      </c>
      <c r="I61" s="43">
        <f>VLOOKUP(D61,Norm!B:E,4,FALSE)</f>
        <v>200</v>
      </c>
      <c r="J61" s="43">
        <f>VLOOKUP(D61,Norm!B:F,5,FALSE)</f>
        <v>0</v>
      </c>
      <c r="K61" s="120">
        <f t="shared" si="0"/>
        <v>10240</v>
      </c>
      <c r="L61" s="121">
        <f t="shared" si="1"/>
        <v>0</v>
      </c>
      <c r="M61" s="30"/>
    </row>
    <row r="62" spans="1:13" ht="13.2" x14ac:dyDescent="0.25">
      <c r="A62" s="39" t="s">
        <v>3</v>
      </c>
      <c r="B62" s="39">
        <v>0</v>
      </c>
      <c r="C62" s="40">
        <v>403</v>
      </c>
      <c r="D62" s="40">
        <v>80</v>
      </c>
      <c r="E62" s="41" t="s">
        <v>385</v>
      </c>
      <c r="F62" s="41" t="s">
        <v>475</v>
      </c>
      <c r="G62" s="41" t="s">
        <v>329</v>
      </c>
      <c r="H62" s="42">
        <v>51.2</v>
      </c>
      <c r="I62" s="43">
        <f>VLOOKUP(D62,Norm!B:E,4,FALSE)</f>
        <v>200</v>
      </c>
      <c r="J62" s="43">
        <f>VLOOKUP(D62,Norm!B:F,5,FALSE)</f>
        <v>0</v>
      </c>
      <c r="K62" s="120">
        <f t="shared" si="0"/>
        <v>10240</v>
      </c>
      <c r="L62" s="121">
        <f t="shared" si="1"/>
        <v>0</v>
      </c>
      <c r="M62" s="30"/>
    </row>
    <row r="63" spans="1:13" ht="13.2" x14ac:dyDescent="0.25">
      <c r="A63" s="39" t="s">
        <v>3</v>
      </c>
      <c r="B63" s="39">
        <v>0</v>
      </c>
      <c r="C63" s="40">
        <v>404</v>
      </c>
      <c r="D63" s="40">
        <v>80</v>
      </c>
      <c r="E63" s="41" t="s">
        <v>385</v>
      </c>
      <c r="F63" s="41" t="s">
        <v>475</v>
      </c>
      <c r="G63" s="41" t="s">
        <v>329</v>
      </c>
      <c r="H63" s="42">
        <v>51.2</v>
      </c>
      <c r="I63" s="43">
        <f>VLOOKUP(D63,Norm!B:E,4,FALSE)</f>
        <v>200</v>
      </c>
      <c r="J63" s="43">
        <f>VLOOKUP(D63,Norm!B:F,5,FALSE)</f>
        <v>0</v>
      </c>
      <c r="K63" s="120">
        <f t="shared" si="0"/>
        <v>10240</v>
      </c>
      <c r="L63" s="121">
        <f t="shared" si="1"/>
        <v>0</v>
      </c>
      <c r="M63" s="30"/>
    </row>
    <row r="64" spans="1:13" ht="13.2" x14ac:dyDescent="0.25">
      <c r="A64" s="39" t="s">
        <v>3</v>
      </c>
      <c r="B64" s="39">
        <v>0</v>
      </c>
      <c r="C64" s="40">
        <v>405</v>
      </c>
      <c r="D64" s="40">
        <v>80</v>
      </c>
      <c r="E64" s="41" t="s">
        <v>385</v>
      </c>
      <c r="F64" s="41" t="s">
        <v>475</v>
      </c>
      <c r="G64" s="41" t="s">
        <v>329</v>
      </c>
      <c r="H64" s="42">
        <v>51.2</v>
      </c>
      <c r="I64" s="43">
        <f>VLOOKUP(D64,Norm!B:E,4,FALSE)</f>
        <v>200</v>
      </c>
      <c r="J64" s="43">
        <f>VLOOKUP(D64,Norm!B:F,5,FALSE)</f>
        <v>0</v>
      </c>
      <c r="K64" s="120">
        <f t="shared" si="0"/>
        <v>10240</v>
      </c>
      <c r="L64" s="121">
        <f t="shared" si="1"/>
        <v>0</v>
      </c>
      <c r="M64" s="30"/>
    </row>
    <row r="65" spans="1:13" ht="13.2" x14ac:dyDescent="0.25">
      <c r="A65" s="39" t="s">
        <v>3</v>
      </c>
      <c r="B65" s="39">
        <v>0</v>
      </c>
      <c r="C65" s="40">
        <v>406</v>
      </c>
      <c r="D65" s="40">
        <v>80</v>
      </c>
      <c r="E65" s="41" t="s">
        <v>385</v>
      </c>
      <c r="F65" s="41" t="s">
        <v>475</v>
      </c>
      <c r="G65" s="41" t="s">
        <v>329</v>
      </c>
      <c r="H65" s="42">
        <v>88</v>
      </c>
      <c r="I65" s="43">
        <f>VLOOKUP(D65,Norm!B:E,4,FALSE)</f>
        <v>200</v>
      </c>
      <c r="J65" s="43">
        <f>VLOOKUP(D65,Norm!B:F,5,FALSE)</f>
        <v>0</v>
      </c>
      <c r="K65" s="120">
        <f t="shared" si="0"/>
        <v>17600</v>
      </c>
      <c r="L65" s="121">
        <f t="shared" si="1"/>
        <v>0</v>
      </c>
      <c r="M65" s="30"/>
    </row>
    <row r="66" spans="1:13" ht="13.2" x14ac:dyDescent="0.25">
      <c r="A66" s="39" t="s">
        <v>3</v>
      </c>
      <c r="B66" s="39">
        <v>0</v>
      </c>
      <c r="C66" s="40">
        <v>407</v>
      </c>
      <c r="D66" s="40">
        <v>80</v>
      </c>
      <c r="E66" s="41" t="s">
        <v>385</v>
      </c>
      <c r="F66" s="41" t="s">
        <v>475</v>
      </c>
      <c r="G66" s="41" t="s">
        <v>329</v>
      </c>
      <c r="H66" s="42">
        <v>75</v>
      </c>
      <c r="I66" s="43">
        <f>VLOOKUP(D66,Norm!B:E,4,FALSE)</f>
        <v>200</v>
      </c>
      <c r="J66" s="43">
        <f>VLOOKUP(D66,Norm!B:F,5,FALSE)</f>
        <v>0</v>
      </c>
      <c r="K66" s="120">
        <f t="shared" si="0"/>
        <v>15000</v>
      </c>
      <c r="L66" s="121">
        <f t="shared" si="1"/>
        <v>0</v>
      </c>
      <c r="M66" s="30"/>
    </row>
    <row r="67" spans="1:13" ht="13.2" x14ac:dyDescent="0.25">
      <c r="A67" s="39" t="s">
        <v>3</v>
      </c>
      <c r="B67" s="39">
        <v>0</v>
      </c>
      <c r="C67" s="40">
        <v>302</v>
      </c>
      <c r="D67" s="40">
        <v>35</v>
      </c>
      <c r="E67" s="41" t="s">
        <v>386</v>
      </c>
      <c r="F67" s="41" t="s">
        <v>83</v>
      </c>
      <c r="G67" s="44" t="s">
        <v>15</v>
      </c>
      <c r="H67" s="42">
        <v>39.700000000000003</v>
      </c>
      <c r="I67" s="43">
        <f>VLOOKUP(D67,Norm!B:E,4,FALSE)</f>
        <v>200</v>
      </c>
      <c r="J67" s="43">
        <f>VLOOKUP(D67,Norm!B:F,5,FALSE)</f>
        <v>0</v>
      </c>
      <c r="K67" s="120">
        <f t="shared" ref="K67:K130" si="2">H67*I67</f>
        <v>7940.0000000000009</v>
      </c>
      <c r="L67" s="121">
        <f t="shared" ref="L67:L130" si="3">IF(J67=0,0,K67/J67)</f>
        <v>0</v>
      </c>
      <c r="M67" s="30"/>
    </row>
    <row r="68" spans="1:13" ht="13.2" x14ac:dyDescent="0.25">
      <c r="A68" s="39" t="s">
        <v>3</v>
      </c>
      <c r="B68" s="39">
        <v>0</v>
      </c>
      <c r="C68" s="40">
        <v>412</v>
      </c>
      <c r="D68" s="40">
        <v>96</v>
      </c>
      <c r="E68" s="41" t="s">
        <v>387</v>
      </c>
      <c r="F68" s="41" t="s">
        <v>481</v>
      </c>
      <c r="G68" s="41" t="s">
        <v>337</v>
      </c>
      <c r="H68" s="42">
        <v>25</v>
      </c>
      <c r="I68" s="43">
        <f>VLOOKUP(D68,Norm!B:E,4,FALSE)</f>
        <v>200</v>
      </c>
      <c r="J68" s="43">
        <f>VLOOKUP(D68,Norm!B:F,5,FALSE)</f>
        <v>0</v>
      </c>
      <c r="K68" s="120">
        <f t="shared" si="2"/>
        <v>5000</v>
      </c>
      <c r="L68" s="121">
        <f t="shared" si="3"/>
        <v>0</v>
      </c>
      <c r="M68" s="30"/>
    </row>
    <row r="69" spans="1:13" ht="13.2" x14ac:dyDescent="0.25">
      <c r="A69" s="39" t="s">
        <v>3</v>
      </c>
      <c r="B69" s="39">
        <v>0</v>
      </c>
      <c r="C69" s="40">
        <v>417</v>
      </c>
      <c r="D69" s="40">
        <v>80</v>
      </c>
      <c r="E69" s="41" t="s">
        <v>388</v>
      </c>
      <c r="F69" s="41" t="s">
        <v>475</v>
      </c>
      <c r="G69" s="41" t="s">
        <v>329</v>
      </c>
      <c r="H69" s="42">
        <v>97.1</v>
      </c>
      <c r="I69" s="43">
        <f>VLOOKUP(D69,Norm!B:E,4,FALSE)</f>
        <v>200</v>
      </c>
      <c r="J69" s="43">
        <f>VLOOKUP(D69,Norm!B:F,5,FALSE)</f>
        <v>0</v>
      </c>
      <c r="K69" s="120">
        <f t="shared" si="2"/>
        <v>19420</v>
      </c>
      <c r="L69" s="121">
        <f t="shared" si="3"/>
        <v>0</v>
      </c>
      <c r="M69" s="30"/>
    </row>
    <row r="70" spans="1:13" ht="13.2" x14ac:dyDescent="0.25">
      <c r="A70" s="39" t="s">
        <v>3</v>
      </c>
      <c r="B70" s="39">
        <v>0</v>
      </c>
      <c r="C70" s="40">
        <v>523</v>
      </c>
      <c r="D70" s="40">
        <v>37</v>
      </c>
      <c r="E70" s="41" t="s">
        <v>389</v>
      </c>
      <c r="F70" s="41" t="s">
        <v>389</v>
      </c>
      <c r="G70" s="44" t="s">
        <v>15</v>
      </c>
      <c r="H70" s="42">
        <v>590</v>
      </c>
      <c r="I70" s="43">
        <f>VLOOKUP(D70,Norm!B:E,4,FALSE)</f>
        <v>200</v>
      </c>
      <c r="J70" s="43">
        <f>VLOOKUP(D70,Norm!B:F,5,FALSE)</f>
        <v>0</v>
      </c>
      <c r="K70" s="120">
        <f t="shared" si="2"/>
        <v>118000</v>
      </c>
      <c r="L70" s="121">
        <f t="shared" si="3"/>
        <v>0</v>
      </c>
      <c r="M70" s="30"/>
    </row>
    <row r="71" spans="1:13" ht="13.2" x14ac:dyDescent="0.25">
      <c r="A71" s="39" t="s">
        <v>3</v>
      </c>
      <c r="B71" s="39">
        <v>0</v>
      </c>
      <c r="C71" s="40">
        <v>419</v>
      </c>
      <c r="D71" s="40">
        <v>71</v>
      </c>
      <c r="E71" s="41" t="s">
        <v>390</v>
      </c>
      <c r="F71" s="41" t="s">
        <v>474</v>
      </c>
      <c r="G71" s="41" t="s">
        <v>342</v>
      </c>
      <c r="H71" s="42">
        <v>97.1</v>
      </c>
      <c r="I71" s="43">
        <f>VLOOKUP(D71,Norm!B:E,4,FALSE)</f>
        <v>200</v>
      </c>
      <c r="J71" s="43">
        <f>VLOOKUP(D71,Norm!B:F,5,FALSE)</f>
        <v>0</v>
      </c>
      <c r="K71" s="120">
        <f t="shared" si="2"/>
        <v>19420</v>
      </c>
      <c r="L71" s="121">
        <f t="shared" si="3"/>
        <v>0</v>
      </c>
      <c r="M71" s="30"/>
    </row>
    <row r="72" spans="1:13" ht="13.2" x14ac:dyDescent="0.25">
      <c r="A72" s="39" t="s">
        <v>3</v>
      </c>
      <c r="B72" s="39">
        <v>0</v>
      </c>
      <c r="C72" s="40" t="s">
        <v>349</v>
      </c>
      <c r="D72" s="40">
        <v>71</v>
      </c>
      <c r="E72" s="41" t="s">
        <v>391</v>
      </c>
      <c r="F72" s="41" t="s">
        <v>474</v>
      </c>
      <c r="G72" s="41" t="s">
        <v>342</v>
      </c>
      <c r="H72" s="42">
        <v>344</v>
      </c>
      <c r="I72" s="43">
        <f>VLOOKUP(D72,Norm!B:E,4,FALSE)</f>
        <v>200</v>
      </c>
      <c r="J72" s="43">
        <f>VLOOKUP(D72,Norm!B:F,5,FALSE)</f>
        <v>0</v>
      </c>
      <c r="K72" s="120">
        <f t="shared" si="2"/>
        <v>68800</v>
      </c>
      <c r="L72" s="121">
        <f t="shared" si="3"/>
        <v>0</v>
      </c>
      <c r="M72" s="30"/>
    </row>
    <row r="73" spans="1:13" ht="13.2" x14ac:dyDescent="0.25">
      <c r="A73" s="39" t="s">
        <v>3</v>
      </c>
      <c r="B73" s="39">
        <v>0</v>
      </c>
      <c r="C73" s="40" t="s">
        <v>393</v>
      </c>
      <c r="D73" s="40">
        <v>70</v>
      </c>
      <c r="E73" s="41" t="s">
        <v>392</v>
      </c>
      <c r="F73" s="41" t="s">
        <v>474</v>
      </c>
      <c r="G73" s="41" t="s">
        <v>360</v>
      </c>
      <c r="H73" s="42">
        <v>23.8</v>
      </c>
      <c r="I73" s="43">
        <f>VLOOKUP(D73,Norm!B:E,4,FALSE)</f>
        <v>200</v>
      </c>
      <c r="J73" s="43">
        <f>VLOOKUP(D73,Norm!B:F,5,FALSE)</f>
        <v>0</v>
      </c>
      <c r="K73" s="120">
        <f t="shared" si="2"/>
        <v>4760</v>
      </c>
      <c r="L73" s="121">
        <f t="shared" si="3"/>
        <v>0</v>
      </c>
      <c r="M73" s="30"/>
    </row>
    <row r="74" spans="1:13" ht="13.2" x14ac:dyDescent="0.25">
      <c r="A74" s="39" t="s">
        <v>3</v>
      </c>
      <c r="B74" s="39">
        <v>0</v>
      </c>
      <c r="C74" s="40" t="s">
        <v>395</v>
      </c>
      <c r="D74" s="40">
        <v>70</v>
      </c>
      <c r="E74" s="41" t="s">
        <v>394</v>
      </c>
      <c r="F74" s="41" t="s">
        <v>474</v>
      </c>
      <c r="G74" s="41" t="s">
        <v>360</v>
      </c>
      <c r="H74" s="42">
        <v>107</v>
      </c>
      <c r="I74" s="43">
        <f>VLOOKUP(D74,Norm!B:E,4,FALSE)</f>
        <v>200</v>
      </c>
      <c r="J74" s="43">
        <f>VLOOKUP(D74,Norm!B:F,5,FALSE)</f>
        <v>0</v>
      </c>
      <c r="K74" s="120">
        <f t="shared" si="2"/>
        <v>21400</v>
      </c>
      <c r="L74" s="121">
        <f t="shared" si="3"/>
        <v>0</v>
      </c>
      <c r="M74" s="30"/>
    </row>
    <row r="75" spans="1:13" ht="13.2" x14ac:dyDescent="0.25">
      <c r="A75" s="39" t="s">
        <v>3</v>
      </c>
      <c r="B75" s="39">
        <v>0</v>
      </c>
      <c r="C75" s="40">
        <v>501</v>
      </c>
      <c r="D75" s="40">
        <v>16</v>
      </c>
      <c r="E75" s="41" t="s">
        <v>396</v>
      </c>
      <c r="F75" s="41" t="s">
        <v>396</v>
      </c>
      <c r="G75" s="44" t="s">
        <v>216</v>
      </c>
      <c r="H75" s="42">
        <v>30</v>
      </c>
      <c r="I75" s="43">
        <f>VLOOKUP(D75,Norm!B:E,4,FALSE)</f>
        <v>200</v>
      </c>
      <c r="J75" s="43">
        <f>VLOOKUP(D75,Norm!B:F,5,FALSE)</f>
        <v>0</v>
      </c>
      <c r="K75" s="120">
        <f t="shared" si="2"/>
        <v>6000</v>
      </c>
      <c r="L75" s="121">
        <f t="shared" si="3"/>
        <v>0</v>
      </c>
      <c r="M75" s="30"/>
    </row>
    <row r="76" spans="1:13" ht="13.2" x14ac:dyDescent="0.25">
      <c r="A76" s="39" t="s">
        <v>3</v>
      </c>
      <c r="B76" s="39">
        <v>0</v>
      </c>
      <c r="C76" s="40">
        <v>123</v>
      </c>
      <c r="D76" s="40">
        <v>66</v>
      </c>
      <c r="E76" s="41" t="s">
        <v>397</v>
      </c>
      <c r="F76" s="41" t="s">
        <v>474</v>
      </c>
      <c r="G76" s="44" t="s">
        <v>15</v>
      </c>
      <c r="H76" s="42">
        <v>104.5</v>
      </c>
      <c r="I76" s="43">
        <f>VLOOKUP(D76,Norm!B:E,4,FALSE)</f>
        <v>200</v>
      </c>
      <c r="J76" s="43">
        <f>VLOOKUP(D76,Norm!B:F,5,FALSE)</f>
        <v>0</v>
      </c>
      <c r="K76" s="120">
        <f t="shared" si="2"/>
        <v>20900</v>
      </c>
      <c r="L76" s="121">
        <f t="shared" si="3"/>
        <v>0</v>
      </c>
      <c r="M76" s="30"/>
    </row>
    <row r="77" spans="1:13" ht="13.2" x14ac:dyDescent="0.25">
      <c r="A77" s="39" t="s">
        <v>3</v>
      </c>
      <c r="B77" s="39">
        <v>0</v>
      </c>
      <c r="C77" s="40">
        <v>504</v>
      </c>
      <c r="D77" s="40">
        <v>2</v>
      </c>
      <c r="E77" s="41" t="s">
        <v>398</v>
      </c>
      <c r="F77" s="41" t="s">
        <v>398</v>
      </c>
      <c r="G77" s="41" t="s">
        <v>329</v>
      </c>
      <c r="H77" s="42">
        <v>64.2</v>
      </c>
      <c r="I77" s="43">
        <f>VLOOKUP(D77,Norm!B:E,4,FALSE)</f>
        <v>200</v>
      </c>
      <c r="J77" s="43">
        <f>VLOOKUP(D77,Norm!B:F,5,FALSE)</f>
        <v>0</v>
      </c>
      <c r="K77" s="120">
        <f t="shared" si="2"/>
        <v>12840</v>
      </c>
      <c r="L77" s="121">
        <f t="shared" si="3"/>
        <v>0</v>
      </c>
      <c r="M77" s="30"/>
    </row>
    <row r="78" spans="1:13" ht="13.2" x14ac:dyDescent="0.25">
      <c r="A78" s="39" t="s">
        <v>3</v>
      </c>
      <c r="B78" s="39">
        <v>0</v>
      </c>
      <c r="C78" s="40">
        <v>318</v>
      </c>
      <c r="D78" s="40">
        <v>69</v>
      </c>
      <c r="E78" s="41" t="s">
        <v>397</v>
      </c>
      <c r="F78" s="41" t="s">
        <v>474</v>
      </c>
      <c r="G78" s="41" t="s">
        <v>351</v>
      </c>
      <c r="H78" s="42">
        <v>99</v>
      </c>
      <c r="I78" s="43">
        <f>VLOOKUP(D78,Norm!B:E,4,FALSE)</f>
        <v>200</v>
      </c>
      <c r="J78" s="43">
        <f>VLOOKUP(D78,Norm!B:F,5,FALSE)</f>
        <v>0</v>
      </c>
      <c r="K78" s="120">
        <f t="shared" si="2"/>
        <v>19800</v>
      </c>
      <c r="L78" s="121">
        <f t="shared" si="3"/>
        <v>0</v>
      </c>
      <c r="M78" s="30"/>
    </row>
    <row r="79" spans="1:13" ht="13.2" x14ac:dyDescent="0.25">
      <c r="A79" s="39" t="s">
        <v>3</v>
      </c>
      <c r="B79" s="39">
        <v>0</v>
      </c>
      <c r="C79" s="40">
        <v>318</v>
      </c>
      <c r="D79" s="40">
        <v>72</v>
      </c>
      <c r="E79" s="41" t="s">
        <v>399</v>
      </c>
      <c r="F79" s="41" t="s">
        <v>474</v>
      </c>
      <c r="G79" s="41" t="s">
        <v>329</v>
      </c>
      <c r="H79" s="42">
        <v>17</v>
      </c>
      <c r="I79" s="43">
        <f>VLOOKUP(D79,Norm!B:E,4,FALSE)</f>
        <v>200</v>
      </c>
      <c r="J79" s="43">
        <f>VLOOKUP(D79,Norm!B:F,5,FALSE)</f>
        <v>0</v>
      </c>
      <c r="K79" s="120">
        <f t="shared" si="2"/>
        <v>3400</v>
      </c>
      <c r="L79" s="121">
        <f t="shared" si="3"/>
        <v>0</v>
      </c>
      <c r="M79" s="30"/>
    </row>
    <row r="80" spans="1:13" ht="13.2" x14ac:dyDescent="0.25">
      <c r="A80" s="39" t="s">
        <v>3</v>
      </c>
      <c r="B80" s="39">
        <v>0</v>
      </c>
      <c r="C80" s="40">
        <v>318</v>
      </c>
      <c r="D80" s="40" t="s">
        <v>692</v>
      </c>
      <c r="E80" s="41" t="s">
        <v>400</v>
      </c>
      <c r="F80" s="41" t="s">
        <v>400</v>
      </c>
      <c r="G80" s="41" t="s">
        <v>401</v>
      </c>
      <c r="H80" s="42">
        <v>1.3</v>
      </c>
      <c r="I80" s="43">
        <f>VLOOKUP(D80,Norm!B:E,4,FALSE)</f>
        <v>400</v>
      </c>
      <c r="J80" s="43">
        <f>VLOOKUP(D80,Norm!B:F,5,FALSE)</f>
        <v>0</v>
      </c>
      <c r="K80" s="120">
        <f t="shared" si="2"/>
        <v>520</v>
      </c>
      <c r="L80" s="121">
        <f t="shared" si="3"/>
        <v>0</v>
      </c>
      <c r="M80" s="30"/>
    </row>
    <row r="81" spans="1:13" ht="13.2" x14ac:dyDescent="0.25">
      <c r="A81" s="39" t="s">
        <v>3</v>
      </c>
      <c r="B81" s="39">
        <v>0</v>
      </c>
      <c r="C81" s="40" t="s">
        <v>402</v>
      </c>
      <c r="D81" s="40">
        <v>66</v>
      </c>
      <c r="E81" s="41" t="s">
        <v>397</v>
      </c>
      <c r="F81" s="41" t="s">
        <v>474</v>
      </c>
      <c r="G81" s="44" t="s">
        <v>15</v>
      </c>
      <c r="H81" s="42">
        <v>110</v>
      </c>
      <c r="I81" s="43">
        <f>VLOOKUP(D81,Norm!B:E,4,FALSE)</f>
        <v>200</v>
      </c>
      <c r="J81" s="43">
        <f>VLOOKUP(D81,Norm!B:F,5,FALSE)</f>
        <v>0</v>
      </c>
      <c r="K81" s="120">
        <f t="shared" si="2"/>
        <v>22000</v>
      </c>
      <c r="L81" s="121">
        <f t="shared" si="3"/>
        <v>0</v>
      </c>
      <c r="M81" s="30"/>
    </row>
    <row r="82" spans="1:13" ht="13.2" x14ac:dyDescent="0.25">
      <c r="A82" s="39" t="s">
        <v>3</v>
      </c>
      <c r="B82" s="39">
        <v>0</v>
      </c>
      <c r="C82" s="40">
        <v>507</v>
      </c>
      <c r="D82" s="40" t="s">
        <v>691</v>
      </c>
      <c r="E82" s="41" t="s">
        <v>403</v>
      </c>
      <c r="F82" s="41" t="s">
        <v>400</v>
      </c>
      <c r="G82" s="41" t="s">
        <v>342</v>
      </c>
      <c r="H82" s="42">
        <v>32.299999999999997</v>
      </c>
      <c r="I82" s="43">
        <f>VLOOKUP(D82,Norm!B:E,4,FALSE)</f>
        <v>400</v>
      </c>
      <c r="J82" s="43">
        <f>VLOOKUP(D82,Norm!B:F,5,FALSE)</f>
        <v>0</v>
      </c>
      <c r="K82" s="120">
        <f t="shared" si="2"/>
        <v>12919.999999999998</v>
      </c>
      <c r="L82" s="121">
        <f t="shared" si="3"/>
        <v>0</v>
      </c>
      <c r="M82" s="30"/>
    </row>
    <row r="83" spans="1:13" ht="13.2" x14ac:dyDescent="0.25">
      <c r="A83" s="39" t="s">
        <v>3</v>
      </c>
      <c r="B83" s="39">
        <v>0</v>
      </c>
      <c r="C83" s="40" t="s">
        <v>404</v>
      </c>
      <c r="D83" s="40">
        <v>66</v>
      </c>
      <c r="E83" s="41" t="s">
        <v>397</v>
      </c>
      <c r="F83" s="41" t="s">
        <v>474</v>
      </c>
      <c r="G83" s="44" t="s">
        <v>15</v>
      </c>
      <c r="H83" s="42">
        <v>102.4</v>
      </c>
      <c r="I83" s="43">
        <f>VLOOKUP(D83,Norm!B:E,4,FALSE)</f>
        <v>200</v>
      </c>
      <c r="J83" s="43">
        <f>VLOOKUP(D83,Norm!B:F,5,FALSE)</f>
        <v>0</v>
      </c>
      <c r="K83" s="120">
        <f t="shared" si="2"/>
        <v>20480</v>
      </c>
      <c r="L83" s="121">
        <f t="shared" si="3"/>
        <v>0</v>
      </c>
      <c r="M83" s="30"/>
    </row>
    <row r="84" spans="1:13" ht="13.2" x14ac:dyDescent="0.25">
      <c r="A84" s="39" t="s">
        <v>3</v>
      </c>
      <c r="B84" s="39">
        <v>0</v>
      </c>
      <c r="C84" s="40">
        <v>510</v>
      </c>
      <c r="D84" s="40" t="s">
        <v>691</v>
      </c>
      <c r="E84" s="41" t="s">
        <v>405</v>
      </c>
      <c r="F84" s="41" t="s">
        <v>400</v>
      </c>
      <c r="G84" s="41" t="s">
        <v>342</v>
      </c>
      <c r="H84" s="42">
        <v>32.1</v>
      </c>
      <c r="I84" s="43">
        <f>VLOOKUP(D84,Norm!B:E,4,FALSE)</f>
        <v>400</v>
      </c>
      <c r="J84" s="43">
        <f>VLOOKUP(D84,Norm!B:F,5,FALSE)</f>
        <v>0</v>
      </c>
      <c r="K84" s="120">
        <f t="shared" si="2"/>
        <v>12840</v>
      </c>
      <c r="L84" s="121">
        <f t="shared" si="3"/>
        <v>0</v>
      </c>
      <c r="M84" s="30"/>
    </row>
    <row r="85" spans="1:13" ht="13.2" x14ac:dyDescent="0.25">
      <c r="A85" s="39" t="s">
        <v>3</v>
      </c>
      <c r="B85" s="39">
        <v>0</v>
      </c>
      <c r="C85" s="40" t="s">
        <v>407</v>
      </c>
      <c r="D85" s="40">
        <v>60</v>
      </c>
      <c r="E85" s="41" t="s">
        <v>406</v>
      </c>
      <c r="F85" s="41" t="s">
        <v>361</v>
      </c>
      <c r="G85" s="41" t="s">
        <v>351</v>
      </c>
      <c r="H85" s="42">
        <v>15</v>
      </c>
      <c r="I85" s="43">
        <f>VLOOKUP(D85,Norm!B:E,4,FALSE)</f>
        <v>200</v>
      </c>
      <c r="J85" s="43">
        <f>VLOOKUP(D85,Norm!B:F,5,FALSE)</f>
        <v>0</v>
      </c>
      <c r="K85" s="120">
        <f t="shared" si="2"/>
        <v>3000</v>
      </c>
      <c r="L85" s="121">
        <f t="shared" si="3"/>
        <v>0</v>
      </c>
      <c r="M85" s="30"/>
    </row>
    <row r="86" spans="1:13" ht="13.2" x14ac:dyDescent="0.25">
      <c r="A86" s="39" t="s">
        <v>3</v>
      </c>
      <c r="B86" s="39">
        <v>0</v>
      </c>
      <c r="C86" s="40">
        <v>513</v>
      </c>
      <c r="D86" s="40">
        <v>51</v>
      </c>
      <c r="E86" s="41" t="s">
        <v>408</v>
      </c>
      <c r="F86" s="41" t="s">
        <v>480</v>
      </c>
      <c r="G86" s="41" t="s">
        <v>401</v>
      </c>
      <c r="H86" s="42">
        <v>46</v>
      </c>
      <c r="I86" s="43">
        <f>VLOOKUP(D86,Norm!B:E,4,FALSE)</f>
        <v>200</v>
      </c>
      <c r="J86" s="43">
        <f>VLOOKUP(D86,Norm!B:F,5,FALSE)</f>
        <v>0</v>
      </c>
      <c r="K86" s="120">
        <f t="shared" si="2"/>
        <v>9200</v>
      </c>
      <c r="L86" s="121">
        <f t="shared" si="3"/>
        <v>0</v>
      </c>
      <c r="M86" s="30"/>
    </row>
    <row r="87" spans="1:13" ht="13.2" x14ac:dyDescent="0.25">
      <c r="A87" s="39" t="s">
        <v>3</v>
      </c>
      <c r="B87" s="39">
        <v>0</v>
      </c>
      <c r="C87" s="40">
        <v>514</v>
      </c>
      <c r="D87" s="40">
        <v>39</v>
      </c>
      <c r="E87" s="41" t="s">
        <v>409</v>
      </c>
      <c r="F87" s="41" t="s">
        <v>409</v>
      </c>
      <c r="G87" s="41" t="s">
        <v>329</v>
      </c>
      <c r="H87" s="42">
        <v>23.5</v>
      </c>
      <c r="I87" s="43">
        <f>VLOOKUP(D87,Norm!B:E,4,FALSE)</f>
        <v>200</v>
      </c>
      <c r="J87" s="43">
        <f>VLOOKUP(D87,Norm!B:F,5,FALSE)</f>
        <v>0</v>
      </c>
      <c r="K87" s="120">
        <f t="shared" si="2"/>
        <v>4700</v>
      </c>
      <c r="L87" s="121">
        <f t="shared" si="3"/>
        <v>0</v>
      </c>
      <c r="M87" s="30"/>
    </row>
    <row r="88" spans="1:13" ht="13.2" x14ac:dyDescent="0.25">
      <c r="A88" s="39" t="s">
        <v>3</v>
      </c>
      <c r="B88" s="39">
        <v>0</v>
      </c>
      <c r="C88" s="40">
        <v>516</v>
      </c>
      <c r="D88" s="40">
        <v>45</v>
      </c>
      <c r="E88" s="41" t="s">
        <v>410</v>
      </c>
      <c r="F88" s="41" t="s">
        <v>409</v>
      </c>
      <c r="G88" s="41" t="s">
        <v>411</v>
      </c>
      <c r="H88" s="42">
        <v>34.700000000000003</v>
      </c>
      <c r="I88" s="43">
        <f>VLOOKUP(D88,Norm!B:E,4,FALSE)</f>
        <v>200</v>
      </c>
      <c r="J88" s="43">
        <f>VLOOKUP(D88,Norm!B:F,5,FALSE)</f>
        <v>0</v>
      </c>
      <c r="K88" s="120">
        <f t="shared" si="2"/>
        <v>6940.0000000000009</v>
      </c>
      <c r="L88" s="121">
        <f t="shared" si="3"/>
        <v>0</v>
      </c>
      <c r="M88" s="30"/>
    </row>
    <row r="89" spans="1:13" ht="13.2" x14ac:dyDescent="0.25">
      <c r="A89" s="39" t="s">
        <v>3</v>
      </c>
      <c r="B89" s="39">
        <v>0</v>
      </c>
      <c r="C89" s="40">
        <v>517</v>
      </c>
      <c r="D89" s="40">
        <v>30</v>
      </c>
      <c r="E89" s="41" t="s">
        <v>375</v>
      </c>
      <c r="F89" s="41" t="s">
        <v>375</v>
      </c>
      <c r="G89" s="41" t="s">
        <v>351</v>
      </c>
      <c r="H89" s="42">
        <v>29.5</v>
      </c>
      <c r="I89" s="43">
        <f>VLOOKUP(D89,Norm!B:E,4,FALSE)</f>
        <v>200</v>
      </c>
      <c r="J89" s="43">
        <f>VLOOKUP(D89,Norm!B:F,5,FALSE)</f>
        <v>0</v>
      </c>
      <c r="K89" s="120">
        <f t="shared" si="2"/>
        <v>5900</v>
      </c>
      <c r="L89" s="121">
        <f t="shared" si="3"/>
        <v>0</v>
      </c>
      <c r="M89" s="30"/>
    </row>
    <row r="90" spans="1:13" ht="13.2" x14ac:dyDescent="0.25">
      <c r="A90" s="39" t="s">
        <v>3</v>
      </c>
      <c r="B90" s="39">
        <v>0</v>
      </c>
      <c r="C90" s="40">
        <v>518</v>
      </c>
      <c r="D90" s="40" t="s">
        <v>691</v>
      </c>
      <c r="E90" s="41" t="s">
        <v>412</v>
      </c>
      <c r="F90" s="41" t="s">
        <v>400</v>
      </c>
      <c r="G90" s="41" t="s">
        <v>342</v>
      </c>
      <c r="H90" s="42">
        <v>8.6</v>
      </c>
      <c r="I90" s="43">
        <f>VLOOKUP(D90,Norm!B:E,4,FALSE)</f>
        <v>400</v>
      </c>
      <c r="J90" s="43">
        <f>VLOOKUP(D90,Norm!B:F,5,FALSE)</f>
        <v>0</v>
      </c>
      <c r="K90" s="120">
        <f t="shared" si="2"/>
        <v>3440</v>
      </c>
      <c r="L90" s="121">
        <f t="shared" si="3"/>
        <v>0</v>
      </c>
      <c r="M90" s="30"/>
    </row>
    <row r="91" spans="1:13" ht="13.2" x14ac:dyDescent="0.25">
      <c r="A91" s="39" t="s">
        <v>3</v>
      </c>
      <c r="B91" s="39">
        <v>0</v>
      </c>
      <c r="C91" s="40">
        <v>519</v>
      </c>
      <c r="D91" s="40" t="s">
        <v>691</v>
      </c>
      <c r="E91" s="41" t="s">
        <v>413</v>
      </c>
      <c r="F91" s="41" t="s">
        <v>400</v>
      </c>
      <c r="G91" s="41" t="s">
        <v>342</v>
      </c>
      <c r="H91" s="42">
        <v>8.6</v>
      </c>
      <c r="I91" s="43">
        <f>VLOOKUP(D91,Norm!B:E,4,FALSE)</f>
        <v>400</v>
      </c>
      <c r="J91" s="43">
        <f>VLOOKUP(D91,Norm!B:F,5,FALSE)</f>
        <v>0</v>
      </c>
      <c r="K91" s="120">
        <f t="shared" si="2"/>
        <v>3440</v>
      </c>
      <c r="L91" s="121">
        <f t="shared" si="3"/>
        <v>0</v>
      </c>
      <c r="M91" s="30"/>
    </row>
    <row r="92" spans="1:13" ht="13.2" x14ac:dyDescent="0.25">
      <c r="A92" s="39" t="s">
        <v>3</v>
      </c>
      <c r="B92" s="39">
        <v>0</v>
      </c>
      <c r="C92" s="40">
        <v>521</v>
      </c>
      <c r="D92" s="40">
        <v>52</v>
      </c>
      <c r="E92" s="41" t="s">
        <v>414</v>
      </c>
      <c r="F92" s="41" t="s">
        <v>480</v>
      </c>
      <c r="G92" s="41" t="s">
        <v>415</v>
      </c>
      <c r="H92" s="42">
        <v>15.6</v>
      </c>
      <c r="I92" s="43">
        <f>VLOOKUP(D92,Norm!B:E,4,FALSE)</f>
        <v>200</v>
      </c>
      <c r="J92" s="43">
        <f>VLOOKUP(D92,Norm!B:F,5,FALSE)</f>
        <v>0</v>
      </c>
      <c r="K92" s="120">
        <f t="shared" si="2"/>
        <v>3120</v>
      </c>
      <c r="L92" s="121">
        <f t="shared" si="3"/>
        <v>0</v>
      </c>
      <c r="M92" s="30"/>
    </row>
    <row r="93" spans="1:13" ht="13.2" x14ac:dyDescent="0.25">
      <c r="A93" s="39" t="s">
        <v>3</v>
      </c>
      <c r="B93" s="39">
        <v>0</v>
      </c>
      <c r="C93" s="40">
        <v>522</v>
      </c>
      <c r="D93" s="40">
        <v>64</v>
      </c>
      <c r="E93" s="41" t="s">
        <v>416</v>
      </c>
      <c r="F93" s="41" t="s">
        <v>416</v>
      </c>
      <c r="G93" s="41" t="s">
        <v>415</v>
      </c>
      <c r="H93" s="42">
        <v>140</v>
      </c>
      <c r="I93" s="43">
        <f>VLOOKUP(D93,Norm!B:E,4,FALSE)</f>
        <v>200</v>
      </c>
      <c r="J93" s="43">
        <f>VLOOKUP(D93,Norm!B:F,5,FALSE)</f>
        <v>0</v>
      </c>
      <c r="K93" s="120">
        <f t="shared" si="2"/>
        <v>28000</v>
      </c>
      <c r="L93" s="121">
        <f t="shared" si="3"/>
        <v>0</v>
      </c>
      <c r="M93" s="30"/>
    </row>
    <row r="94" spans="1:13" ht="13.2" x14ac:dyDescent="0.25">
      <c r="A94" s="39" t="s">
        <v>3</v>
      </c>
      <c r="B94" s="39">
        <v>0</v>
      </c>
      <c r="C94" s="40">
        <v>315</v>
      </c>
      <c r="D94" s="40">
        <v>75</v>
      </c>
      <c r="E94" s="41" t="s">
        <v>417</v>
      </c>
      <c r="F94" s="41" t="s">
        <v>482</v>
      </c>
      <c r="G94" s="44" t="s">
        <v>15</v>
      </c>
      <c r="H94" s="42">
        <v>37.1</v>
      </c>
      <c r="I94" s="43">
        <f>VLOOKUP(D94,Norm!B:E,4,FALSE)</f>
        <v>200</v>
      </c>
      <c r="J94" s="43">
        <f>VLOOKUP(D94,Norm!B:F,5,FALSE)</f>
        <v>0</v>
      </c>
      <c r="K94" s="120">
        <f t="shared" si="2"/>
        <v>7420</v>
      </c>
      <c r="L94" s="121">
        <f t="shared" si="3"/>
        <v>0</v>
      </c>
      <c r="M94" s="30"/>
    </row>
    <row r="95" spans="1:13" ht="13.2" x14ac:dyDescent="0.25">
      <c r="A95" s="39" t="s">
        <v>3</v>
      </c>
      <c r="B95" s="39">
        <v>0</v>
      </c>
      <c r="C95" s="40" t="s">
        <v>206</v>
      </c>
      <c r="D95" s="40">
        <v>92</v>
      </c>
      <c r="E95" s="41" t="s">
        <v>418</v>
      </c>
      <c r="F95" s="41" t="s">
        <v>422</v>
      </c>
      <c r="G95" s="41" t="s">
        <v>419</v>
      </c>
      <c r="H95" s="42">
        <v>15</v>
      </c>
      <c r="I95" s="43">
        <f>VLOOKUP(D95,Norm!B:E,4,FALSE)</f>
        <v>200</v>
      </c>
      <c r="J95" s="43">
        <f>VLOOKUP(D95,Norm!B:F,5,FALSE)</f>
        <v>0</v>
      </c>
      <c r="K95" s="120">
        <f t="shared" si="2"/>
        <v>3000</v>
      </c>
      <c r="L95" s="121">
        <f t="shared" si="3"/>
        <v>0</v>
      </c>
      <c r="M95" s="30"/>
    </row>
    <row r="96" spans="1:13" ht="13.2" x14ac:dyDescent="0.25">
      <c r="A96" s="39" t="s">
        <v>3</v>
      </c>
      <c r="B96" s="39">
        <v>0</v>
      </c>
      <c r="C96" s="40" t="s">
        <v>420</v>
      </c>
      <c r="D96" s="40">
        <v>92</v>
      </c>
      <c r="E96" s="41" t="s">
        <v>418</v>
      </c>
      <c r="F96" s="41" t="s">
        <v>422</v>
      </c>
      <c r="G96" s="41" t="s">
        <v>419</v>
      </c>
      <c r="H96" s="42">
        <v>15</v>
      </c>
      <c r="I96" s="43">
        <f>VLOOKUP(D96,Norm!B:E,4,FALSE)</f>
        <v>200</v>
      </c>
      <c r="J96" s="43">
        <f>VLOOKUP(D96,Norm!B:F,5,FALSE)</f>
        <v>0</v>
      </c>
      <c r="K96" s="120">
        <f t="shared" si="2"/>
        <v>3000</v>
      </c>
      <c r="L96" s="121">
        <f t="shared" si="3"/>
        <v>0</v>
      </c>
      <c r="M96" s="30"/>
    </row>
    <row r="97" spans="1:13" ht="13.2" x14ac:dyDescent="0.25">
      <c r="A97" s="39" t="s">
        <v>3</v>
      </c>
      <c r="B97" s="39">
        <v>0</v>
      </c>
      <c r="C97" s="40">
        <v>301</v>
      </c>
      <c r="D97" s="40">
        <v>79</v>
      </c>
      <c r="E97" s="41" t="s">
        <v>421</v>
      </c>
      <c r="F97" s="41" t="s">
        <v>475</v>
      </c>
      <c r="G97" s="44" t="s">
        <v>15</v>
      </c>
      <c r="H97" s="42">
        <v>56.5</v>
      </c>
      <c r="I97" s="43">
        <f>VLOOKUP(D97,Norm!B:E,4,FALSE)</f>
        <v>200</v>
      </c>
      <c r="J97" s="43">
        <f>VLOOKUP(D97,Norm!B:F,5,FALSE)</f>
        <v>0</v>
      </c>
      <c r="K97" s="120">
        <f t="shared" si="2"/>
        <v>11300</v>
      </c>
      <c r="L97" s="121">
        <f t="shared" si="3"/>
        <v>0</v>
      </c>
      <c r="M97" s="30"/>
    </row>
    <row r="98" spans="1:13" ht="13.2" x14ac:dyDescent="0.25">
      <c r="A98" s="39" t="s">
        <v>3</v>
      </c>
      <c r="B98" s="39">
        <v>0</v>
      </c>
      <c r="C98" s="40" t="s">
        <v>423</v>
      </c>
      <c r="D98" s="40">
        <v>93</v>
      </c>
      <c r="E98" s="41" t="s">
        <v>422</v>
      </c>
      <c r="F98" s="41" t="s">
        <v>422</v>
      </c>
      <c r="G98" s="41" t="s">
        <v>365</v>
      </c>
      <c r="H98" s="42">
        <v>3.5</v>
      </c>
      <c r="I98" s="43">
        <f>VLOOKUP(D98,Norm!B:E,4,FALSE)</f>
        <v>200</v>
      </c>
      <c r="J98" s="43">
        <f>VLOOKUP(D98,Norm!B:F,5,FALSE)</f>
        <v>0</v>
      </c>
      <c r="K98" s="120">
        <f t="shared" si="2"/>
        <v>700</v>
      </c>
      <c r="L98" s="121">
        <f t="shared" si="3"/>
        <v>0</v>
      </c>
      <c r="M98" s="30"/>
    </row>
    <row r="99" spans="1:13" ht="13.2" x14ac:dyDescent="0.25">
      <c r="A99" s="39" t="s">
        <v>3</v>
      </c>
      <c r="B99" s="39">
        <v>0</v>
      </c>
      <c r="C99" s="40" t="s">
        <v>333</v>
      </c>
      <c r="D99" s="40">
        <v>72</v>
      </c>
      <c r="E99" s="41" t="s">
        <v>334</v>
      </c>
      <c r="F99" s="41" t="s">
        <v>474</v>
      </c>
      <c r="G99" s="41" t="s">
        <v>329</v>
      </c>
      <c r="H99" s="42">
        <v>95</v>
      </c>
      <c r="I99" s="43">
        <f>VLOOKUP(D99,Norm!B:E,4,FALSE)</f>
        <v>200</v>
      </c>
      <c r="J99" s="43">
        <f>VLOOKUP(D99,Norm!B:F,5,FALSE)</f>
        <v>0</v>
      </c>
      <c r="K99" s="120">
        <f t="shared" si="2"/>
        <v>19000</v>
      </c>
      <c r="L99" s="121">
        <f t="shared" si="3"/>
        <v>0</v>
      </c>
      <c r="M99" s="30"/>
    </row>
    <row r="100" spans="1:13" ht="13.2" x14ac:dyDescent="0.25">
      <c r="A100" s="39" t="s">
        <v>3</v>
      </c>
      <c r="B100" s="39">
        <v>0</v>
      </c>
      <c r="C100" s="40" t="s">
        <v>424</v>
      </c>
      <c r="D100" s="40">
        <v>93</v>
      </c>
      <c r="E100" s="41" t="s">
        <v>422</v>
      </c>
      <c r="F100" s="41" t="s">
        <v>422</v>
      </c>
      <c r="G100" s="41" t="s">
        <v>365</v>
      </c>
      <c r="H100" s="42">
        <v>3.5</v>
      </c>
      <c r="I100" s="43">
        <f>VLOOKUP(D100,Norm!B:E,4,FALSE)</f>
        <v>200</v>
      </c>
      <c r="J100" s="43">
        <f>VLOOKUP(D100,Norm!B:F,5,FALSE)</f>
        <v>0</v>
      </c>
      <c r="K100" s="120">
        <f t="shared" si="2"/>
        <v>700</v>
      </c>
      <c r="L100" s="121">
        <f t="shared" si="3"/>
        <v>0</v>
      </c>
      <c r="M100" s="30"/>
    </row>
    <row r="101" spans="1:13" ht="13.2" x14ac:dyDescent="0.25">
      <c r="A101" s="39" t="s">
        <v>3</v>
      </c>
      <c r="B101" s="39">
        <v>0</v>
      </c>
      <c r="C101" s="40" t="s">
        <v>359</v>
      </c>
      <c r="D101" s="40">
        <v>66</v>
      </c>
      <c r="E101" s="41" t="s">
        <v>358</v>
      </c>
      <c r="F101" s="41" t="s">
        <v>474</v>
      </c>
      <c r="G101" s="44" t="s">
        <v>15</v>
      </c>
      <c r="H101" s="42">
        <v>70</v>
      </c>
      <c r="I101" s="43">
        <f>VLOOKUP(D101,Norm!B:E,4,FALSE)</f>
        <v>200</v>
      </c>
      <c r="J101" s="43">
        <f>VLOOKUP(D101,Norm!B:F,5,FALSE)</f>
        <v>0</v>
      </c>
      <c r="K101" s="120">
        <f t="shared" si="2"/>
        <v>14000</v>
      </c>
      <c r="L101" s="121">
        <f t="shared" si="3"/>
        <v>0</v>
      </c>
      <c r="M101" s="30"/>
    </row>
    <row r="102" spans="1:13" ht="13.2" x14ac:dyDescent="0.25">
      <c r="A102" s="39" t="s">
        <v>3</v>
      </c>
      <c r="B102" s="39">
        <v>0</v>
      </c>
      <c r="C102" s="40" t="s">
        <v>426</v>
      </c>
      <c r="D102" s="40">
        <v>59</v>
      </c>
      <c r="E102" s="41" t="s">
        <v>425</v>
      </c>
      <c r="F102" s="41" t="s">
        <v>361</v>
      </c>
      <c r="G102" s="41" t="s">
        <v>337</v>
      </c>
      <c r="H102" s="42">
        <v>5</v>
      </c>
      <c r="I102" s="43">
        <f>VLOOKUP(D102,Norm!B:E,4,FALSE)</f>
        <v>200</v>
      </c>
      <c r="J102" s="43">
        <f>VLOOKUP(D102,Norm!B:F,5,FALSE)</f>
        <v>0</v>
      </c>
      <c r="K102" s="120">
        <f t="shared" si="2"/>
        <v>1000</v>
      </c>
      <c r="L102" s="121">
        <f t="shared" si="3"/>
        <v>0</v>
      </c>
      <c r="M102" s="30"/>
    </row>
    <row r="103" spans="1:13" ht="13.2" x14ac:dyDescent="0.25">
      <c r="A103" s="39" t="s">
        <v>3</v>
      </c>
      <c r="B103" s="39">
        <v>0</v>
      </c>
      <c r="C103" s="40" t="s">
        <v>353</v>
      </c>
      <c r="D103" s="40">
        <v>80</v>
      </c>
      <c r="E103" s="41" t="s">
        <v>427</v>
      </c>
      <c r="F103" s="41" t="s">
        <v>475</v>
      </c>
      <c r="G103" s="41" t="s">
        <v>329</v>
      </c>
      <c r="H103" s="42">
        <v>45</v>
      </c>
      <c r="I103" s="43">
        <f>VLOOKUP(D103,Norm!B:E,4,FALSE)</f>
        <v>200</v>
      </c>
      <c r="J103" s="43">
        <f>VLOOKUP(D103,Norm!B:F,5,FALSE)</f>
        <v>0</v>
      </c>
      <c r="K103" s="120">
        <f t="shared" si="2"/>
        <v>9000</v>
      </c>
      <c r="L103" s="121">
        <f t="shared" si="3"/>
        <v>0</v>
      </c>
      <c r="M103" s="30"/>
    </row>
    <row r="104" spans="1:13" ht="13.2" x14ac:dyDescent="0.25">
      <c r="A104" s="39" t="s">
        <v>3</v>
      </c>
      <c r="B104" s="39">
        <v>0</v>
      </c>
      <c r="C104" s="40" t="s">
        <v>429</v>
      </c>
      <c r="D104" s="40">
        <v>69</v>
      </c>
      <c r="E104" s="41" t="s">
        <v>428</v>
      </c>
      <c r="F104" s="41" t="s">
        <v>474</v>
      </c>
      <c r="G104" s="41" t="s">
        <v>351</v>
      </c>
      <c r="H104" s="42">
        <v>30.8</v>
      </c>
      <c r="I104" s="43">
        <f>VLOOKUP(D104,Norm!B:E,4,FALSE)</f>
        <v>200</v>
      </c>
      <c r="J104" s="43">
        <f>VLOOKUP(D104,Norm!B:F,5,FALSE)</f>
        <v>0</v>
      </c>
      <c r="K104" s="120">
        <f t="shared" si="2"/>
        <v>6160</v>
      </c>
      <c r="L104" s="121">
        <f t="shared" si="3"/>
        <v>0</v>
      </c>
      <c r="M104" s="30"/>
    </row>
    <row r="105" spans="1:13" ht="13.2" x14ac:dyDescent="0.25">
      <c r="A105" s="39" t="s">
        <v>3</v>
      </c>
      <c r="B105" s="39">
        <v>0</v>
      </c>
      <c r="C105" s="40" t="s">
        <v>430</v>
      </c>
      <c r="D105" s="40">
        <v>92</v>
      </c>
      <c r="E105" s="41" t="s">
        <v>422</v>
      </c>
      <c r="F105" s="41" t="s">
        <v>422</v>
      </c>
      <c r="G105" s="41" t="s">
        <v>419</v>
      </c>
      <c r="H105" s="42">
        <v>15</v>
      </c>
      <c r="I105" s="43">
        <f>VLOOKUP(D105,Norm!B:E,4,FALSE)</f>
        <v>200</v>
      </c>
      <c r="J105" s="43">
        <f>VLOOKUP(D105,Norm!B:F,5,FALSE)</f>
        <v>0</v>
      </c>
      <c r="K105" s="120">
        <f t="shared" si="2"/>
        <v>3000</v>
      </c>
      <c r="L105" s="121">
        <f t="shared" si="3"/>
        <v>0</v>
      </c>
      <c r="M105" s="30"/>
    </row>
    <row r="106" spans="1:13" ht="13.2" x14ac:dyDescent="0.25">
      <c r="A106" s="39" t="s">
        <v>3</v>
      </c>
      <c r="B106" s="39">
        <v>0</v>
      </c>
      <c r="C106" s="40" t="s">
        <v>359</v>
      </c>
      <c r="D106" s="40">
        <v>80</v>
      </c>
      <c r="E106" s="41" t="s">
        <v>427</v>
      </c>
      <c r="F106" s="41" t="s">
        <v>475</v>
      </c>
      <c r="G106" s="41" t="s">
        <v>329</v>
      </c>
      <c r="H106" s="42">
        <v>100</v>
      </c>
      <c r="I106" s="43">
        <f>VLOOKUP(D106,Norm!B:E,4,FALSE)</f>
        <v>200</v>
      </c>
      <c r="J106" s="43">
        <f>VLOOKUP(D106,Norm!B:F,5,FALSE)</f>
        <v>0</v>
      </c>
      <c r="K106" s="120">
        <f t="shared" si="2"/>
        <v>20000</v>
      </c>
      <c r="L106" s="121">
        <f t="shared" si="3"/>
        <v>0</v>
      </c>
      <c r="M106" s="30"/>
    </row>
    <row r="107" spans="1:13" ht="13.2" x14ac:dyDescent="0.25">
      <c r="A107" s="39" t="s">
        <v>3</v>
      </c>
      <c r="B107" s="39">
        <v>0</v>
      </c>
      <c r="C107" s="40" t="s">
        <v>362</v>
      </c>
      <c r="D107" s="40">
        <v>71</v>
      </c>
      <c r="E107" s="41" t="s">
        <v>431</v>
      </c>
      <c r="F107" s="41" t="s">
        <v>474</v>
      </c>
      <c r="G107" s="41" t="s">
        <v>342</v>
      </c>
      <c r="H107" s="42">
        <v>74.5</v>
      </c>
      <c r="I107" s="43">
        <f>VLOOKUP(D107,Norm!B:E,4,FALSE)</f>
        <v>200</v>
      </c>
      <c r="J107" s="43">
        <f>VLOOKUP(D107,Norm!B:F,5,FALSE)</f>
        <v>0</v>
      </c>
      <c r="K107" s="120">
        <f t="shared" si="2"/>
        <v>14900</v>
      </c>
      <c r="L107" s="121">
        <f t="shared" si="3"/>
        <v>0</v>
      </c>
      <c r="M107" s="30"/>
    </row>
    <row r="108" spans="1:13" ht="13.2" x14ac:dyDescent="0.25">
      <c r="A108" s="39" t="s">
        <v>3</v>
      </c>
      <c r="B108" s="39">
        <v>0</v>
      </c>
      <c r="C108" s="40" t="s">
        <v>432</v>
      </c>
      <c r="D108" s="40">
        <v>92</v>
      </c>
      <c r="E108" s="41" t="s">
        <v>422</v>
      </c>
      <c r="F108" s="41" t="s">
        <v>422</v>
      </c>
      <c r="G108" s="41" t="s">
        <v>419</v>
      </c>
      <c r="H108" s="42">
        <v>15</v>
      </c>
      <c r="I108" s="43">
        <f>VLOOKUP(D108,Norm!B:E,4,FALSE)</f>
        <v>200</v>
      </c>
      <c r="J108" s="43">
        <f>VLOOKUP(D108,Norm!B:F,5,FALSE)</f>
        <v>0</v>
      </c>
      <c r="K108" s="120">
        <f t="shared" si="2"/>
        <v>3000</v>
      </c>
      <c r="L108" s="121">
        <f t="shared" si="3"/>
        <v>0</v>
      </c>
      <c r="M108" s="30"/>
    </row>
    <row r="109" spans="1:13" ht="13.2" x14ac:dyDescent="0.25">
      <c r="A109" s="39" t="s">
        <v>3</v>
      </c>
      <c r="B109" s="39">
        <v>0</v>
      </c>
      <c r="C109" s="40">
        <v>210</v>
      </c>
      <c r="D109" s="40">
        <v>79</v>
      </c>
      <c r="E109" s="41" t="s">
        <v>330</v>
      </c>
      <c r="F109" s="41" t="s">
        <v>475</v>
      </c>
      <c r="G109" s="44" t="s">
        <v>15</v>
      </c>
      <c r="H109" s="42">
        <v>25.8</v>
      </c>
      <c r="I109" s="43">
        <f>VLOOKUP(D109,Norm!B:E,4,FALSE)</f>
        <v>200</v>
      </c>
      <c r="J109" s="43">
        <f>VLOOKUP(D109,Norm!B:F,5,FALSE)</f>
        <v>0</v>
      </c>
      <c r="K109" s="120">
        <f t="shared" si="2"/>
        <v>5160</v>
      </c>
      <c r="L109" s="121">
        <f t="shared" si="3"/>
        <v>0</v>
      </c>
      <c r="M109" s="30"/>
    </row>
    <row r="110" spans="1:13" ht="13.2" x14ac:dyDescent="0.25">
      <c r="A110" s="39" t="s">
        <v>3</v>
      </c>
      <c r="B110" s="39">
        <v>0</v>
      </c>
      <c r="C110" s="40">
        <v>308</v>
      </c>
      <c r="D110" s="40">
        <v>79</v>
      </c>
      <c r="E110" s="41" t="s">
        <v>330</v>
      </c>
      <c r="F110" s="41" t="s">
        <v>475</v>
      </c>
      <c r="G110" s="44" t="s">
        <v>15</v>
      </c>
      <c r="H110" s="42">
        <v>53</v>
      </c>
      <c r="I110" s="43">
        <f>VLOOKUP(D110,Norm!B:E,4,FALSE)</f>
        <v>200</v>
      </c>
      <c r="J110" s="43">
        <f>VLOOKUP(D110,Norm!B:F,5,FALSE)</f>
        <v>0</v>
      </c>
      <c r="K110" s="120">
        <f t="shared" si="2"/>
        <v>10600</v>
      </c>
      <c r="L110" s="121">
        <f t="shared" si="3"/>
        <v>0</v>
      </c>
      <c r="M110" s="30"/>
    </row>
    <row r="111" spans="1:13" ht="13.2" x14ac:dyDescent="0.25">
      <c r="A111" s="39" t="s">
        <v>3</v>
      </c>
      <c r="B111" s="39">
        <v>0</v>
      </c>
      <c r="C111" s="40" t="s">
        <v>433</v>
      </c>
      <c r="D111" s="40">
        <v>79</v>
      </c>
      <c r="E111" s="41" t="s">
        <v>330</v>
      </c>
      <c r="F111" s="41" t="s">
        <v>475</v>
      </c>
      <c r="G111" s="44" t="s">
        <v>15</v>
      </c>
      <c r="H111" s="42">
        <v>22.5</v>
      </c>
      <c r="I111" s="43">
        <f>VLOOKUP(D111,Norm!B:E,4,FALSE)</f>
        <v>200</v>
      </c>
      <c r="J111" s="43">
        <f>VLOOKUP(D111,Norm!B:F,5,FALSE)</f>
        <v>0</v>
      </c>
      <c r="K111" s="120">
        <f t="shared" si="2"/>
        <v>4500</v>
      </c>
      <c r="L111" s="121">
        <f t="shared" si="3"/>
        <v>0</v>
      </c>
      <c r="M111" s="30"/>
    </row>
    <row r="112" spans="1:13" ht="13.2" x14ac:dyDescent="0.25">
      <c r="A112" s="39" t="s">
        <v>3</v>
      </c>
      <c r="B112" s="39">
        <v>0</v>
      </c>
      <c r="C112" s="40" t="s">
        <v>434</v>
      </c>
      <c r="D112" s="40">
        <v>79</v>
      </c>
      <c r="E112" s="41" t="s">
        <v>330</v>
      </c>
      <c r="F112" s="41" t="s">
        <v>475</v>
      </c>
      <c r="G112" s="44" t="s">
        <v>15</v>
      </c>
      <c r="H112" s="42">
        <v>22.5</v>
      </c>
      <c r="I112" s="43">
        <f>VLOOKUP(D112,Norm!B:E,4,FALSE)</f>
        <v>200</v>
      </c>
      <c r="J112" s="43">
        <f>VLOOKUP(D112,Norm!B:F,5,FALSE)</f>
        <v>0</v>
      </c>
      <c r="K112" s="120">
        <f t="shared" si="2"/>
        <v>4500</v>
      </c>
      <c r="L112" s="121">
        <f t="shared" si="3"/>
        <v>0</v>
      </c>
      <c r="M112" s="30"/>
    </row>
    <row r="113" spans="1:13" ht="13.2" x14ac:dyDescent="0.25">
      <c r="A113" s="39" t="s">
        <v>3</v>
      </c>
      <c r="B113" s="39">
        <v>0</v>
      </c>
      <c r="C113" s="40">
        <v>506</v>
      </c>
      <c r="D113" s="40">
        <v>5</v>
      </c>
      <c r="E113" s="41" t="s">
        <v>435</v>
      </c>
      <c r="F113" s="41" t="s">
        <v>477</v>
      </c>
      <c r="G113" s="44" t="s">
        <v>15</v>
      </c>
      <c r="H113" s="42">
        <v>49.3</v>
      </c>
      <c r="I113" s="43">
        <f>VLOOKUP(D113,Norm!B:E,4,FALSE)</f>
        <v>40</v>
      </c>
      <c r="J113" s="43">
        <f>VLOOKUP(D113,Norm!B:F,5,FALSE)</f>
        <v>0</v>
      </c>
      <c r="K113" s="120">
        <f t="shared" si="2"/>
        <v>1972</v>
      </c>
      <c r="L113" s="121">
        <f t="shared" si="3"/>
        <v>0</v>
      </c>
      <c r="M113" s="30"/>
    </row>
    <row r="114" spans="1:13" ht="13.2" x14ac:dyDescent="0.25">
      <c r="A114" s="39" t="s">
        <v>3</v>
      </c>
      <c r="B114" s="39">
        <v>0</v>
      </c>
      <c r="C114" s="40">
        <v>108</v>
      </c>
      <c r="D114" s="40">
        <v>88</v>
      </c>
      <c r="E114" s="41" t="s">
        <v>288</v>
      </c>
      <c r="F114" s="41" t="s">
        <v>422</v>
      </c>
      <c r="G114" s="44" t="s">
        <v>15</v>
      </c>
      <c r="H114" s="42">
        <v>18.899999999999999</v>
      </c>
      <c r="I114" s="43">
        <f>VLOOKUP(D114,Norm!B:E,4,FALSE)</f>
        <v>200</v>
      </c>
      <c r="J114" s="43">
        <f>VLOOKUP(D114,Norm!B:F,5,FALSE)</f>
        <v>0</v>
      </c>
      <c r="K114" s="120">
        <f t="shared" si="2"/>
        <v>3779.9999999999995</v>
      </c>
      <c r="L114" s="121">
        <f t="shared" si="3"/>
        <v>0</v>
      </c>
      <c r="M114" s="30"/>
    </row>
    <row r="115" spans="1:13" ht="13.2" x14ac:dyDescent="0.25">
      <c r="A115" s="39" t="s">
        <v>3</v>
      </c>
      <c r="B115" s="39">
        <v>0</v>
      </c>
      <c r="C115" s="40">
        <v>115</v>
      </c>
      <c r="D115" s="40">
        <v>88</v>
      </c>
      <c r="E115" s="41" t="s">
        <v>288</v>
      </c>
      <c r="F115" s="41" t="s">
        <v>422</v>
      </c>
      <c r="G115" s="44" t="s">
        <v>15</v>
      </c>
      <c r="H115" s="42">
        <v>31.9</v>
      </c>
      <c r="I115" s="43">
        <f>VLOOKUP(D115,Norm!B:E,4,FALSE)</f>
        <v>200</v>
      </c>
      <c r="J115" s="43">
        <f>VLOOKUP(D115,Norm!B:F,5,FALSE)</f>
        <v>0</v>
      </c>
      <c r="K115" s="120">
        <f t="shared" si="2"/>
        <v>6380</v>
      </c>
      <c r="L115" s="121">
        <f t="shared" si="3"/>
        <v>0</v>
      </c>
      <c r="M115" s="30"/>
    </row>
    <row r="116" spans="1:13" ht="13.2" x14ac:dyDescent="0.25">
      <c r="A116" s="39" t="s">
        <v>3</v>
      </c>
      <c r="B116" s="39">
        <v>0</v>
      </c>
      <c r="C116" s="40" t="s">
        <v>437</v>
      </c>
      <c r="D116" s="40">
        <v>13</v>
      </c>
      <c r="E116" s="41" t="s">
        <v>436</v>
      </c>
      <c r="F116" s="41" t="s">
        <v>483</v>
      </c>
      <c r="G116" s="41" t="s">
        <v>342</v>
      </c>
      <c r="H116" s="42">
        <v>2.8</v>
      </c>
      <c r="I116" s="43">
        <f>VLOOKUP(D116,Norm!B:E,4,FALSE)</f>
        <v>200</v>
      </c>
      <c r="J116" s="43">
        <f>VLOOKUP(D116,Norm!B:F,5,FALSE)</f>
        <v>0</v>
      </c>
      <c r="K116" s="120">
        <f t="shared" si="2"/>
        <v>560</v>
      </c>
      <c r="L116" s="121">
        <f t="shared" si="3"/>
        <v>0</v>
      </c>
      <c r="M116" s="30"/>
    </row>
    <row r="117" spans="1:13" ht="13.2" x14ac:dyDescent="0.25">
      <c r="A117" s="39" t="s">
        <v>3</v>
      </c>
      <c r="B117" s="39">
        <v>0</v>
      </c>
      <c r="C117" s="40">
        <v>212</v>
      </c>
      <c r="D117" s="40">
        <v>88</v>
      </c>
      <c r="E117" s="41" t="s">
        <v>288</v>
      </c>
      <c r="F117" s="41" t="s">
        <v>422</v>
      </c>
      <c r="G117" s="44" t="s">
        <v>15</v>
      </c>
      <c r="H117" s="42">
        <v>32.299999999999997</v>
      </c>
      <c r="I117" s="43">
        <f>VLOOKUP(D117,Norm!B:E,4,FALSE)</f>
        <v>200</v>
      </c>
      <c r="J117" s="43">
        <f>VLOOKUP(D117,Norm!B:F,5,FALSE)</f>
        <v>0</v>
      </c>
      <c r="K117" s="120">
        <f t="shared" si="2"/>
        <v>6459.9999999999991</v>
      </c>
      <c r="L117" s="121">
        <f t="shared" si="3"/>
        <v>0</v>
      </c>
      <c r="M117" s="30"/>
    </row>
    <row r="118" spans="1:13" ht="13.2" x14ac:dyDescent="0.25">
      <c r="A118" s="39" t="s">
        <v>3</v>
      </c>
      <c r="B118" s="39">
        <v>0</v>
      </c>
      <c r="C118" s="40">
        <v>311</v>
      </c>
      <c r="D118" s="40">
        <v>88</v>
      </c>
      <c r="E118" s="41" t="s">
        <v>288</v>
      </c>
      <c r="F118" s="41" t="s">
        <v>422</v>
      </c>
      <c r="G118" s="44" t="s">
        <v>15</v>
      </c>
      <c r="H118" s="42">
        <v>32.1</v>
      </c>
      <c r="I118" s="43">
        <f>VLOOKUP(D118,Norm!B:E,4,FALSE)</f>
        <v>200</v>
      </c>
      <c r="J118" s="43">
        <f>VLOOKUP(D118,Norm!B:F,5,FALSE)</f>
        <v>0</v>
      </c>
      <c r="K118" s="120">
        <f t="shared" si="2"/>
        <v>6420</v>
      </c>
      <c r="L118" s="121">
        <f t="shared" si="3"/>
        <v>0</v>
      </c>
      <c r="M118" s="30"/>
    </row>
    <row r="119" spans="1:13" ht="13.2" x14ac:dyDescent="0.25">
      <c r="A119" s="39" t="s">
        <v>3</v>
      </c>
      <c r="B119" s="39">
        <v>0</v>
      </c>
      <c r="C119" s="40">
        <v>319</v>
      </c>
      <c r="D119" s="40">
        <v>79</v>
      </c>
      <c r="E119" s="41" t="s">
        <v>438</v>
      </c>
      <c r="F119" s="41" t="s">
        <v>475</v>
      </c>
      <c r="G119" s="44" t="s">
        <v>15</v>
      </c>
      <c r="H119" s="42">
        <v>51.2</v>
      </c>
      <c r="I119" s="43">
        <f>VLOOKUP(D119,Norm!B:E,4,FALSE)</f>
        <v>200</v>
      </c>
      <c r="J119" s="43">
        <f>VLOOKUP(D119,Norm!B:F,5,FALSE)</f>
        <v>0</v>
      </c>
      <c r="K119" s="120">
        <f t="shared" si="2"/>
        <v>10240</v>
      </c>
      <c r="L119" s="121">
        <f t="shared" si="3"/>
        <v>0</v>
      </c>
      <c r="M119" s="30"/>
    </row>
    <row r="120" spans="1:13" ht="13.2" x14ac:dyDescent="0.25">
      <c r="A120" s="39" t="s">
        <v>3</v>
      </c>
      <c r="B120" s="39">
        <v>0</v>
      </c>
      <c r="C120" s="40"/>
      <c r="D120" s="40">
        <v>92</v>
      </c>
      <c r="E120" s="41" t="s">
        <v>422</v>
      </c>
      <c r="F120" s="41" t="s">
        <v>422</v>
      </c>
      <c r="G120" s="41" t="s">
        <v>419</v>
      </c>
      <c r="H120" s="42">
        <v>15</v>
      </c>
      <c r="I120" s="43">
        <f>VLOOKUP(D120,Norm!B:E,4,FALSE)</f>
        <v>200</v>
      </c>
      <c r="J120" s="43">
        <f>VLOOKUP(D120,Norm!B:F,5,FALSE)</f>
        <v>0</v>
      </c>
      <c r="K120" s="120">
        <f t="shared" si="2"/>
        <v>3000</v>
      </c>
      <c r="L120" s="121">
        <f t="shared" si="3"/>
        <v>0</v>
      </c>
      <c r="M120" s="30"/>
    </row>
    <row r="121" spans="1:13" ht="13.2" x14ac:dyDescent="0.25">
      <c r="A121" s="39" t="s">
        <v>3</v>
      </c>
      <c r="B121" s="39">
        <v>0</v>
      </c>
      <c r="C121" s="40"/>
      <c r="D121" s="40">
        <v>92</v>
      </c>
      <c r="E121" s="41" t="s">
        <v>422</v>
      </c>
      <c r="F121" s="41" t="s">
        <v>422</v>
      </c>
      <c r="G121" s="41" t="s">
        <v>419</v>
      </c>
      <c r="H121" s="42">
        <v>15</v>
      </c>
      <c r="I121" s="43">
        <f>VLOOKUP(D121,Norm!B:E,4,FALSE)</f>
        <v>200</v>
      </c>
      <c r="J121" s="43">
        <f>VLOOKUP(D121,Norm!B:F,5,FALSE)</f>
        <v>0</v>
      </c>
      <c r="K121" s="120">
        <f t="shared" si="2"/>
        <v>3000</v>
      </c>
      <c r="L121" s="121">
        <f t="shared" si="3"/>
        <v>0</v>
      </c>
      <c r="M121" s="30"/>
    </row>
    <row r="122" spans="1:13" ht="13.2" x14ac:dyDescent="0.25">
      <c r="A122" s="39" t="s">
        <v>3</v>
      </c>
      <c r="B122" s="39">
        <v>0</v>
      </c>
      <c r="C122" s="40"/>
      <c r="D122" s="40">
        <v>94</v>
      </c>
      <c r="E122" s="41" t="s">
        <v>288</v>
      </c>
      <c r="F122" s="41" t="s">
        <v>422</v>
      </c>
      <c r="G122" s="41" t="s">
        <v>329</v>
      </c>
      <c r="H122" s="42">
        <v>21</v>
      </c>
      <c r="I122" s="43">
        <f>VLOOKUP(D122,Norm!B:E,4,FALSE)</f>
        <v>200</v>
      </c>
      <c r="J122" s="43">
        <f>VLOOKUP(D122,Norm!B:F,5,FALSE)</f>
        <v>0</v>
      </c>
      <c r="K122" s="120">
        <f t="shared" si="2"/>
        <v>4200</v>
      </c>
      <c r="L122" s="121">
        <f t="shared" si="3"/>
        <v>0</v>
      </c>
      <c r="M122" s="30"/>
    </row>
    <row r="123" spans="1:13" ht="13.2" x14ac:dyDescent="0.25">
      <c r="A123" s="39" t="s">
        <v>3</v>
      </c>
      <c r="B123" s="39">
        <v>0</v>
      </c>
      <c r="C123" s="40"/>
      <c r="D123" s="40">
        <v>94</v>
      </c>
      <c r="E123" s="41" t="s">
        <v>288</v>
      </c>
      <c r="F123" s="41" t="s">
        <v>422</v>
      </c>
      <c r="G123" s="41" t="s">
        <v>329</v>
      </c>
      <c r="H123" s="42">
        <v>21</v>
      </c>
      <c r="I123" s="43">
        <f>VLOOKUP(D123,Norm!B:E,4,FALSE)</f>
        <v>200</v>
      </c>
      <c r="J123" s="43">
        <f>VLOOKUP(D123,Norm!B:F,5,FALSE)</f>
        <v>0</v>
      </c>
      <c r="K123" s="120">
        <f t="shared" si="2"/>
        <v>4200</v>
      </c>
      <c r="L123" s="121">
        <f t="shared" si="3"/>
        <v>0</v>
      </c>
      <c r="M123" s="30"/>
    </row>
    <row r="124" spans="1:13" ht="13.2" x14ac:dyDescent="0.25">
      <c r="A124" s="39" t="s">
        <v>439</v>
      </c>
      <c r="B124" s="39" t="s">
        <v>494</v>
      </c>
      <c r="C124" s="40">
        <v>1</v>
      </c>
      <c r="D124" s="40">
        <v>16</v>
      </c>
      <c r="E124" s="41" t="s">
        <v>396</v>
      </c>
      <c r="F124" s="41" t="s">
        <v>396</v>
      </c>
      <c r="G124" s="44" t="s">
        <v>216</v>
      </c>
      <c r="H124" s="42">
        <v>13</v>
      </c>
      <c r="I124" s="43">
        <f>VLOOKUP(D124,Norm!B:E,4,FALSE)</f>
        <v>200</v>
      </c>
      <c r="J124" s="43">
        <f>VLOOKUP(D124,Norm!B:F,5,FALSE)</f>
        <v>0</v>
      </c>
      <c r="K124" s="120">
        <f t="shared" si="2"/>
        <v>2600</v>
      </c>
      <c r="L124" s="121">
        <f t="shared" si="3"/>
        <v>0</v>
      </c>
      <c r="M124" s="30"/>
    </row>
    <row r="125" spans="1:13" ht="13.2" x14ac:dyDescent="0.25">
      <c r="A125" s="39" t="s">
        <v>439</v>
      </c>
      <c r="B125" s="39" t="s">
        <v>494</v>
      </c>
      <c r="C125" s="40">
        <v>4</v>
      </c>
      <c r="D125" s="40">
        <v>46</v>
      </c>
      <c r="E125" s="41" t="s">
        <v>440</v>
      </c>
      <c r="F125" s="41" t="s">
        <v>409</v>
      </c>
      <c r="G125" s="41" t="s">
        <v>337</v>
      </c>
      <c r="H125" s="42">
        <v>29</v>
      </c>
      <c r="I125" s="43">
        <f>VLOOKUP(D125,Norm!B:E,4,FALSE)</f>
        <v>200</v>
      </c>
      <c r="J125" s="43">
        <f>VLOOKUP(D125,Norm!B:F,5,FALSE)</f>
        <v>0</v>
      </c>
      <c r="K125" s="120">
        <f t="shared" si="2"/>
        <v>5800</v>
      </c>
      <c r="L125" s="121">
        <f t="shared" si="3"/>
        <v>0</v>
      </c>
      <c r="M125" s="30"/>
    </row>
    <row r="126" spans="1:13" ht="13.2" x14ac:dyDescent="0.25">
      <c r="A126" s="39" t="s">
        <v>439</v>
      </c>
      <c r="B126" s="39" t="s">
        <v>494</v>
      </c>
      <c r="C126" s="40">
        <v>5</v>
      </c>
      <c r="D126" s="40">
        <v>26</v>
      </c>
      <c r="E126" s="41" t="s">
        <v>32</v>
      </c>
      <c r="F126" s="41" t="s">
        <v>451</v>
      </c>
      <c r="G126" s="41" t="s">
        <v>337</v>
      </c>
      <c r="H126" s="42">
        <v>41</v>
      </c>
      <c r="I126" s="43">
        <f>VLOOKUP(D126,Norm!B:E,4,FALSE)</f>
        <v>200</v>
      </c>
      <c r="J126" s="43">
        <f>VLOOKUP(D126,Norm!B:F,5,FALSE)</f>
        <v>0</v>
      </c>
      <c r="K126" s="120">
        <f t="shared" si="2"/>
        <v>8200</v>
      </c>
      <c r="L126" s="121">
        <f t="shared" si="3"/>
        <v>0</v>
      </c>
      <c r="M126" s="30"/>
    </row>
    <row r="127" spans="1:13" ht="13.2" x14ac:dyDescent="0.25">
      <c r="A127" s="39" t="s">
        <v>439</v>
      </c>
      <c r="B127" s="39" t="s">
        <v>494</v>
      </c>
      <c r="C127" s="40">
        <v>8</v>
      </c>
      <c r="D127" s="40" t="s">
        <v>693</v>
      </c>
      <c r="E127" s="41" t="s">
        <v>403</v>
      </c>
      <c r="F127" s="41" t="s">
        <v>400</v>
      </c>
      <c r="G127" s="41" t="s">
        <v>337</v>
      </c>
      <c r="H127" s="42">
        <v>7</v>
      </c>
      <c r="I127" s="43">
        <f>VLOOKUP(D127,Norm!B:E,4,FALSE)</f>
        <v>400</v>
      </c>
      <c r="J127" s="43">
        <f>VLOOKUP(D127,Norm!B:F,5,FALSE)</f>
        <v>0</v>
      </c>
      <c r="K127" s="120">
        <f t="shared" si="2"/>
        <v>2800</v>
      </c>
      <c r="L127" s="121">
        <f t="shared" si="3"/>
        <v>0</v>
      </c>
      <c r="M127" s="30"/>
    </row>
    <row r="128" spans="1:13" ht="13.2" x14ac:dyDescent="0.25">
      <c r="A128" s="39" t="s">
        <v>439</v>
      </c>
      <c r="B128" s="39" t="s">
        <v>494</v>
      </c>
      <c r="C128" s="40">
        <v>9</v>
      </c>
      <c r="D128" s="40" t="s">
        <v>693</v>
      </c>
      <c r="E128" s="41" t="s">
        <v>405</v>
      </c>
      <c r="F128" s="41" t="s">
        <v>400</v>
      </c>
      <c r="G128" s="41" t="s">
        <v>337</v>
      </c>
      <c r="H128" s="42">
        <v>7</v>
      </c>
      <c r="I128" s="43">
        <f>VLOOKUP(D128,Norm!B:E,4,FALSE)</f>
        <v>400</v>
      </c>
      <c r="J128" s="43">
        <f>VLOOKUP(D128,Norm!B:F,5,FALSE)</f>
        <v>0</v>
      </c>
      <c r="K128" s="120">
        <f t="shared" si="2"/>
        <v>2800</v>
      </c>
      <c r="L128" s="121">
        <f t="shared" si="3"/>
        <v>0</v>
      </c>
      <c r="M128" s="30"/>
    </row>
    <row r="129" spans="1:13" ht="13.2" x14ac:dyDescent="0.25">
      <c r="A129" s="39" t="s">
        <v>439</v>
      </c>
      <c r="B129" s="39" t="s">
        <v>494</v>
      </c>
      <c r="C129" s="40">
        <v>10</v>
      </c>
      <c r="D129" s="40" t="s">
        <v>688</v>
      </c>
      <c r="E129" s="41" t="s">
        <v>376</v>
      </c>
      <c r="F129" s="41" t="s">
        <v>478</v>
      </c>
      <c r="G129" s="41" t="s">
        <v>337</v>
      </c>
      <c r="H129" s="42">
        <v>5</v>
      </c>
      <c r="I129" s="43">
        <f>VLOOKUP(D129,Norm!B:E,4,FALSE)</f>
        <v>400</v>
      </c>
      <c r="J129" s="43">
        <f>VLOOKUP(D129,Norm!B:F,5,FALSE)</f>
        <v>0</v>
      </c>
      <c r="K129" s="120">
        <f t="shared" si="2"/>
        <v>2000</v>
      </c>
      <c r="L129" s="121">
        <f t="shared" si="3"/>
        <v>0</v>
      </c>
      <c r="M129" s="30"/>
    </row>
    <row r="130" spans="1:13" ht="13.2" x14ac:dyDescent="0.25">
      <c r="A130" s="39" t="s">
        <v>439</v>
      </c>
      <c r="B130" s="39" t="s">
        <v>494</v>
      </c>
      <c r="C130" s="40">
        <v>13</v>
      </c>
      <c r="D130" s="40">
        <v>55</v>
      </c>
      <c r="E130" s="41" t="s">
        <v>441</v>
      </c>
      <c r="F130" s="41" t="s">
        <v>484</v>
      </c>
      <c r="G130" s="41" t="s">
        <v>337</v>
      </c>
      <c r="H130" s="42">
        <v>45.8</v>
      </c>
      <c r="I130" s="43">
        <f>VLOOKUP(D130,Norm!B:E,4,FALSE)</f>
        <v>200</v>
      </c>
      <c r="J130" s="43">
        <f>VLOOKUP(D130,Norm!B:F,5,FALSE)</f>
        <v>0</v>
      </c>
      <c r="K130" s="120">
        <f t="shared" si="2"/>
        <v>9160</v>
      </c>
      <c r="L130" s="121">
        <f t="shared" si="3"/>
        <v>0</v>
      </c>
      <c r="M130" s="30"/>
    </row>
    <row r="131" spans="1:13" ht="13.2" x14ac:dyDescent="0.25">
      <c r="A131" s="39" t="s">
        <v>439</v>
      </c>
      <c r="B131" s="39" t="s">
        <v>494</v>
      </c>
      <c r="C131" s="40">
        <v>14</v>
      </c>
      <c r="D131" s="40">
        <v>12</v>
      </c>
      <c r="E131" s="41" t="s">
        <v>442</v>
      </c>
      <c r="F131" s="41" t="s">
        <v>483</v>
      </c>
      <c r="G131" s="41" t="s">
        <v>281</v>
      </c>
      <c r="H131" s="42">
        <v>15.1</v>
      </c>
      <c r="I131" s="43">
        <f>VLOOKUP(D131,Norm!B:E,4,FALSE)</f>
        <v>200</v>
      </c>
      <c r="J131" s="43">
        <f>VLOOKUP(D131,Norm!B:F,5,FALSE)</f>
        <v>0</v>
      </c>
      <c r="K131" s="120">
        <f t="shared" ref="K131:K194" si="4">H131*I131</f>
        <v>3020</v>
      </c>
      <c r="L131" s="121">
        <f t="shared" ref="L131:L194" si="5">IF(J131=0,0,K131/J131)</f>
        <v>0</v>
      </c>
      <c r="M131" s="30"/>
    </row>
    <row r="132" spans="1:13" ht="13.2" x14ac:dyDescent="0.25">
      <c r="A132" s="39" t="s">
        <v>439</v>
      </c>
      <c r="B132" s="39" t="s">
        <v>494</v>
      </c>
      <c r="C132" s="40">
        <v>15</v>
      </c>
      <c r="D132" s="40">
        <v>55</v>
      </c>
      <c r="E132" s="41" t="s">
        <v>443</v>
      </c>
      <c r="F132" s="41" t="s">
        <v>484</v>
      </c>
      <c r="G132" s="41" t="s">
        <v>337</v>
      </c>
      <c r="H132" s="42">
        <v>45.8</v>
      </c>
      <c r="I132" s="43">
        <f>VLOOKUP(D132,Norm!B:E,4,FALSE)</f>
        <v>200</v>
      </c>
      <c r="J132" s="43">
        <f>VLOOKUP(D132,Norm!B:F,5,FALSE)</f>
        <v>0</v>
      </c>
      <c r="K132" s="120">
        <f t="shared" si="4"/>
        <v>9160</v>
      </c>
      <c r="L132" s="121">
        <f t="shared" si="5"/>
        <v>0</v>
      </c>
      <c r="M132" s="30"/>
    </row>
    <row r="133" spans="1:13" ht="13.2" x14ac:dyDescent="0.25">
      <c r="A133" s="39" t="s">
        <v>439</v>
      </c>
      <c r="B133" s="39" t="s">
        <v>494</v>
      </c>
      <c r="C133" s="40">
        <v>16</v>
      </c>
      <c r="D133" s="40">
        <v>12</v>
      </c>
      <c r="E133" s="41" t="s">
        <v>442</v>
      </c>
      <c r="F133" s="41" t="s">
        <v>483</v>
      </c>
      <c r="G133" s="41" t="s">
        <v>281</v>
      </c>
      <c r="H133" s="42">
        <v>15.1</v>
      </c>
      <c r="I133" s="43">
        <f>VLOOKUP(D133,Norm!B:E,4,FALSE)</f>
        <v>200</v>
      </c>
      <c r="J133" s="43">
        <f>VLOOKUP(D133,Norm!B:F,5,FALSE)</f>
        <v>0</v>
      </c>
      <c r="K133" s="120">
        <f t="shared" si="4"/>
        <v>3020</v>
      </c>
      <c r="L133" s="121">
        <f t="shared" si="5"/>
        <v>0</v>
      </c>
      <c r="M133" s="30"/>
    </row>
    <row r="134" spans="1:13" ht="13.2" x14ac:dyDescent="0.25">
      <c r="A134" s="39" t="s">
        <v>439</v>
      </c>
      <c r="B134" s="39" t="s">
        <v>494</v>
      </c>
      <c r="C134" s="40">
        <v>21</v>
      </c>
      <c r="D134" s="40">
        <v>76</v>
      </c>
      <c r="E134" s="41" t="s">
        <v>444</v>
      </c>
      <c r="F134" s="41" t="s">
        <v>485</v>
      </c>
      <c r="G134" s="41" t="s">
        <v>445</v>
      </c>
      <c r="H134" s="42">
        <v>300</v>
      </c>
      <c r="I134" s="43">
        <f>VLOOKUP(D134,Norm!B:E,4,FALSE)</f>
        <v>200</v>
      </c>
      <c r="J134" s="43">
        <f>VLOOKUP(D134,Norm!B:F,5,FALSE)</f>
        <v>0</v>
      </c>
      <c r="K134" s="120">
        <f t="shared" si="4"/>
        <v>60000</v>
      </c>
      <c r="L134" s="121">
        <f t="shared" si="5"/>
        <v>0</v>
      </c>
      <c r="M134" s="30"/>
    </row>
    <row r="135" spans="1:13" ht="13.2" x14ac:dyDescent="0.25">
      <c r="A135" s="39" t="s">
        <v>439</v>
      </c>
      <c r="B135" s="39" t="s">
        <v>494</v>
      </c>
      <c r="C135" s="40">
        <v>22</v>
      </c>
      <c r="D135" s="40">
        <v>76</v>
      </c>
      <c r="E135" s="41" t="s">
        <v>446</v>
      </c>
      <c r="F135" s="41" t="s">
        <v>485</v>
      </c>
      <c r="G135" s="41" t="s">
        <v>445</v>
      </c>
      <c r="H135" s="42">
        <v>300</v>
      </c>
      <c r="I135" s="43">
        <f>VLOOKUP(D135,Norm!B:E,4,FALSE)</f>
        <v>200</v>
      </c>
      <c r="J135" s="43">
        <f>VLOOKUP(D135,Norm!B:F,5,FALSE)</f>
        <v>0</v>
      </c>
      <c r="K135" s="120">
        <f t="shared" si="4"/>
        <v>60000</v>
      </c>
      <c r="L135" s="121">
        <f t="shared" si="5"/>
        <v>0</v>
      </c>
      <c r="M135" s="30"/>
    </row>
    <row r="136" spans="1:13" ht="13.2" x14ac:dyDescent="0.25">
      <c r="A136" s="39" t="s">
        <v>439</v>
      </c>
      <c r="B136" s="39" t="s">
        <v>494</v>
      </c>
      <c r="C136" s="40">
        <v>23</v>
      </c>
      <c r="D136" s="40">
        <v>76</v>
      </c>
      <c r="E136" s="41" t="s">
        <v>447</v>
      </c>
      <c r="F136" s="41" t="s">
        <v>485</v>
      </c>
      <c r="G136" s="41" t="s">
        <v>445</v>
      </c>
      <c r="H136" s="42">
        <v>300</v>
      </c>
      <c r="I136" s="43">
        <f>VLOOKUP(D136,Norm!B:E,4,FALSE)</f>
        <v>200</v>
      </c>
      <c r="J136" s="43">
        <f>VLOOKUP(D136,Norm!B:F,5,FALSE)</f>
        <v>0</v>
      </c>
      <c r="K136" s="120">
        <f t="shared" si="4"/>
        <v>60000</v>
      </c>
      <c r="L136" s="121">
        <f t="shared" si="5"/>
        <v>0</v>
      </c>
      <c r="M136" s="30"/>
    </row>
    <row r="137" spans="1:13" ht="13.2" x14ac:dyDescent="0.25">
      <c r="A137" s="39" t="s">
        <v>439</v>
      </c>
      <c r="B137" s="39" t="s">
        <v>494</v>
      </c>
      <c r="C137" s="40">
        <v>24</v>
      </c>
      <c r="D137" s="40">
        <v>4</v>
      </c>
      <c r="E137" s="41" t="s">
        <v>448</v>
      </c>
      <c r="F137" s="41" t="s">
        <v>477</v>
      </c>
      <c r="G137" s="41" t="s">
        <v>445</v>
      </c>
      <c r="H137" s="42">
        <v>80</v>
      </c>
      <c r="I137" s="43">
        <f>VLOOKUP(D137,Norm!B:E,4,FALSE)</f>
        <v>40</v>
      </c>
      <c r="J137" s="43">
        <f>VLOOKUP(D137,Norm!B:F,5,FALSE)</f>
        <v>0</v>
      </c>
      <c r="K137" s="120">
        <f t="shared" si="4"/>
        <v>3200</v>
      </c>
      <c r="L137" s="121">
        <f t="shared" si="5"/>
        <v>0</v>
      </c>
      <c r="M137" s="30"/>
    </row>
    <row r="138" spans="1:13" ht="13.2" x14ac:dyDescent="0.25">
      <c r="A138" s="39" t="s">
        <v>439</v>
      </c>
      <c r="B138" s="39" t="s">
        <v>494</v>
      </c>
      <c r="C138" s="40">
        <v>25</v>
      </c>
      <c r="D138" s="40">
        <v>27</v>
      </c>
      <c r="E138" s="41" t="s">
        <v>449</v>
      </c>
      <c r="F138" s="41" t="s">
        <v>451</v>
      </c>
      <c r="G138" s="41" t="s">
        <v>445</v>
      </c>
      <c r="H138" s="42">
        <v>6</v>
      </c>
      <c r="I138" s="43">
        <f>VLOOKUP(D138,Norm!B:E,4,FALSE)</f>
        <v>200</v>
      </c>
      <c r="J138" s="43">
        <f>VLOOKUP(D138,Norm!B:F,5,FALSE)</f>
        <v>0</v>
      </c>
      <c r="K138" s="120">
        <f t="shared" si="4"/>
        <v>1200</v>
      </c>
      <c r="L138" s="121">
        <f t="shared" si="5"/>
        <v>0</v>
      </c>
      <c r="M138" s="30"/>
    </row>
    <row r="139" spans="1:13" ht="13.2" x14ac:dyDescent="0.25">
      <c r="A139" s="39" t="s">
        <v>450</v>
      </c>
      <c r="B139" s="39">
        <v>1</v>
      </c>
      <c r="C139" s="40">
        <v>127</v>
      </c>
      <c r="D139" s="40">
        <v>80</v>
      </c>
      <c r="E139" s="40" t="s">
        <v>385</v>
      </c>
      <c r="F139" s="41" t="s">
        <v>475</v>
      </c>
      <c r="G139" s="40" t="s">
        <v>329</v>
      </c>
      <c r="H139" s="45">
        <v>57</v>
      </c>
      <c r="I139" s="43">
        <f>VLOOKUP(D139,Norm!B:E,4,FALSE)</f>
        <v>200</v>
      </c>
      <c r="J139" s="43">
        <f>VLOOKUP(D139,Norm!B:F,5,FALSE)</f>
        <v>0</v>
      </c>
      <c r="K139" s="120">
        <f t="shared" si="4"/>
        <v>11400</v>
      </c>
      <c r="L139" s="121">
        <f t="shared" si="5"/>
        <v>0</v>
      </c>
      <c r="M139" s="30"/>
    </row>
    <row r="140" spans="1:13" ht="13.2" x14ac:dyDescent="0.25">
      <c r="A140" s="39" t="s">
        <v>450</v>
      </c>
      <c r="B140" s="39">
        <v>1</v>
      </c>
      <c r="C140" s="40">
        <v>128</v>
      </c>
      <c r="D140" s="40">
        <v>80</v>
      </c>
      <c r="E140" s="40" t="s">
        <v>385</v>
      </c>
      <c r="F140" s="41" t="s">
        <v>475</v>
      </c>
      <c r="G140" s="40" t="s">
        <v>329</v>
      </c>
      <c r="H140" s="45">
        <v>53</v>
      </c>
      <c r="I140" s="43">
        <f>VLOOKUP(D140,Norm!B:E,4,FALSE)</f>
        <v>200</v>
      </c>
      <c r="J140" s="43">
        <f>VLOOKUP(D140,Norm!B:F,5,FALSE)</f>
        <v>0</v>
      </c>
      <c r="K140" s="120">
        <f t="shared" si="4"/>
        <v>10600</v>
      </c>
      <c r="L140" s="121">
        <f t="shared" si="5"/>
        <v>0</v>
      </c>
      <c r="M140" s="30"/>
    </row>
    <row r="141" spans="1:13" ht="13.2" x14ac:dyDescent="0.25">
      <c r="A141" s="39" t="s">
        <v>450</v>
      </c>
      <c r="B141" s="39">
        <v>1</v>
      </c>
      <c r="C141" s="40">
        <v>129</v>
      </c>
      <c r="D141" s="40">
        <v>80</v>
      </c>
      <c r="E141" s="40" t="s">
        <v>385</v>
      </c>
      <c r="F141" s="41" t="s">
        <v>475</v>
      </c>
      <c r="G141" s="40" t="s">
        <v>329</v>
      </c>
      <c r="H141" s="45">
        <v>55</v>
      </c>
      <c r="I141" s="43">
        <f>VLOOKUP(D141,Norm!B:E,4,FALSE)</f>
        <v>200</v>
      </c>
      <c r="J141" s="43">
        <f>VLOOKUP(D141,Norm!B:F,5,FALSE)</f>
        <v>0</v>
      </c>
      <c r="K141" s="120">
        <f t="shared" si="4"/>
        <v>11000</v>
      </c>
      <c r="L141" s="121">
        <f t="shared" si="5"/>
        <v>0</v>
      </c>
      <c r="M141" s="30"/>
    </row>
    <row r="142" spans="1:13" ht="13.2" x14ac:dyDescent="0.25">
      <c r="A142" s="39" t="s">
        <v>450</v>
      </c>
      <c r="B142" s="39">
        <v>1</v>
      </c>
      <c r="C142" s="40">
        <v>130</v>
      </c>
      <c r="D142" s="40">
        <v>80</v>
      </c>
      <c r="E142" s="40" t="s">
        <v>385</v>
      </c>
      <c r="F142" s="41" t="s">
        <v>475</v>
      </c>
      <c r="G142" s="40" t="s">
        <v>329</v>
      </c>
      <c r="H142" s="45">
        <v>67</v>
      </c>
      <c r="I142" s="43">
        <f>VLOOKUP(D142,Norm!B:E,4,FALSE)</f>
        <v>200</v>
      </c>
      <c r="J142" s="43">
        <f>VLOOKUP(D142,Norm!B:F,5,FALSE)</f>
        <v>0</v>
      </c>
      <c r="K142" s="120">
        <f t="shared" si="4"/>
        <v>13400</v>
      </c>
      <c r="L142" s="121">
        <f t="shared" si="5"/>
        <v>0</v>
      </c>
      <c r="M142" s="30"/>
    </row>
    <row r="143" spans="1:13" ht="13.2" x14ac:dyDescent="0.25">
      <c r="A143" s="39" t="s">
        <v>450</v>
      </c>
      <c r="B143" s="39">
        <v>1</v>
      </c>
      <c r="C143" s="40">
        <v>131</v>
      </c>
      <c r="D143" s="40">
        <v>80</v>
      </c>
      <c r="E143" s="40" t="s">
        <v>385</v>
      </c>
      <c r="F143" s="41" t="s">
        <v>475</v>
      </c>
      <c r="G143" s="40" t="s">
        <v>329</v>
      </c>
      <c r="H143" s="45">
        <v>67</v>
      </c>
      <c r="I143" s="43">
        <f>VLOOKUP(D143,Norm!B:E,4,FALSE)</f>
        <v>200</v>
      </c>
      <c r="J143" s="43">
        <f>VLOOKUP(D143,Norm!B:F,5,FALSE)</f>
        <v>0</v>
      </c>
      <c r="K143" s="120">
        <f t="shared" si="4"/>
        <v>13400</v>
      </c>
      <c r="L143" s="121">
        <f t="shared" si="5"/>
        <v>0</v>
      </c>
      <c r="M143" s="30"/>
    </row>
    <row r="144" spans="1:13" ht="13.2" x14ac:dyDescent="0.25">
      <c r="A144" s="39" t="s">
        <v>450</v>
      </c>
      <c r="B144" s="39">
        <v>1</v>
      </c>
      <c r="C144" s="40">
        <v>132</v>
      </c>
      <c r="D144" s="40">
        <v>80</v>
      </c>
      <c r="E144" s="40" t="s">
        <v>385</v>
      </c>
      <c r="F144" s="41" t="s">
        <v>475</v>
      </c>
      <c r="G144" s="40" t="s">
        <v>329</v>
      </c>
      <c r="H144" s="45">
        <v>85.5</v>
      </c>
      <c r="I144" s="43">
        <f>VLOOKUP(D144,Norm!B:E,4,FALSE)</f>
        <v>200</v>
      </c>
      <c r="J144" s="43">
        <f>VLOOKUP(D144,Norm!B:F,5,FALSE)</f>
        <v>0</v>
      </c>
      <c r="K144" s="120">
        <f t="shared" si="4"/>
        <v>17100</v>
      </c>
      <c r="L144" s="121">
        <f t="shared" si="5"/>
        <v>0</v>
      </c>
      <c r="M144" s="30"/>
    </row>
    <row r="145" spans="1:13" ht="13.2" x14ac:dyDescent="0.25">
      <c r="A145" s="39" t="s">
        <v>450</v>
      </c>
      <c r="B145" s="39">
        <v>1</v>
      </c>
      <c r="C145" s="40">
        <v>133</v>
      </c>
      <c r="D145" s="40">
        <v>80</v>
      </c>
      <c r="E145" s="40" t="s">
        <v>385</v>
      </c>
      <c r="F145" s="41" t="s">
        <v>475</v>
      </c>
      <c r="G145" s="40" t="s">
        <v>329</v>
      </c>
      <c r="H145" s="45">
        <v>67.5</v>
      </c>
      <c r="I145" s="43">
        <f>VLOOKUP(D145,Norm!B:E,4,FALSE)</f>
        <v>200</v>
      </c>
      <c r="J145" s="43">
        <f>VLOOKUP(D145,Norm!B:F,5,FALSE)</f>
        <v>0</v>
      </c>
      <c r="K145" s="120">
        <f t="shared" si="4"/>
        <v>13500</v>
      </c>
      <c r="L145" s="121">
        <f t="shared" si="5"/>
        <v>0</v>
      </c>
      <c r="M145" s="30"/>
    </row>
    <row r="146" spans="1:13" ht="13.2" x14ac:dyDescent="0.25">
      <c r="A146" s="39" t="s">
        <v>450</v>
      </c>
      <c r="B146" s="39">
        <v>1</v>
      </c>
      <c r="C146" s="40">
        <v>134</v>
      </c>
      <c r="D146" s="40">
        <v>80</v>
      </c>
      <c r="E146" s="40" t="s">
        <v>385</v>
      </c>
      <c r="F146" s="41" t="s">
        <v>475</v>
      </c>
      <c r="G146" s="40" t="s">
        <v>329</v>
      </c>
      <c r="H146" s="45">
        <v>64.5</v>
      </c>
      <c r="I146" s="43">
        <f>VLOOKUP(D146,Norm!B:E,4,FALSE)</f>
        <v>200</v>
      </c>
      <c r="J146" s="43">
        <f>VLOOKUP(D146,Norm!B:F,5,FALSE)</f>
        <v>0</v>
      </c>
      <c r="K146" s="120">
        <f t="shared" si="4"/>
        <v>12900</v>
      </c>
      <c r="L146" s="121">
        <f t="shared" si="5"/>
        <v>0</v>
      </c>
      <c r="M146" s="30"/>
    </row>
    <row r="147" spans="1:13" ht="13.2" x14ac:dyDescent="0.25">
      <c r="A147" s="39" t="s">
        <v>450</v>
      </c>
      <c r="B147" s="39">
        <v>1</v>
      </c>
      <c r="C147" s="40">
        <v>136</v>
      </c>
      <c r="D147" s="40">
        <v>39</v>
      </c>
      <c r="E147" s="40" t="s">
        <v>409</v>
      </c>
      <c r="F147" s="41" t="s">
        <v>409</v>
      </c>
      <c r="G147" s="40" t="s">
        <v>329</v>
      </c>
      <c r="H147" s="45">
        <v>24</v>
      </c>
      <c r="I147" s="43">
        <f>VLOOKUP(D147,Norm!B:E,4,FALSE)</f>
        <v>200</v>
      </c>
      <c r="J147" s="43">
        <f>VLOOKUP(D147,Norm!B:F,5,FALSE)</f>
        <v>0</v>
      </c>
      <c r="K147" s="120">
        <f t="shared" si="4"/>
        <v>4800</v>
      </c>
      <c r="L147" s="121">
        <f t="shared" si="5"/>
        <v>0</v>
      </c>
      <c r="M147" s="30"/>
    </row>
    <row r="148" spans="1:13" ht="13.2" x14ac:dyDescent="0.25">
      <c r="A148" s="39" t="s">
        <v>450</v>
      </c>
      <c r="B148" s="39">
        <v>1</v>
      </c>
      <c r="C148" s="40">
        <v>137</v>
      </c>
      <c r="D148" s="40">
        <v>39</v>
      </c>
      <c r="E148" s="40" t="s">
        <v>409</v>
      </c>
      <c r="F148" s="41" t="s">
        <v>409</v>
      </c>
      <c r="G148" s="40" t="s">
        <v>329</v>
      </c>
      <c r="H148" s="45">
        <v>16</v>
      </c>
      <c r="I148" s="43">
        <f>VLOOKUP(D148,Norm!B:E,4,FALSE)</f>
        <v>200</v>
      </c>
      <c r="J148" s="43">
        <f>VLOOKUP(D148,Norm!B:F,5,FALSE)</f>
        <v>0</v>
      </c>
      <c r="K148" s="120">
        <f t="shared" si="4"/>
        <v>3200</v>
      </c>
      <c r="L148" s="121">
        <f t="shared" si="5"/>
        <v>0</v>
      </c>
      <c r="M148" s="30"/>
    </row>
    <row r="149" spans="1:13" ht="13.2" x14ac:dyDescent="0.25">
      <c r="A149" s="39" t="s">
        <v>450</v>
      </c>
      <c r="B149" s="39">
        <v>1</v>
      </c>
      <c r="C149" s="40">
        <v>138</v>
      </c>
      <c r="D149" s="40">
        <v>39</v>
      </c>
      <c r="E149" s="40" t="s">
        <v>409</v>
      </c>
      <c r="F149" s="41" t="s">
        <v>409</v>
      </c>
      <c r="G149" s="40" t="s">
        <v>329</v>
      </c>
      <c r="H149" s="45">
        <v>16</v>
      </c>
      <c r="I149" s="43">
        <f>VLOOKUP(D149,Norm!B:E,4,FALSE)</f>
        <v>200</v>
      </c>
      <c r="J149" s="43">
        <f>VLOOKUP(D149,Norm!B:F,5,FALSE)</f>
        <v>0</v>
      </c>
      <c r="K149" s="120">
        <f t="shared" si="4"/>
        <v>3200</v>
      </c>
      <c r="L149" s="121">
        <f t="shared" si="5"/>
        <v>0</v>
      </c>
      <c r="M149" s="30"/>
    </row>
    <row r="150" spans="1:13" ht="13.2" x14ac:dyDescent="0.25">
      <c r="A150" s="39" t="s">
        <v>450</v>
      </c>
      <c r="B150" s="39">
        <v>1</v>
      </c>
      <c r="C150" s="40">
        <v>140</v>
      </c>
      <c r="D150" s="40">
        <v>39</v>
      </c>
      <c r="E150" s="40" t="s">
        <v>409</v>
      </c>
      <c r="F150" s="41" t="s">
        <v>409</v>
      </c>
      <c r="G150" s="40" t="s">
        <v>329</v>
      </c>
      <c r="H150" s="45">
        <v>16</v>
      </c>
      <c r="I150" s="43">
        <f>VLOOKUP(D150,Norm!B:E,4,FALSE)</f>
        <v>200</v>
      </c>
      <c r="J150" s="43">
        <f>VLOOKUP(D150,Norm!B:F,5,FALSE)</f>
        <v>0</v>
      </c>
      <c r="K150" s="120">
        <f t="shared" si="4"/>
        <v>3200</v>
      </c>
      <c r="L150" s="121">
        <f t="shared" si="5"/>
        <v>0</v>
      </c>
      <c r="M150" s="30"/>
    </row>
    <row r="151" spans="1:13" ht="13.2" x14ac:dyDescent="0.25">
      <c r="A151" s="39" t="s">
        <v>450</v>
      </c>
      <c r="B151" s="39">
        <v>1</v>
      </c>
      <c r="C151" s="40">
        <v>142</v>
      </c>
      <c r="D151" s="40">
        <v>39</v>
      </c>
      <c r="E151" s="40" t="s">
        <v>409</v>
      </c>
      <c r="F151" s="41" t="s">
        <v>409</v>
      </c>
      <c r="G151" s="40" t="s">
        <v>329</v>
      </c>
      <c r="H151" s="45">
        <v>26</v>
      </c>
      <c r="I151" s="43">
        <f>VLOOKUP(D151,Norm!B:E,4,FALSE)</f>
        <v>200</v>
      </c>
      <c r="J151" s="43">
        <f>VLOOKUP(D151,Norm!B:F,5,FALSE)</f>
        <v>0</v>
      </c>
      <c r="K151" s="120">
        <f t="shared" si="4"/>
        <v>5200</v>
      </c>
      <c r="L151" s="121">
        <f t="shared" si="5"/>
        <v>0</v>
      </c>
      <c r="M151" s="30"/>
    </row>
    <row r="152" spans="1:13" ht="13.2" x14ac:dyDescent="0.25">
      <c r="A152" s="39" t="s">
        <v>450</v>
      </c>
      <c r="B152" s="39">
        <v>1</v>
      </c>
      <c r="C152" s="40">
        <v>145</v>
      </c>
      <c r="D152" s="40">
        <v>39</v>
      </c>
      <c r="E152" s="40" t="s">
        <v>409</v>
      </c>
      <c r="F152" s="41" t="s">
        <v>409</v>
      </c>
      <c r="G152" s="40" t="s">
        <v>329</v>
      </c>
      <c r="H152" s="45">
        <v>41</v>
      </c>
      <c r="I152" s="43">
        <f>VLOOKUP(D152,Norm!B:E,4,FALSE)</f>
        <v>200</v>
      </c>
      <c r="J152" s="43">
        <f>VLOOKUP(D152,Norm!B:F,5,FALSE)</f>
        <v>0</v>
      </c>
      <c r="K152" s="120">
        <f t="shared" si="4"/>
        <v>8200</v>
      </c>
      <c r="L152" s="121">
        <f t="shared" si="5"/>
        <v>0</v>
      </c>
      <c r="M152" s="30"/>
    </row>
    <row r="153" spans="1:13" ht="13.2" x14ac:dyDescent="0.25">
      <c r="A153" s="39" t="s">
        <v>450</v>
      </c>
      <c r="B153" s="39">
        <v>1</v>
      </c>
      <c r="C153" s="40" t="s">
        <v>451</v>
      </c>
      <c r="D153" s="40">
        <v>21</v>
      </c>
      <c r="E153" s="40" t="s">
        <v>452</v>
      </c>
      <c r="F153" s="41" t="s">
        <v>451</v>
      </c>
      <c r="G153" s="44" t="s">
        <v>15</v>
      </c>
      <c r="H153" s="45">
        <v>177</v>
      </c>
      <c r="I153" s="43">
        <f>VLOOKUP(D153,Norm!B:E,4,FALSE)</f>
        <v>200</v>
      </c>
      <c r="J153" s="43">
        <f>VLOOKUP(D153,Norm!B:F,5,FALSE)</f>
        <v>0</v>
      </c>
      <c r="K153" s="120">
        <f t="shared" si="4"/>
        <v>35400</v>
      </c>
      <c r="L153" s="121">
        <f t="shared" si="5"/>
        <v>0</v>
      </c>
      <c r="M153" s="30"/>
    </row>
    <row r="154" spans="1:13" ht="13.2" x14ac:dyDescent="0.25">
      <c r="A154" s="39" t="s">
        <v>450</v>
      </c>
      <c r="B154" s="39">
        <v>1</v>
      </c>
      <c r="C154" s="40" t="s">
        <v>451</v>
      </c>
      <c r="D154" s="40">
        <v>10</v>
      </c>
      <c r="E154" s="40" t="s">
        <v>453</v>
      </c>
      <c r="F154" s="41" t="s">
        <v>348</v>
      </c>
      <c r="G154" s="44" t="s">
        <v>15</v>
      </c>
      <c r="H154" s="45">
        <v>10</v>
      </c>
      <c r="I154" s="43">
        <f>VLOOKUP(D154,Norm!B:E,4,FALSE)</f>
        <v>200</v>
      </c>
      <c r="J154" s="43">
        <f>VLOOKUP(D154,Norm!B:F,5,FALSE)</f>
        <v>0</v>
      </c>
      <c r="K154" s="120">
        <f t="shared" si="4"/>
        <v>2000</v>
      </c>
      <c r="L154" s="121">
        <f t="shared" si="5"/>
        <v>0</v>
      </c>
      <c r="M154" s="30"/>
    </row>
    <row r="155" spans="1:13" ht="13.2" x14ac:dyDescent="0.25">
      <c r="A155" s="39" t="s">
        <v>450</v>
      </c>
      <c r="B155" s="39">
        <v>1</v>
      </c>
      <c r="C155" s="40" t="s">
        <v>422</v>
      </c>
      <c r="D155" s="40">
        <v>92</v>
      </c>
      <c r="E155" s="40" t="s">
        <v>422</v>
      </c>
      <c r="F155" s="41" t="s">
        <v>422</v>
      </c>
      <c r="G155" s="40" t="s">
        <v>419</v>
      </c>
      <c r="H155" s="45">
        <v>18</v>
      </c>
      <c r="I155" s="43">
        <f>VLOOKUP(D155,Norm!B:E,4,FALSE)</f>
        <v>200</v>
      </c>
      <c r="J155" s="43">
        <f>VLOOKUP(D155,Norm!B:F,5,FALSE)</f>
        <v>0</v>
      </c>
      <c r="K155" s="120">
        <f t="shared" si="4"/>
        <v>3600</v>
      </c>
      <c r="L155" s="121">
        <f t="shared" si="5"/>
        <v>0</v>
      </c>
      <c r="M155" s="30"/>
    </row>
    <row r="156" spans="1:13" ht="13.2" x14ac:dyDescent="0.25">
      <c r="A156" s="39" t="s">
        <v>450</v>
      </c>
      <c r="B156" s="39">
        <v>1</v>
      </c>
      <c r="C156" s="40" t="s">
        <v>454</v>
      </c>
      <c r="D156" s="40">
        <v>80</v>
      </c>
      <c r="E156" s="40" t="s">
        <v>385</v>
      </c>
      <c r="F156" s="41" t="s">
        <v>475</v>
      </c>
      <c r="G156" s="40" t="s">
        <v>329</v>
      </c>
      <c r="H156" s="45">
        <f>81+16</f>
        <v>97</v>
      </c>
      <c r="I156" s="43">
        <f>VLOOKUP(D156,Norm!B:E,4,FALSE)</f>
        <v>200</v>
      </c>
      <c r="J156" s="43">
        <f>VLOOKUP(D156,Norm!B:F,5,FALSE)</f>
        <v>0</v>
      </c>
      <c r="K156" s="120">
        <f t="shared" si="4"/>
        <v>19400</v>
      </c>
      <c r="L156" s="121">
        <f t="shared" si="5"/>
        <v>0</v>
      </c>
      <c r="M156" s="30"/>
    </row>
    <row r="157" spans="1:13" ht="13.2" x14ac:dyDescent="0.25">
      <c r="A157" s="39" t="s">
        <v>450</v>
      </c>
      <c r="B157" s="39">
        <v>1</v>
      </c>
      <c r="C157" s="40">
        <v>217</v>
      </c>
      <c r="D157" s="40">
        <v>80</v>
      </c>
      <c r="E157" s="40" t="s">
        <v>455</v>
      </c>
      <c r="F157" s="41" t="s">
        <v>475</v>
      </c>
      <c r="G157" s="40" t="s">
        <v>329</v>
      </c>
      <c r="H157" s="45">
        <v>54</v>
      </c>
      <c r="I157" s="43">
        <f>VLOOKUP(D157,Norm!B:E,4,FALSE)</f>
        <v>200</v>
      </c>
      <c r="J157" s="43">
        <f>VLOOKUP(D157,Norm!B:F,5,FALSE)</f>
        <v>0</v>
      </c>
      <c r="K157" s="120">
        <f t="shared" si="4"/>
        <v>10800</v>
      </c>
      <c r="L157" s="121">
        <f t="shared" si="5"/>
        <v>0</v>
      </c>
      <c r="M157" s="30"/>
    </row>
    <row r="158" spans="1:13" ht="13.2" x14ac:dyDescent="0.25">
      <c r="A158" s="39" t="s">
        <v>450</v>
      </c>
      <c r="B158" s="39">
        <v>1</v>
      </c>
      <c r="C158" s="40">
        <v>218</v>
      </c>
      <c r="D158" s="40">
        <v>80</v>
      </c>
      <c r="E158" s="40" t="s">
        <v>385</v>
      </c>
      <c r="F158" s="41" t="s">
        <v>475</v>
      </c>
      <c r="G158" s="40" t="s">
        <v>329</v>
      </c>
      <c r="H158" s="45">
        <v>52</v>
      </c>
      <c r="I158" s="43">
        <f>VLOOKUP(D158,Norm!B:E,4,FALSE)</f>
        <v>200</v>
      </c>
      <c r="J158" s="43">
        <f>VLOOKUP(D158,Norm!B:F,5,FALSE)</f>
        <v>0</v>
      </c>
      <c r="K158" s="120">
        <f t="shared" si="4"/>
        <v>10400</v>
      </c>
      <c r="L158" s="121">
        <f t="shared" si="5"/>
        <v>0</v>
      </c>
      <c r="M158" s="30"/>
    </row>
    <row r="159" spans="1:13" ht="13.2" x14ac:dyDescent="0.25">
      <c r="A159" s="39" t="s">
        <v>450</v>
      </c>
      <c r="B159" s="39">
        <v>1</v>
      </c>
      <c r="C159" s="40">
        <v>219</v>
      </c>
      <c r="D159" s="40">
        <v>80</v>
      </c>
      <c r="E159" s="40" t="s">
        <v>385</v>
      </c>
      <c r="F159" s="41" t="s">
        <v>475</v>
      </c>
      <c r="G159" s="40" t="s">
        <v>329</v>
      </c>
      <c r="H159" s="45">
        <v>52</v>
      </c>
      <c r="I159" s="43">
        <f>VLOOKUP(D159,Norm!B:E,4,FALSE)</f>
        <v>200</v>
      </c>
      <c r="J159" s="43">
        <f>VLOOKUP(D159,Norm!B:F,5,FALSE)</f>
        <v>0</v>
      </c>
      <c r="K159" s="120">
        <f t="shared" si="4"/>
        <v>10400</v>
      </c>
      <c r="L159" s="121">
        <f t="shared" si="5"/>
        <v>0</v>
      </c>
      <c r="M159" s="30"/>
    </row>
    <row r="160" spans="1:13" ht="13.2" x14ac:dyDescent="0.25">
      <c r="A160" s="39" t="s">
        <v>450</v>
      </c>
      <c r="B160" s="39">
        <v>1</v>
      </c>
      <c r="C160" s="40">
        <v>220</v>
      </c>
      <c r="D160" s="40">
        <v>80</v>
      </c>
      <c r="E160" s="40" t="s">
        <v>385</v>
      </c>
      <c r="F160" s="41" t="s">
        <v>475</v>
      </c>
      <c r="G160" s="40" t="s">
        <v>329</v>
      </c>
      <c r="H160" s="45">
        <v>54</v>
      </c>
      <c r="I160" s="43">
        <f>VLOOKUP(D160,Norm!B:E,4,FALSE)</f>
        <v>200</v>
      </c>
      <c r="J160" s="43">
        <f>VLOOKUP(D160,Norm!B:F,5,FALSE)</f>
        <v>0</v>
      </c>
      <c r="K160" s="120">
        <f t="shared" si="4"/>
        <v>10800</v>
      </c>
      <c r="L160" s="121">
        <f t="shared" si="5"/>
        <v>0</v>
      </c>
      <c r="M160" s="30"/>
    </row>
    <row r="161" spans="1:13" ht="13.2" x14ac:dyDescent="0.25">
      <c r="A161" s="39" t="s">
        <v>450</v>
      </c>
      <c r="B161" s="39">
        <v>1</v>
      </c>
      <c r="C161" s="40">
        <v>221</v>
      </c>
      <c r="D161" s="40">
        <v>6</v>
      </c>
      <c r="E161" s="40" t="s">
        <v>456</v>
      </c>
      <c r="F161" s="41" t="s">
        <v>476</v>
      </c>
      <c r="G161" s="40" t="s">
        <v>329</v>
      </c>
      <c r="H161" s="45">
        <v>150</v>
      </c>
      <c r="I161" s="43">
        <f>VLOOKUP(D161,Norm!B:E,4,FALSE)</f>
        <v>200</v>
      </c>
      <c r="J161" s="43">
        <f>VLOOKUP(D161,Norm!B:F,5,FALSE)</f>
        <v>0</v>
      </c>
      <c r="K161" s="120">
        <f t="shared" si="4"/>
        <v>30000</v>
      </c>
      <c r="L161" s="121">
        <f t="shared" si="5"/>
        <v>0</v>
      </c>
      <c r="M161" s="30"/>
    </row>
    <row r="162" spans="1:13" ht="13.2" x14ac:dyDescent="0.25">
      <c r="A162" s="39" t="s">
        <v>450</v>
      </c>
      <c r="B162" s="39">
        <v>1</v>
      </c>
      <c r="C162" s="40">
        <v>224</v>
      </c>
      <c r="D162" s="40">
        <v>39</v>
      </c>
      <c r="E162" s="40" t="s">
        <v>409</v>
      </c>
      <c r="F162" s="41" t="s">
        <v>409</v>
      </c>
      <c r="G162" s="40" t="s">
        <v>329</v>
      </c>
      <c r="H162" s="45">
        <v>50</v>
      </c>
      <c r="I162" s="43">
        <f>VLOOKUP(D162,Norm!B:E,4,FALSE)</f>
        <v>200</v>
      </c>
      <c r="J162" s="43">
        <f>VLOOKUP(D162,Norm!B:F,5,FALSE)</f>
        <v>0</v>
      </c>
      <c r="K162" s="120">
        <f t="shared" si="4"/>
        <v>10000</v>
      </c>
      <c r="L162" s="121">
        <f t="shared" si="5"/>
        <v>0</v>
      </c>
      <c r="M162" s="30"/>
    </row>
    <row r="163" spans="1:13" ht="13.2" x14ac:dyDescent="0.25">
      <c r="A163" s="39" t="s">
        <v>450</v>
      </c>
      <c r="B163" s="39">
        <v>1</v>
      </c>
      <c r="C163" s="40" t="s">
        <v>458</v>
      </c>
      <c r="D163" s="40">
        <v>95</v>
      </c>
      <c r="E163" s="40" t="s">
        <v>459</v>
      </c>
      <c r="F163" s="41" t="s">
        <v>457</v>
      </c>
      <c r="G163" s="40" t="s">
        <v>329</v>
      </c>
      <c r="H163" s="45">
        <v>13</v>
      </c>
      <c r="I163" s="43">
        <f>VLOOKUP(D163,Norm!B:E,4,FALSE)</f>
        <v>200</v>
      </c>
      <c r="J163" s="43">
        <f>VLOOKUP(D163,Norm!B:F,5,FALSE)</f>
        <v>0</v>
      </c>
      <c r="K163" s="120">
        <f t="shared" si="4"/>
        <v>2600</v>
      </c>
      <c r="L163" s="121">
        <f t="shared" si="5"/>
        <v>0</v>
      </c>
      <c r="M163" s="30"/>
    </row>
    <row r="164" spans="1:13" ht="13.2" x14ac:dyDescent="0.25">
      <c r="A164" s="39" t="s">
        <v>450</v>
      </c>
      <c r="B164" s="39">
        <v>1</v>
      </c>
      <c r="C164" s="40" t="s">
        <v>460</v>
      </c>
      <c r="D164" s="40" t="s">
        <v>691</v>
      </c>
      <c r="E164" s="40" t="s">
        <v>461</v>
      </c>
      <c r="F164" s="41" t="s">
        <v>400</v>
      </c>
      <c r="G164" s="40" t="s">
        <v>342</v>
      </c>
      <c r="H164" s="45">
        <v>17</v>
      </c>
      <c r="I164" s="43">
        <f>VLOOKUP(D164,Norm!B:E,4,FALSE)</f>
        <v>400</v>
      </c>
      <c r="J164" s="43">
        <f>VLOOKUP(D164,Norm!B:F,5,FALSE)</f>
        <v>0</v>
      </c>
      <c r="K164" s="120">
        <f t="shared" si="4"/>
        <v>6800</v>
      </c>
      <c r="L164" s="121">
        <f t="shared" si="5"/>
        <v>0</v>
      </c>
      <c r="M164" s="30"/>
    </row>
    <row r="165" spans="1:13" ht="13.2" x14ac:dyDescent="0.25">
      <c r="A165" s="39" t="s">
        <v>450</v>
      </c>
      <c r="B165" s="39">
        <v>1</v>
      </c>
      <c r="C165" s="40" t="s">
        <v>460</v>
      </c>
      <c r="D165" s="40" t="s">
        <v>691</v>
      </c>
      <c r="E165" s="40" t="s">
        <v>462</v>
      </c>
      <c r="F165" s="41" t="s">
        <v>400</v>
      </c>
      <c r="G165" s="40" t="s">
        <v>342</v>
      </c>
      <c r="H165" s="45">
        <v>17</v>
      </c>
      <c r="I165" s="43">
        <f>VLOOKUP(D165,Norm!B:E,4,FALSE)</f>
        <v>400</v>
      </c>
      <c r="J165" s="43">
        <f>VLOOKUP(D165,Norm!B:F,5,FALSE)</f>
        <v>0</v>
      </c>
      <c r="K165" s="120">
        <f t="shared" si="4"/>
        <v>6800</v>
      </c>
      <c r="L165" s="121">
        <f t="shared" si="5"/>
        <v>0</v>
      </c>
      <c r="M165" s="30"/>
    </row>
    <row r="166" spans="1:13" ht="13.2" x14ac:dyDescent="0.25">
      <c r="A166" s="39" t="s">
        <v>450</v>
      </c>
      <c r="B166" s="39">
        <v>1</v>
      </c>
      <c r="C166" s="40" t="s">
        <v>463</v>
      </c>
      <c r="D166" s="40">
        <v>21</v>
      </c>
      <c r="E166" s="40" t="s">
        <v>464</v>
      </c>
      <c r="F166" s="41" t="s">
        <v>451</v>
      </c>
      <c r="G166" s="44" t="s">
        <v>15</v>
      </c>
      <c r="H166" s="45">
        <f>(46+13)*3</f>
        <v>177</v>
      </c>
      <c r="I166" s="43">
        <f>VLOOKUP(D166,Norm!B:E,4,FALSE)</f>
        <v>200</v>
      </c>
      <c r="J166" s="43">
        <f>VLOOKUP(D166,Norm!B:F,5,FALSE)</f>
        <v>0</v>
      </c>
      <c r="K166" s="120">
        <f t="shared" si="4"/>
        <v>35400</v>
      </c>
      <c r="L166" s="121">
        <f t="shared" si="5"/>
        <v>0</v>
      </c>
      <c r="M166" s="30"/>
    </row>
    <row r="167" spans="1:13" ht="13.2" x14ac:dyDescent="0.25">
      <c r="A167" s="39" t="s">
        <v>450</v>
      </c>
      <c r="B167" s="39">
        <v>1</v>
      </c>
      <c r="C167" s="40" t="s">
        <v>451</v>
      </c>
      <c r="D167" s="40">
        <v>10</v>
      </c>
      <c r="E167" s="40" t="s">
        <v>453</v>
      </c>
      <c r="F167" s="41" t="s">
        <v>348</v>
      </c>
      <c r="G167" s="44" t="s">
        <v>15</v>
      </c>
      <c r="H167" s="45">
        <v>10</v>
      </c>
      <c r="I167" s="43">
        <f>VLOOKUP(D167,Norm!B:E,4,FALSE)</f>
        <v>200</v>
      </c>
      <c r="J167" s="43">
        <f>VLOOKUP(D167,Norm!B:F,5,FALSE)</f>
        <v>0</v>
      </c>
      <c r="K167" s="120">
        <f t="shared" si="4"/>
        <v>2000</v>
      </c>
      <c r="L167" s="121">
        <f t="shared" si="5"/>
        <v>0</v>
      </c>
      <c r="M167" s="30"/>
    </row>
    <row r="168" spans="1:13" ht="13.2" x14ac:dyDescent="0.25">
      <c r="A168" s="39" t="s">
        <v>450</v>
      </c>
      <c r="B168" s="39">
        <v>1</v>
      </c>
      <c r="C168" s="40" t="s">
        <v>422</v>
      </c>
      <c r="D168" s="40">
        <v>92</v>
      </c>
      <c r="E168" s="40" t="s">
        <v>422</v>
      </c>
      <c r="F168" s="41" t="s">
        <v>422</v>
      </c>
      <c r="G168" s="40" t="s">
        <v>419</v>
      </c>
      <c r="H168" s="45">
        <v>18</v>
      </c>
      <c r="I168" s="43">
        <f>VLOOKUP(D168,Norm!B:E,4,FALSE)</f>
        <v>200</v>
      </c>
      <c r="J168" s="43">
        <f>VLOOKUP(D168,Norm!B:F,5,FALSE)</f>
        <v>0</v>
      </c>
      <c r="K168" s="120">
        <f t="shared" si="4"/>
        <v>3600</v>
      </c>
      <c r="L168" s="121">
        <f t="shared" si="5"/>
        <v>0</v>
      </c>
      <c r="M168" s="30"/>
    </row>
    <row r="169" spans="1:13" ht="13.2" x14ac:dyDescent="0.25">
      <c r="A169" s="39" t="s">
        <v>450</v>
      </c>
      <c r="B169" s="39">
        <v>1</v>
      </c>
      <c r="C169" s="40">
        <v>320</v>
      </c>
      <c r="D169" s="40">
        <v>79</v>
      </c>
      <c r="E169" s="39" t="s">
        <v>385</v>
      </c>
      <c r="F169" s="41" t="s">
        <v>475</v>
      </c>
      <c r="G169" s="44" t="s">
        <v>15</v>
      </c>
      <c r="H169" s="45">
        <v>63.5</v>
      </c>
      <c r="I169" s="43">
        <f>VLOOKUP(D169,Norm!B:E,4,FALSE)</f>
        <v>200</v>
      </c>
      <c r="J169" s="43">
        <f>VLOOKUP(D169,Norm!B:F,5,FALSE)</f>
        <v>0</v>
      </c>
      <c r="K169" s="120">
        <f t="shared" si="4"/>
        <v>12700</v>
      </c>
      <c r="L169" s="121">
        <f t="shared" si="5"/>
        <v>0</v>
      </c>
      <c r="M169" s="30"/>
    </row>
    <row r="170" spans="1:13" ht="13.2" x14ac:dyDescent="0.25">
      <c r="A170" s="39" t="s">
        <v>450</v>
      </c>
      <c r="B170" s="39">
        <v>1</v>
      </c>
      <c r="C170" s="40" t="s">
        <v>465</v>
      </c>
      <c r="D170" s="40">
        <v>79</v>
      </c>
      <c r="E170" s="39" t="s">
        <v>385</v>
      </c>
      <c r="F170" s="41" t="s">
        <v>475</v>
      </c>
      <c r="G170" s="44" t="s">
        <v>15</v>
      </c>
      <c r="H170" s="45">
        <v>25</v>
      </c>
      <c r="I170" s="43">
        <f>VLOOKUP(D170,Norm!B:E,4,FALSE)</f>
        <v>200</v>
      </c>
      <c r="J170" s="43">
        <f>VLOOKUP(D170,Norm!B:F,5,FALSE)</f>
        <v>0</v>
      </c>
      <c r="K170" s="120">
        <f t="shared" si="4"/>
        <v>5000</v>
      </c>
      <c r="L170" s="121">
        <f t="shared" si="5"/>
        <v>0</v>
      </c>
      <c r="M170" s="30"/>
    </row>
    <row r="171" spans="1:13" ht="13.2" x14ac:dyDescent="0.25">
      <c r="A171" s="39" t="s">
        <v>450</v>
      </c>
      <c r="B171" s="39">
        <v>1</v>
      </c>
      <c r="C171" s="40">
        <v>321</v>
      </c>
      <c r="D171" s="40">
        <v>79</v>
      </c>
      <c r="E171" s="39" t="s">
        <v>385</v>
      </c>
      <c r="F171" s="41" t="s">
        <v>475</v>
      </c>
      <c r="G171" s="44" t="s">
        <v>15</v>
      </c>
      <c r="H171" s="45">
        <v>71</v>
      </c>
      <c r="I171" s="43">
        <f>VLOOKUP(D171,Norm!B:E,4,FALSE)</f>
        <v>200</v>
      </c>
      <c r="J171" s="43">
        <f>VLOOKUP(D171,Norm!B:F,5,FALSE)</f>
        <v>0</v>
      </c>
      <c r="K171" s="120">
        <f t="shared" si="4"/>
        <v>14200</v>
      </c>
      <c r="L171" s="121">
        <f t="shared" si="5"/>
        <v>0</v>
      </c>
      <c r="M171" s="30"/>
    </row>
    <row r="172" spans="1:13" ht="13.2" x14ac:dyDescent="0.25">
      <c r="A172" s="39" t="s">
        <v>450</v>
      </c>
      <c r="B172" s="39">
        <v>1</v>
      </c>
      <c r="C172" s="40">
        <v>323</v>
      </c>
      <c r="D172" s="40">
        <v>79</v>
      </c>
      <c r="E172" s="39" t="s">
        <v>385</v>
      </c>
      <c r="F172" s="41" t="s">
        <v>475</v>
      </c>
      <c r="G172" s="44" t="s">
        <v>15</v>
      </c>
      <c r="H172" s="45">
        <v>53</v>
      </c>
      <c r="I172" s="43">
        <f>VLOOKUP(D172,Norm!B:E,4,FALSE)</f>
        <v>200</v>
      </c>
      <c r="J172" s="43">
        <f>VLOOKUP(D172,Norm!B:F,5,FALSE)</f>
        <v>0</v>
      </c>
      <c r="K172" s="120">
        <f t="shared" si="4"/>
        <v>10600</v>
      </c>
      <c r="L172" s="121">
        <f t="shared" si="5"/>
        <v>0</v>
      </c>
      <c r="M172" s="30"/>
    </row>
    <row r="173" spans="1:13" ht="13.2" x14ac:dyDescent="0.25">
      <c r="A173" s="39" t="s">
        <v>450</v>
      </c>
      <c r="B173" s="39">
        <v>1</v>
      </c>
      <c r="C173" s="40">
        <v>324</v>
      </c>
      <c r="D173" s="40">
        <v>79</v>
      </c>
      <c r="E173" s="39" t="s">
        <v>385</v>
      </c>
      <c r="F173" s="41" t="s">
        <v>475</v>
      </c>
      <c r="G173" s="44" t="s">
        <v>15</v>
      </c>
      <c r="H173" s="45">
        <v>52</v>
      </c>
      <c r="I173" s="43">
        <f>VLOOKUP(D173,Norm!B:E,4,FALSE)</f>
        <v>200</v>
      </c>
      <c r="J173" s="43">
        <f>VLOOKUP(D173,Norm!B:F,5,FALSE)</f>
        <v>0</v>
      </c>
      <c r="K173" s="120">
        <f t="shared" si="4"/>
        <v>10400</v>
      </c>
      <c r="L173" s="121">
        <f t="shared" si="5"/>
        <v>0</v>
      </c>
      <c r="M173" s="30"/>
    </row>
    <row r="174" spans="1:13" ht="13.2" x14ac:dyDescent="0.25">
      <c r="A174" s="39" t="s">
        <v>450</v>
      </c>
      <c r="B174" s="39">
        <v>1</v>
      </c>
      <c r="C174" s="40">
        <v>325</v>
      </c>
      <c r="D174" s="40">
        <v>79</v>
      </c>
      <c r="E174" s="39" t="s">
        <v>385</v>
      </c>
      <c r="F174" s="41" t="s">
        <v>475</v>
      </c>
      <c r="G174" s="44" t="s">
        <v>15</v>
      </c>
      <c r="H174" s="45">
        <v>53</v>
      </c>
      <c r="I174" s="43">
        <f>VLOOKUP(D174,Norm!B:E,4,FALSE)</f>
        <v>200</v>
      </c>
      <c r="J174" s="43">
        <f>VLOOKUP(D174,Norm!B:F,5,FALSE)</f>
        <v>0</v>
      </c>
      <c r="K174" s="120">
        <f t="shared" si="4"/>
        <v>10600</v>
      </c>
      <c r="L174" s="121">
        <f t="shared" si="5"/>
        <v>0</v>
      </c>
      <c r="M174" s="30"/>
    </row>
    <row r="175" spans="1:13" ht="13.2" x14ac:dyDescent="0.25">
      <c r="A175" s="39" t="s">
        <v>450</v>
      </c>
      <c r="B175" s="39">
        <v>1</v>
      </c>
      <c r="C175" s="40">
        <v>326</v>
      </c>
      <c r="D175" s="40">
        <v>79</v>
      </c>
      <c r="E175" s="39" t="s">
        <v>385</v>
      </c>
      <c r="F175" s="41" t="s">
        <v>475</v>
      </c>
      <c r="G175" s="44" t="s">
        <v>15</v>
      </c>
      <c r="H175" s="45">
        <v>58</v>
      </c>
      <c r="I175" s="43">
        <f>VLOOKUP(D175,Norm!B:E,4,FALSE)</f>
        <v>200</v>
      </c>
      <c r="J175" s="43">
        <f>VLOOKUP(D175,Norm!B:F,5,FALSE)</f>
        <v>0</v>
      </c>
      <c r="K175" s="120">
        <f t="shared" si="4"/>
        <v>11600</v>
      </c>
      <c r="L175" s="121">
        <f t="shared" si="5"/>
        <v>0</v>
      </c>
      <c r="M175" s="30"/>
    </row>
    <row r="176" spans="1:13" ht="13.2" x14ac:dyDescent="0.25">
      <c r="A176" s="39" t="s">
        <v>450</v>
      </c>
      <c r="B176" s="39">
        <v>1</v>
      </c>
      <c r="C176" s="40" t="s">
        <v>466</v>
      </c>
      <c r="D176" s="40">
        <v>39</v>
      </c>
      <c r="E176" s="39" t="s">
        <v>409</v>
      </c>
      <c r="F176" s="41" t="s">
        <v>409</v>
      </c>
      <c r="G176" s="39" t="s">
        <v>329</v>
      </c>
      <c r="H176" s="45">
        <v>63.5</v>
      </c>
      <c r="I176" s="43">
        <f>VLOOKUP(D176,Norm!B:E,4,FALSE)</f>
        <v>200</v>
      </c>
      <c r="J176" s="43">
        <f>VLOOKUP(D176,Norm!B:F,5,FALSE)</f>
        <v>0</v>
      </c>
      <c r="K176" s="120">
        <f t="shared" si="4"/>
        <v>12700</v>
      </c>
      <c r="L176" s="121">
        <f t="shared" si="5"/>
        <v>0</v>
      </c>
      <c r="M176" s="30"/>
    </row>
    <row r="177" spans="1:13" ht="13.2" x14ac:dyDescent="0.25">
      <c r="A177" s="39" t="s">
        <v>450</v>
      </c>
      <c r="B177" s="39">
        <v>1</v>
      </c>
      <c r="C177" s="40">
        <v>337</v>
      </c>
      <c r="D177" s="40">
        <v>79</v>
      </c>
      <c r="E177" s="39" t="s">
        <v>385</v>
      </c>
      <c r="F177" s="41" t="s">
        <v>475</v>
      </c>
      <c r="G177" s="44" t="s">
        <v>15</v>
      </c>
      <c r="H177" s="45">
        <v>50</v>
      </c>
      <c r="I177" s="43">
        <f>VLOOKUP(D177,Norm!B:E,4,FALSE)</f>
        <v>200</v>
      </c>
      <c r="J177" s="43">
        <f>VLOOKUP(D177,Norm!B:F,5,FALSE)</f>
        <v>0</v>
      </c>
      <c r="K177" s="120">
        <f t="shared" si="4"/>
        <v>10000</v>
      </c>
      <c r="L177" s="121">
        <f t="shared" si="5"/>
        <v>0</v>
      </c>
      <c r="M177" s="30"/>
    </row>
    <row r="178" spans="1:13" ht="13.2" x14ac:dyDescent="0.25">
      <c r="A178" s="39" t="s">
        <v>450</v>
      </c>
      <c r="B178" s="39">
        <v>1</v>
      </c>
      <c r="C178" s="40">
        <v>338</v>
      </c>
      <c r="D178" s="40">
        <v>79</v>
      </c>
      <c r="E178" s="39" t="s">
        <v>385</v>
      </c>
      <c r="F178" s="41" t="s">
        <v>475</v>
      </c>
      <c r="G178" s="44" t="s">
        <v>15</v>
      </c>
      <c r="H178" s="45">
        <v>50</v>
      </c>
      <c r="I178" s="43">
        <f>VLOOKUP(D178,Norm!B:E,4,FALSE)</f>
        <v>200</v>
      </c>
      <c r="J178" s="43">
        <f>VLOOKUP(D178,Norm!B:F,5,FALSE)</f>
        <v>0</v>
      </c>
      <c r="K178" s="120">
        <f t="shared" si="4"/>
        <v>10000</v>
      </c>
      <c r="L178" s="121">
        <f t="shared" si="5"/>
        <v>0</v>
      </c>
      <c r="M178" s="30"/>
    </row>
    <row r="179" spans="1:13" ht="13.2" x14ac:dyDescent="0.25">
      <c r="A179" s="39" t="s">
        <v>450</v>
      </c>
      <c r="B179" s="39">
        <v>1</v>
      </c>
      <c r="C179" s="40" t="s">
        <v>451</v>
      </c>
      <c r="D179" s="40">
        <v>21</v>
      </c>
      <c r="E179" s="39" t="s">
        <v>467</v>
      </c>
      <c r="F179" s="41" t="s">
        <v>451</v>
      </c>
      <c r="G179" s="44" t="s">
        <v>15</v>
      </c>
      <c r="H179" s="45">
        <v>177</v>
      </c>
      <c r="I179" s="43">
        <f>VLOOKUP(D179,Norm!B:E,4,FALSE)</f>
        <v>200</v>
      </c>
      <c r="J179" s="43">
        <f>VLOOKUP(D179,Norm!B:F,5,FALSE)</f>
        <v>0</v>
      </c>
      <c r="K179" s="120">
        <f t="shared" si="4"/>
        <v>35400</v>
      </c>
      <c r="L179" s="121">
        <f t="shared" si="5"/>
        <v>0</v>
      </c>
      <c r="M179" s="30"/>
    </row>
    <row r="180" spans="1:13" ht="13.2" x14ac:dyDescent="0.25">
      <c r="A180" s="39" t="s">
        <v>450</v>
      </c>
      <c r="B180" s="39">
        <v>1</v>
      </c>
      <c r="C180" s="40" t="s">
        <v>451</v>
      </c>
      <c r="D180" s="40">
        <v>10</v>
      </c>
      <c r="E180" s="40" t="s">
        <v>453</v>
      </c>
      <c r="F180" s="41" t="s">
        <v>348</v>
      </c>
      <c r="G180" s="44" t="s">
        <v>15</v>
      </c>
      <c r="H180" s="45">
        <v>10</v>
      </c>
      <c r="I180" s="43">
        <f>VLOOKUP(D180,Norm!B:E,4,FALSE)</f>
        <v>200</v>
      </c>
      <c r="J180" s="43">
        <f>VLOOKUP(D180,Norm!B:F,5,FALSE)</f>
        <v>0</v>
      </c>
      <c r="K180" s="120">
        <f t="shared" si="4"/>
        <v>2000</v>
      </c>
      <c r="L180" s="121">
        <f t="shared" si="5"/>
        <v>0</v>
      </c>
      <c r="M180" s="30"/>
    </row>
    <row r="181" spans="1:13" ht="13.2" x14ac:dyDescent="0.25">
      <c r="A181" s="39" t="s">
        <v>450</v>
      </c>
      <c r="B181" s="39">
        <v>1</v>
      </c>
      <c r="C181" s="40" t="s">
        <v>422</v>
      </c>
      <c r="D181" s="40">
        <v>92</v>
      </c>
      <c r="E181" s="40" t="s">
        <v>422</v>
      </c>
      <c r="F181" s="41" t="s">
        <v>422</v>
      </c>
      <c r="G181" s="40" t="s">
        <v>419</v>
      </c>
      <c r="H181" s="45">
        <v>18</v>
      </c>
      <c r="I181" s="43">
        <f>VLOOKUP(D181,Norm!B:E,4,FALSE)</f>
        <v>200</v>
      </c>
      <c r="J181" s="43">
        <f>VLOOKUP(D181,Norm!B:F,5,FALSE)</f>
        <v>0</v>
      </c>
      <c r="K181" s="120">
        <f t="shared" si="4"/>
        <v>3600</v>
      </c>
      <c r="L181" s="121">
        <f t="shared" si="5"/>
        <v>0</v>
      </c>
      <c r="M181" s="30"/>
    </row>
    <row r="182" spans="1:13" ht="13.2" x14ac:dyDescent="0.25">
      <c r="A182" s="39" t="s">
        <v>450</v>
      </c>
      <c r="B182" s="39">
        <v>1</v>
      </c>
      <c r="C182" s="40">
        <v>421</v>
      </c>
      <c r="D182" s="40">
        <v>79</v>
      </c>
      <c r="E182" s="39" t="s">
        <v>385</v>
      </c>
      <c r="F182" s="41" t="s">
        <v>475</v>
      </c>
      <c r="G182" s="44" t="s">
        <v>15</v>
      </c>
      <c r="H182" s="45">
        <v>100</v>
      </c>
      <c r="I182" s="43">
        <f>VLOOKUP(D182,Norm!B:E,4,FALSE)</f>
        <v>200</v>
      </c>
      <c r="J182" s="43">
        <f>VLOOKUP(D182,Norm!B:F,5,FALSE)</f>
        <v>0</v>
      </c>
      <c r="K182" s="120">
        <f t="shared" si="4"/>
        <v>20000</v>
      </c>
      <c r="L182" s="121">
        <f t="shared" si="5"/>
        <v>0</v>
      </c>
      <c r="M182" s="30"/>
    </row>
    <row r="183" spans="1:13" ht="13.2" x14ac:dyDescent="0.25">
      <c r="A183" s="39" t="s">
        <v>450</v>
      </c>
      <c r="B183" s="39">
        <v>1</v>
      </c>
      <c r="C183" s="40">
        <v>422</v>
      </c>
      <c r="D183" s="40">
        <v>66</v>
      </c>
      <c r="E183" s="39" t="s">
        <v>468</v>
      </c>
      <c r="F183" s="41" t="s">
        <v>474</v>
      </c>
      <c r="G183" s="44" t="s">
        <v>15</v>
      </c>
      <c r="H183" s="45">
        <v>111</v>
      </c>
      <c r="I183" s="43">
        <f>VLOOKUP(D183,Norm!B:E,4,FALSE)</f>
        <v>200</v>
      </c>
      <c r="J183" s="43">
        <f>VLOOKUP(D183,Norm!B:F,5,FALSE)</f>
        <v>0</v>
      </c>
      <c r="K183" s="120">
        <f t="shared" si="4"/>
        <v>22200</v>
      </c>
      <c r="L183" s="121">
        <f t="shared" si="5"/>
        <v>0</v>
      </c>
      <c r="M183" s="30"/>
    </row>
    <row r="184" spans="1:13" ht="13.2" x14ac:dyDescent="0.25">
      <c r="A184" s="39" t="s">
        <v>450</v>
      </c>
      <c r="B184" s="39">
        <v>1</v>
      </c>
      <c r="C184" s="40">
        <v>423</v>
      </c>
      <c r="D184" s="40">
        <v>66</v>
      </c>
      <c r="E184" s="39" t="s">
        <v>468</v>
      </c>
      <c r="F184" s="41" t="s">
        <v>474</v>
      </c>
      <c r="G184" s="44" t="s">
        <v>15</v>
      </c>
      <c r="H184" s="45">
        <v>90</v>
      </c>
      <c r="I184" s="43">
        <f>VLOOKUP(D184,Norm!B:E,4,FALSE)</f>
        <v>200</v>
      </c>
      <c r="J184" s="43">
        <f>VLOOKUP(D184,Norm!B:F,5,FALSE)</f>
        <v>0</v>
      </c>
      <c r="K184" s="120">
        <f t="shared" si="4"/>
        <v>18000</v>
      </c>
      <c r="L184" s="121">
        <f t="shared" si="5"/>
        <v>0</v>
      </c>
      <c r="M184" s="30"/>
    </row>
    <row r="185" spans="1:13" ht="13.2" x14ac:dyDescent="0.25">
      <c r="A185" s="39" t="s">
        <v>450</v>
      </c>
      <c r="B185" s="39">
        <v>1</v>
      </c>
      <c r="C185" s="40">
        <v>424</v>
      </c>
      <c r="D185" s="40">
        <v>66</v>
      </c>
      <c r="E185" s="39" t="s">
        <v>468</v>
      </c>
      <c r="F185" s="41" t="s">
        <v>474</v>
      </c>
      <c r="G185" s="44" t="s">
        <v>15</v>
      </c>
      <c r="H185" s="45">
        <v>111</v>
      </c>
      <c r="I185" s="43">
        <f>VLOOKUP(D185,Norm!B:E,4,FALSE)</f>
        <v>200</v>
      </c>
      <c r="J185" s="43">
        <f>VLOOKUP(D185,Norm!B:F,5,FALSE)</f>
        <v>0</v>
      </c>
      <c r="K185" s="120">
        <f t="shared" si="4"/>
        <v>22200</v>
      </c>
      <c r="L185" s="121">
        <f t="shared" si="5"/>
        <v>0</v>
      </c>
      <c r="M185" s="30"/>
    </row>
    <row r="186" spans="1:13" ht="13.2" x14ac:dyDescent="0.25">
      <c r="A186" s="39" t="s">
        <v>450</v>
      </c>
      <c r="B186" s="39">
        <v>1</v>
      </c>
      <c r="C186" s="40">
        <v>425</v>
      </c>
      <c r="D186" s="40">
        <v>72</v>
      </c>
      <c r="E186" s="39" t="s">
        <v>469</v>
      </c>
      <c r="F186" s="41" t="s">
        <v>474</v>
      </c>
      <c r="G186" s="39" t="s">
        <v>329</v>
      </c>
      <c r="H186" s="45">
        <v>85</v>
      </c>
      <c r="I186" s="43">
        <f>VLOOKUP(D186,Norm!B:E,4,FALSE)</f>
        <v>200</v>
      </c>
      <c r="J186" s="43">
        <f>VLOOKUP(D186,Norm!B:F,5,FALSE)</f>
        <v>0</v>
      </c>
      <c r="K186" s="120">
        <f t="shared" si="4"/>
        <v>17000</v>
      </c>
      <c r="L186" s="121">
        <f t="shared" si="5"/>
        <v>0</v>
      </c>
      <c r="M186" s="30"/>
    </row>
    <row r="187" spans="1:13" ht="13.2" x14ac:dyDescent="0.25">
      <c r="A187" s="39" t="s">
        <v>450</v>
      </c>
      <c r="B187" s="39">
        <v>1</v>
      </c>
      <c r="C187" s="40">
        <v>431</v>
      </c>
      <c r="D187" s="40">
        <v>39</v>
      </c>
      <c r="E187" s="39" t="s">
        <v>409</v>
      </c>
      <c r="F187" s="41" t="s">
        <v>409</v>
      </c>
      <c r="G187" s="39" t="s">
        <v>329</v>
      </c>
      <c r="H187" s="45">
        <v>16</v>
      </c>
      <c r="I187" s="43">
        <f>VLOOKUP(D187,Norm!B:E,4,FALSE)</f>
        <v>200</v>
      </c>
      <c r="J187" s="43">
        <f>VLOOKUP(D187,Norm!B:F,5,FALSE)</f>
        <v>0</v>
      </c>
      <c r="K187" s="120">
        <f t="shared" si="4"/>
        <v>3200</v>
      </c>
      <c r="L187" s="121">
        <f t="shared" si="5"/>
        <v>0</v>
      </c>
      <c r="M187" s="30"/>
    </row>
    <row r="188" spans="1:13" ht="13.2" x14ac:dyDescent="0.25">
      <c r="A188" s="39" t="s">
        <v>450</v>
      </c>
      <c r="B188" s="39">
        <v>1</v>
      </c>
      <c r="C188" s="40">
        <v>435</v>
      </c>
      <c r="D188" s="40">
        <v>39</v>
      </c>
      <c r="E188" s="39" t="s">
        <v>409</v>
      </c>
      <c r="F188" s="41" t="s">
        <v>409</v>
      </c>
      <c r="G188" s="39" t="s">
        <v>329</v>
      </c>
      <c r="H188" s="45">
        <v>29</v>
      </c>
      <c r="I188" s="43">
        <f>VLOOKUP(D188,Norm!B:E,4,FALSE)</f>
        <v>200</v>
      </c>
      <c r="J188" s="43">
        <f>VLOOKUP(D188,Norm!B:F,5,FALSE)</f>
        <v>0</v>
      </c>
      <c r="K188" s="120">
        <f t="shared" si="4"/>
        <v>5800</v>
      </c>
      <c r="L188" s="121">
        <f t="shared" si="5"/>
        <v>0</v>
      </c>
      <c r="M188" s="30"/>
    </row>
    <row r="189" spans="1:13" ht="13.2" x14ac:dyDescent="0.25">
      <c r="A189" s="39" t="s">
        <v>450</v>
      </c>
      <c r="B189" s="39">
        <v>1</v>
      </c>
      <c r="C189" s="40">
        <v>437</v>
      </c>
      <c r="D189" s="40">
        <v>39</v>
      </c>
      <c r="E189" s="39" t="s">
        <v>409</v>
      </c>
      <c r="F189" s="41" t="s">
        <v>409</v>
      </c>
      <c r="G189" s="39" t="s">
        <v>329</v>
      </c>
      <c r="H189" s="45">
        <v>16</v>
      </c>
      <c r="I189" s="43">
        <f>VLOOKUP(D189,Norm!B:E,4,FALSE)</f>
        <v>200</v>
      </c>
      <c r="J189" s="43">
        <f>VLOOKUP(D189,Norm!B:F,5,FALSE)</f>
        <v>0</v>
      </c>
      <c r="K189" s="120">
        <f t="shared" si="4"/>
        <v>3200</v>
      </c>
      <c r="L189" s="121">
        <f t="shared" si="5"/>
        <v>0</v>
      </c>
      <c r="M189" s="30"/>
    </row>
    <row r="190" spans="1:13" ht="13.2" x14ac:dyDescent="0.25">
      <c r="A190" s="39" t="s">
        <v>450</v>
      </c>
      <c r="B190" s="39">
        <v>1</v>
      </c>
      <c r="C190" s="40" t="s">
        <v>470</v>
      </c>
      <c r="D190" s="40" t="s">
        <v>691</v>
      </c>
      <c r="E190" s="40" t="s">
        <v>461</v>
      </c>
      <c r="F190" s="41" t="s">
        <v>400</v>
      </c>
      <c r="G190" s="40" t="s">
        <v>342</v>
      </c>
      <c r="H190" s="45">
        <v>22</v>
      </c>
      <c r="I190" s="43">
        <f>VLOOKUP(D190,Norm!B:E,4,FALSE)</f>
        <v>400</v>
      </c>
      <c r="J190" s="43">
        <f>VLOOKUP(D190,Norm!B:F,5,FALSE)</f>
        <v>0</v>
      </c>
      <c r="K190" s="120">
        <f t="shared" si="4"/>
        <v>8800</v>
      </c>
      <c r="L190" s="121">
        <f t="shared" si="5"/>
        <v>0</v>
      </c>
      <c r="M190" s="30"/>
    </row>
    <row r="191" spans="1:13" ht="13.2" x14ac:dyDescent="0.25">
      <c r="A191" s="39" t="s">
        <v>450</v>
      </c>
      <c r="B191" s="39">
        <v>1</v>
      </c>
      <c r="C191" s="40" t="s">
        <v>470</v>
      </c>
      <c r="D191" s="40" t="s">
        <v>691</v>
      </c>
      <c r="E191" s="40" t="s">
        <v>462</v>
      </c>
      <c r="F191" s="41" t="s">
        <v>400</v>
      </c>
      <c r="G191" s="40" t="s">
        <v>342</v>
      </c>
      <c r="H191" s="45">
        <v>22</v>
      </c>
      <c r="I191" s="43">
        <f>VLOOKUP(D191,Norm!B:E,4,FALSE)</f>
        <v>400</v>
      </c>
      <c r="J191" s="43">
        <f>VLOOKUP(D191,Norm!B:F,5,FALSE)</f>
        <v>0</v>
      </c>
      <c r="K191" s="120">
        <f t="shared" si="4"/>
        <v>8800</v>
      </c>
      <c r="L191" s="121">
        <f t="shared" si="5"/>
        <v>0</v>
      </c>
      <c r="M191" s="30"/>
    </row>
    <row r="192" spans="1:13" ht="13.2" x14ac:dyDescent="0.25">
      <c r="A192" s="39" t="s">
        <v>450</v>
      </c>
      <c r="B192" s="39">
        <v>1</v>
      </c>
      <c r="C192" s="40" t="s">
        <v>463</v>
      </c>
      <c r="D192" s="40">
        <v>21</v>
      </c>
      <c r="E192" s="40" t="s">
        <v>471</v>
      </c>
      <c r="F192" s="41" t="s">
        <v>451</v>
      </c>
      <c r="G192" s="44" t="s">
        <v>15</v>
      </c>
      <c r="H192" s="45">
        <f>69*3</f>
        <v>207</v>
      </c>
      <c r="I192" s="43">
        <f>VLOOKUP(D192,Norm!B:E,4,FALSE)</f>
        <v>200</v>
      </c>
      <c r="J192" s="43">
        <f>VLOOKUP(D192,Norm!B:F,5,FALSE)</f>
        <v>0</v>
      </c>
      <c r="K192" s="120">
        <f t="shared" si="4"/>
        <v>41400</v>
      </c>
      <c r="L192" s="121">
        <f t="shared" si="5"/>
        <v>0</v>
      </c>
      <c r="M192" s="30"/>
    </row>
    <row r="193" spans="1:13" ht="13.2" x14ac:dyDescent="0.25">
      <c r="A193" s="39" t="s">
        <v>450</v>
      </c>
      <c r="B193" s="39">
        <v>1</v>
      </c>
      <c r="C193" s="40" t="s">
        <v>451</v>
      </c>
      <c r="D193" s="40">
        <v>10</v>
      </c>
      <c r="E193" s="40" t="s">
        <v>453</v>
      </c>
      <c r="F193" s="41" t="s">
        <v>348</v>
      </c>
      <c r="G193" s="44" t="s">
        <v>15</v>
      </c>
      <c r="H193" s="45">
        <v>10</v>
      </c>
      <c r="I193" s="43">
        <f>VLOOKUP(D193,Norm!B:E,4,FALSE)</f>
        <v>200</v>
      </c>
      <c r="J193" s="43">
        <f>VLOOKUP(D193,Norm!B:F,5,FALSE)</f>
        <v>0</v>
      </c>
      <c r="K193" s="120">
        <f t="shared" si="4"/>
        <v>2000</v>
      </c>
      <c r="L193" s="121">
        <f t="shared" si="5"/>
        <v>0</v>
      </c>
      <c r="M193" s="30"/>
    </row>
    <row r="194" spans="1:13" ht="13.2" x14ac:dyDescent="0.25">
      <c r="A194" s="39" t="s">
        <v>450</v>
      </c>
      <c r="B194" s="39">
        <v>1</v>
      </c>
      <c r="C194" s="40" t="s">
        <v>422</v>
      </c>
      <c r="D194" s="40">
        <v>92</v>
      </c>
      <c r="E194" s="40" t="s">
        <v>422</v>
      </c>
      <c r="F194" s="41" t="s">
        <v>422</v>
      </c>
      <c r="G194" s="40" t="s">
        <v>419</v>
      </c>
      <c r="H194" s="45">
        <v>18</v>
      </c>
      <c r="I194" s="43">
        <f>VLOOKUP(D194,Norm!B:E,4,FALSE)</f>
        <v>200</v>
      </c>
      <c r="J194" s="43">
        <f>VLOOKUP(D194,Norm!B:F,5,FALSE)</f>
        <v>0</v>
      </c>
      <c r="K194" s="120">
        <f t="shared" si="4"/>
        <v>3600</v>
      </c>
      <c r="L194" s="121">
        <f t="shared" si="5"/>
        <v>0</v>
      </c>
      <c r="M194" s="30"/>
    </row>
    <row r="195" spans="1:13" x14ac:dyDescent="0.2">
      <c r="A195" s="31"/>
      <c r="B195" s="31"/>
      <c r="C195" s="32"/>
      <c r="D195" s="32"/>
      <c r="E195" s="31"/>
      <c r="F195" s="31"/>
      <c r="G195" s="31"/>
      <c r="H195" s="33"/>
      <c r="I195" s="31"/>
      <c r="J195" s="31"/>
      <c r="K195" s="31"/>
      <c r="L195" s="31"/>
    </row>
  </sheetData>
  <autoFilter ref="A1:M194" xr:uid="{00000000-0001-0000-03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C20D-DA65-4F52-9A72-8FD97B8D13E7}">
  <dimension ref="A1:CV114"/>
  <sheetViews>
    <sheetView zoomScaleNormal="100" workbookViewId="0">
      <pane ySplit="4" topLeftCell="A5" activePane="bottomLeft" state="frozen"/>
      <selection pane="bottomLeft" activeCell="AW24" sqref="AW24"/>
    </sheetView>
  </sheetViews>
  <sheetFormatPr defaultRowHeight="13.2" x14ac:dyDescent="0.25"/>
  <cols>
    <col min="1" max="1" width="8.88671875" style="3"/>
    <col min="2" max="2" width="67.33203125" style="3" bestFit="1" customWidth="1"/>
    <col min="3" max="99" width="3.77734375" style="3" customWidth="1"/>
    <col min="100" max="16384" width="8.88671875" style="3"/>
  </cols>
  <sheetData>
    <row r="1" spans="1:100" x14ac:dyDescent="0.25">
      <c r="B1" s="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5"/>
    </row>
    <row r="2" spans="1:100" x14ac:dyDescent="0.25">
      <c r="B2" s="4"/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6">
        <v>14</v>
      </c>
      <c r="Q2" s="6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6">
        <v>21</v>
      </c>
      <c r="X2" s="6">
        <v>22</v>
      </c>
      <c r="Y2" s="6">
        <v>23</v>
      </c>
      <c r="Z2" s="6">
        <v>24</v>
      </c>
      <c r="AA2" s="6">
        <v>25</v>
      </c>
      <c r="AB2" s="6">
        <v>26</v>
      </c>
      <c r="AC2" s="6">
        <v>27</v>
      </c>
      <c r="AD2" s="6">
        <v>28</v>
      </c>
      <c r="AE2" s="6">
        <v>29</v>
      </c>
      <c r="AF2" s="6">
        <v>30</v>
      </c>
      <c r="AG2" s="6">
        <v>31</v>
      </c>
      <c r="AH2" s="6">
        <v>32</v>
      </c>
      <c r="AI2" s="6">
        <v>33</v>
      </c>
      <c r="AJ2" s="6">
        <v>34</v>
      </c>
      <c r="AK2" s="6">
        <v>35</v>
      </c>
      <c r="AL2" s="6">
        <v>36</v>
      </c>
      <c r="AM2" s="6">
        <v>37</v>
      </c>
      <c r="AN2" s="6">
        <v>38</v>
      </c>
      <c r="AO2" s="6">
        <v>39</v>
      </c>
      <c r="AP2" s="6">
        <v>40</v>
      </c>
      <c r="AQ2" s="6">
        <v>41</v>
      </c>
      <c r="AR2" s="6">
        <v>42</v>
      </c>
      <c r="AS2" s="6">
        <v>43</v>
      </c>
      <c r="AT2" s="6">
        <v>44</v>
      </c>
      <c r="AU2" s="6">
        <v>45</v>
      </c>
      <c r="AV2" s="6">
        <v>46</v>
      </c>
      <c r="AW2" s="6">
        <v>47</v>
      </c>
      <c r="AX2" s="6">
        <v>48</v>
      </c>
      <c r="AY2" s="6">
        <v>49</v>
      </c>
      <c r="AZ2" s="6">
        <v>50</v>
      </c>
      <c r="BA2" s="6">
        <v>51</v>
      </c>
      <c r="BB2" s="6">
        <v>52</v>
      </c>
      <c r="BC2" s="6">
        <v>53</v>
      </c>
      <c r="BD2" s="6">
        <v>54</v>
      </c>
      <c r="BE2" s="6">
        <v>55</v>
      </c>
      <c r="BF2" s="6">
        <v>56</v>
      </c>
      <c r="BG2" s="6">
        <v>57</v>
      </c>
      <c r="BH2" s="6">
        <v>58</v>
      </c>
      <c r="BI2" s="6">
        <v>59</v>
      </c>
      <c r="BJ2" s="6">
        <v>60</v>
      </c>
      <c r="BK2" s="6">
        <v>61</v>
      </c>
      <c r="BL2" s="6">
        <v>62</v>
      </c>
      <c r="BM2" s="6">
        <v>63</v>
      </c>
      <c r="BN2" s="6">
        <v>64</v>
      </c>
      <c r="BO2" s="6">
        <v>65</v>
      </c>
      <c r="BP2" s="6">
        <v>66</v>
      </c>
      <c r="BQ2" s="6">
        <v>67</v>
      </c>
      <c r="BR2" s="6">
        <v>68</v>
      </c>
      <c r="BS2" s="6">
        <v>69</v>
      </c>
      <c r="BT2" s="6">
        <v>70</v>
      </c>
      <c r="BU2" s="6">
        <v>71</v>
      </c>
      <c r="BV2" s="6">
        <v>72</v>
      </c>
      <c r="BW2" s="6">
        <v>73</v>
      </c>
      <c r="BX2" s="6">
        <v>74</v>
      </c>
      <c r="BY2" s="6">
        <v>75</v>
      </c>
      <c r="BZ2" s="6">
        <v>76</v>
      </c>
      <c r="CA2" s="6">
        <v>77</v>
      </c>
      <c r="CB2" s="6">
        <v>78</v>
      </c>
      <c r="CC2" s="6">
        <v>79</v>
      </c>
      <c r="CD2" s="6">
        <v>80</v>
      </c>
      <c r="CE2" s="6">
        <v>81</v>
      </c>
      <c r="CF2" s="6">
        <v>82</v>
      </c>
      <c r="CG2" s="6">
        <v>83</v>
      </c>
      <c r="CH2" s="6">
        <v>84</v>
      </c>
      <c r="CI2" s="6">
        <v>85</v>
      </c>
      <c r="CJ2" s="6">
        <v>86</v>
      </c>
      <c r="CK2" s="6">
        <v>87</v>
      </c>
      <c r="CL2" s="6">
        <v>88</v>
      </c>
      <c r="CM2" s="6">
        <v>89</v>
      </c>
      <c r="CN2" s="6">
        <v>90</v>
      </c>
      <c r="CO2" s="6">
        <v>91</v>
      </c>
      <c r="CP2" s="6">
        <v>92</v>
      </c>
      <c r="CQ2" s="6">
        <v>93</v>
      </c>
      <c r="CR2" s="6">
        <v>94</v>
      </c>
      <c r="CS2" s="6">
        <v>95</v>
      </c>
      <c r="CT2" s="6">
        <v>96</v>
      </c>
      <c r="CU2" s="6">
        <v>97</v>
      </c>
      <c r="CV2" s="5"/>
    </row>
    <row r="3" spans="1:100" ht="79.8" x14ac:dyDescent="0.25">
      <c r="B3" s="4"/>
      <c r="C3" s="7" t="s">
        <v>473</v>
      </c>
      <c r="D3" s="7" t="s">
        <v>398</v>
      </c>
      <c r="E3" s="7" t="s">
        <v>477</v>
      </c>
      <c r="F3" s="7" t="s">
        <v>477</v>
      </c>
      <c r="G3" s="7" t="s">
        <v>477</v>
      </c>
      <c r="H3" s="7" t="s">
        <v>476</v>
      </c>
      <c r="I3" s="7" t="s">
        <v>476</v>
      </c>
      <c r="J3" s="7" t="s">
        <v>476</v>
      </c>
      <c r="K3" s="7" t="s">
        <v>476</v>
      </c>
      <c r="L3" s="7" t="s">
        <v>348</v>
      </c>
      <c r="M3" s="7" t="s">
        <v>355</v>
      </c>
      <c r="N3" s="7" t="s">
        <v>483</v>
      </c>
      <c r="O3" s="7" t="s">
        <v>483</v>
      </c>
      <c r="P3" s="7" t="s">
        <v>396</v>
      </c>
      <c r="Q3" s="7" t="s">
        <v>396</v>
      </c>
      <c r="R3" s="7" t="s">
        <v>396</v>
      </c>
      <c r="S3" s="7" t="s">
        <v>396</v>
      </c>
      <c r="T3" s="7" t="s">
        <v>396</v>
      </c>
      <c r="U3" s="7" t="s">
        <v>486</v>
      </c>
      <c r="V3" s="7" t="s">
        <v>451</v>
      </c>
      <c r="W3" s="7" t="s">
        <v>451</v>
      </c>
      <c r="X3" s="7" t="s">
        <v>451</v>
      </c>
      <c r="Y3" s="7" t="s">
        <v>451</v>
      </c>
      <c r="Z3" s="7" t="s">
        <v>451</v>
      </c>
      <c r="AA3" s="7" t="s">
        <v>451</v>
      </c>
      <c r="AB3" s="7" t="s">
        <v>451</v>
      </c>
      <c r="AC3" s="7" t="s">
        <v>451</v>
      </c>
      <c r="AD3" s="7" t="s">
        <v>375</v>
      </c>
      <c r="AE3" s="7" t="s">
        <v>375</v>
      </c>
      <c r="AF3" s="7" t="s">
        <v>375</v>
      </c>
      <c r="AG3" s="7" t="s">
        <v>479</v>
      </c>
      <c r="AH3" s="7" t="s">
        <v>479</v>
      </c>
      <c r="AI3" s="7" t="s">
        <v>479</v>
      </c>
      <c r="AJ3" s="7" t="s">
        <v>479</v>
      </c>
      <c r="AK3" s="7" t="s">
        <v>492</v>
      </c>
      <c r="AL3" s="7" t="s">
        <v>389</v>
      </c>
      <c r="AM3" s="7" t="s">
        <v>389</v>
      </c>
      <c r="AN3" s="7" t="s">
        <v>389</v>
      </c>
      <c r="AO3" s="7" t="s">
        <v>409</v>
      </c>
      <c r="AP3" s="7" t="s">
        <v>409</v>
      </c>
      <c r="AQ3" s="7" t="s">
        <v>409</v>
      </c>
      <c r="AR3" s="7" t="s">
        <v>409</v>
      </c>
      <c r="AS3" s="7" t="s">
        <v>409</v>
      </c>
      <c r="AT3" s="7" t="s">
        <v>409</v>
      </c>
      <c r="AU3" s="7" t="s">
        <v>409</v>
      </c>
      <c r="AV3" s="7" t="s">
        <v>409</v>
      </c>
      <c r="AW3" s="7" t="s">
        <v>480</v>
      </c>
      <c r="AX3" s="7" t="s">
        <v>480</v>
      </c>
      <c r="AY3" s="7" t="s">
        <v>480</v>
      </c>
      <c r="AZ3" s="7" t="s">
        <v>480</v>
      </c>
      <c r="BA3" s="7" t="s">
        <v>480</v>
      </c>
      <c r="BB3" s="7" t="s">
        <v>480</v>
      </c>
      <c r="BC3" s="7" t="s">
        <v>484</v>
      </c>
      <c r="BD3" s="7" t="s">
        <v>484</v>
      </c>
      <c r="BE3" s="7" t="s">
        <v>484</v>
      </c>
      <c r="BF3" s="7" t="s">
        <v>490</v>
      </c>
      <c r="BG3" s="7" t="s">
        <v>361</v>
      </c>
      <c r="BH3" s="7" t="s">
        <v>361</v>
      </c>
      <c r="BI3" s="7" t="s">
        <v>361</v>
      </c>
      <c r="BJ3" s="7" t="s">
        <v>361</v>
      </c>
      <c r="BK3" s="7" t="s">
        <v>361</v>
      </c>
      <c r="BL3" s="7" t="s">
        <v>478</v>
      </c>
      <c r="BM3" s="7" t="s">
        <v>478</v>
      </c>
      <c r="BN3" s="7" t="s">
        <v>416</v>
      </c>
      <c r="BO3" s="7" t="s">
        <v>474</v>
      </c>
      <c r="BP3" s="7" t="s">
        <v>474</v>
      </c>
      <c r="BQ3" s="7" t="s">
        <v>474</v>
      </c>
      <c r="BR3" s="7" t="s">
        <v>474</v>
      </c>
      <c r="BS3" s="7" t="s">
        <v>474</v>
      </c>
      <c r="BT3" s="7" t="s">
        <v>474</v>
      </c>
      <c r="BU3" s="7" t="s">
        <v>474</v>
      </c>
      <c r="BV3" s="7" t="s">
        <v>474</v>
      </c>
      <c r="BW3" s="7" t="s">
        <v>488</v>
      </c>
      <c r="BX3" s="7" t="s">
        <v>488</v>
      </c>
      <c r="BY3" s="7" t="s">
        <v>482</v>
      </c>
      <c r="BZ3" s="7" t="s">
        <v>485</v>
      </c>
      <c r="CA3" s="7" t="s">
        <v>487</v>
      </c>
      <c r="CB3" s="7" t="s">
        <v>475</v>
      </c>
      <c r="CC3" s="7" t="s">
        <v>475</v>
      </c>
      <c r="CD3" s="7" t="s">
        <v>475</v>
      </c>
      <c r="CE3" s="7" t="s">
        <v>475</v>
      </c>
      <c r="CF3" s="7" t="s">
        <v>475</v>
      </c>
      <c r="CG3" s="7" t="s">
        <v>400</v>
      </c>
      <c r="CH3" s="7" t="s">
        <v>400</v>
      </c>
      <c r="CI3" s="7" t="s">
        <v>400</v>
      </c>
      <c r="CJ3" s="7" t="s">
        <v>400</v>
      </c>
      <c r="CK3" s="7" t="s">
        <v>400</v>
      </c>
      <c r="CL3" s="7" t="s">
        <v>422</v>
      </c>
      <c r="CM3" s="7" t="s">
        <v>422</v>
      </c>
      <c r="CN3" s="7" t="s">
        <v>422</v>
      </c>
      <c r="CO3" s="7" t="s">
        <v>422</v>
      </c>
      <c r="CP3" s="7" t="s">
        <v>422</v>
      </c>
      <c r="CQ3" s="7" t="s">
        <v>422</v>
      </c>
      <c r="CR3" s="7" t="s">
        <v>422</v>
      </c>
      <c r="CS3" s="7" t="s">
        <v>457</v>
      </c>
      <c r="CT3" s="7" t="s">
        <v>481</v>
      </c>
      <c r="CU3" s="7" t="s">
        <v>431</v>
      </c>
      <c r="CV3" s="5"/>
    </row>
    <row r="4" spans="1:100" ht="94.8" x14ac:dyDescent="0.25">
      <c r="A4" s="8"/>
      <c r="B4" s="9"/>
      <c r="C4" s="10" t="s">
        <v>612</v>
      </c>
      <c r="D4" s="10" t="s">
        <v>6</v>
      </c>
      <c r="E4" s="10" t="s">
        <v>48</v>
      </c>
      <c r="F4" s="10" t="s">
        <v>72</v>
      </c>
      <c r="G4" s="10" t="s">
        <v>612</v>
      </c>
      <c r="H4" s="10" t="s">
        <v>6</v>
      </c>
      <c r="I4" s="10" t="s">
        <v>139</v>
      </c>
      <c r="J4" s="10" t="s">
        <v>15</v>
      </c>
      <c r="K4" s="10" t="s">
        <v>351</v>
      </c>
      <c r="L4" s="10" t="s">
        <v>15</v>
      </c>
      <c r="M4" s="10" t="s">
        <v>329</v>
      </c>
      <c r="N4" s="10" t="s">
        <v>281</v>
      </c>
      <c r="O4" s="10" t="s">
        <v>342</v>
      </c>
      <c r="P4" s="10" t="s">
        <v>6</v>
      </c>
      <c r="Q4" s="10" t="s">
        <v>41</v>
      </c>
      <c r="R4" s="10" t="s">
        <v>216</v>
      </c>
      <c r="S4" s="10" t="s">
        <v>272</v>
      </c>
      <c r="T4" s="10" t="s">
        <v>290</v>
      </c>
      <c r="U4" s="10" t="s">
        <v>41</v>
      </c>
      <c r="V4" s="10" t="s">
        <v>6</v>
      </c>
      <c r="W4" s="10" t="s">
        <v>15</v>
      </c>
      <c r="X4" s="10" t="s">
        <v>44</v>
      </c>
      <c r="Y4" s="10" t="s">
        <v>143</v>
      </c>
      <c r="Z4" s="10" t="s">
        <v>41</v>
      </c>
      <c r="AA4" s="10" t="s">
        <v>280</v>
      </c>
      <c r="AB4" s="10" t="s">
        <v>337</v>
      </c>
      <c r="AC4" s="10" t="s">
        <v>445</v>
      </c>
      <c r="AD4" s="10" t="s">
        <v>6</v>
      </c>
      <c r="AE4" s="10" t="s">
        <v>15</v>
      </c>
      <c r="AF4" s="10" t="s">
        <v>351</v>
      </c>
      <c r="AG4" s="10" t="s">
        <v>6</v>
      </c>
      <c r="AH4" s="10" t="s">
        <v>43</v>
      </c>
      <c r="AI4" s="10" t="s">
        <v>44</v>
      </c>
      <c r="AJ4" s="10" t="s">
        <v>41</v>
      </c>
      <c r="AK4" s="10" t="s">
        <v>15</v>
      </c>
      <c r="AL4" s="10" t="s">
        <v>278</v>
      </c>
      <c r="AM4" s="10" t="s">
        <v>15</v>
      </c>
      <c r="AN4" s="10" t="s">
        <v>280</v>
      </c>
      <c r="AO4" s="10" t="s">
        <v>6</v>
      </c>
      <c r="AP4" s="10" t="s">
        <v>15</v>
      </c>
      <c r="AQ4" s="10" t="s">
        <v>77</v>
      </c>
      <c r="AR4" s="10" t="s">
        <v>139</v>
      </c>
      <c r="AS4" s="10" t="s">
        <v>280</v>
      </c>
      <c r="AT4" s="10" t="s">
        <v>342</v>
      </c>
      <c r="AU4" s="10" t="s">
        <v>411</v>
      </c>
      <c r="AV4" s="10" t="s">
        <v>337</v>
      </c>
      <c r="AW4" s="10" t="s">
        <v>143</v>
      </c>
      <c r="AX4" s="10" t="s">
        <v>9</v>
      </c>
      <c r="AY4" s="10" t="s">
        <v>280</v>
      </c>
      <c r="AZ4" s="10" t="s">
        <v>329</v>
      </c>
      <c r="BA4" s="10" t="s">
        <v>401</v>
      </c>
      <c r="BB4" s="10" t="s">
        <v>415</v>
      </c>
      <c r="BC4" s="10" t="s">
        <v>15</v>
      </c>
      <c r="BD4" s="10" t="s">
        <v>41</v>
      </c>
      <c r="BE4" s="10" t="s">
        <v>337</v>
      </c>
      <c r="BF4" s="10" t="s">
        <v>15</v>
      </c>
      <c r="BG4" s="10" t="s">
        <v>6</v>
      </c>
      <c r="BH4" s="10" t="s">
        <v>15</v>
      </c>
      <c r="BI4" s="10" t="s">
        <v>337</v>
      </c>
      <c r="BJ4" s="10" t="s">
        <v>351</v>
      </c>
      <c r="BK4" s="10" t="s">
        <v>363</v>
      </c>
      <c r="BL4" s="10" t="s">
        <v>275</v>
      </c>
      <c r="BM4" s="10" t="s">
        <v>337</v>
      </c>
      <c r="BN4" s="10" t="s">
        <v>415</v>
      </c>
      <c r="BO4" s="10" t="s">
        <v>9</v>
      </c>
      <c r="BP4" s="10" t="s">
        <v>15</v>
      </c>
      <c r="BQ4" s="10" t="s">
        <v>139</v>
      </c>
      <c r="BR4" s="10" t="s">
        <v>41</v>
      </c>
      <c r="BS4" s="10" t="s">
        <v>280</v>
      </c>
      <c r="BT4" s="10" t="s">
        <v>360</v>
      </c>
      <c r="BU4" s="10" t="s">
        <v>342</v>
      </c>
      <c r="BV4" s="10" t="s">
        <v>329</v>
      </c>
      <c r="BW4" s="10" t="s">
        <v>15</v>
      </c>
      <c r="BX4" s="10" t="s">
        <v>6</v>
      </c>
      <c r="BY4" s="10" t="s">
        <v>15</v>
      </c>
      <c r="BZ4" s="10" t="s">
        <v>72</v>
      </c>
      <c r="CA4" s="10" t="s">
        <v>6</v>
      </c>
      <c r="CB4" s="10" t="s">
        <v>9</v>
      </c>
      <c r="CC4" s="10" t="s">
        <v>15</v>
      </c>
      <c r="CD4" s="10" t="s">
        <v>6</v>
      </c>
      <c r="CE4" s="10" t="s">
        <v>139</v>
      </c>
      <c r="CF4" s="10" t="s">
        <v>41</v>
      </c>
      <c r="CG4" s="10" t="s">
        <v>41</v>
      </c>
      <c r="CH4" s="10" t="s">
        <v>15</v>
      </c>
      <c r="CI4" s="10" t="s">
        <v>275</v>
      </c>
      <c r="CJ4" s="10" t="s">
        <v>401</v>
      </c>
      <c r="CK4" s="10" t="s">
        <v>337</v>
      </c>
      <c r="CL4" s="10" t="s">
        <v>15</v>
      </c>
      <c r="CM4" s="10" t="s">
        <v>41</v>
      </c>
      <c r="CN4" s="10" t="s">
        <v>48</v>
      </c>
      <c r="CO4" s="10" t="s">
        <v>277</v>
      </c>
      <c r="CP4" s="10" t="s">
        <v>292</v>
      </c>
      <c r="CQ4" s="10" t="s">
        <v>365</v>
      </c>
      <c r="CR4" s="10" t="s">
        <v>329</v>
      </c>
      <c r="CS4" s="10" t="s">
        <v>6</v>
      </c>
      <c r="CT4" s="10" t="s">
        <v>337</v>
      </c>
      <c r="CU4" s="10" t="s">
        <v>15</v>
      </c>
      <c r="CV4" s="5"/>
    </row>
    <row r="5" spans="1:100" x14ac:dyDescent="0.25">
      <c r="A5" s="182" t="s">
        <v>495</v>
      </c>
      <c r="B5" s="18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5"/>
    </row>
    <row r="6" spans="1:100" x14ac:dyDescent="0.25">
      <c r="A6" s="6">
        <v>1</v>
      </c>
      <c r="B6" s="6" t="s">
        <v>496</v>
      </c>
      <c r="C6" s="6">
        <v>40</v>
      </c>
      <c r="D6" s="6">
        <v>200</v>
      </c>
      <c r="E6" s="6">
        <v>200</v>
      </c>
      <c r="F6" s="6">
        <v>200</v>
      </c>
      <c r="G6" s="6">
        <v>200</v>
      </c>
      <c r="H6" s="6">
        <v>200</v>
      </c>
      <c r="I6" s="6">
        <v>200</v>
      </c>
      <c r="J6" s="6">
        <v>200</v>
      </c>
      <c r="K6" s="6">
        <v>200</v>
      </c>
      <c r="L6" s="6">
        <v>200</v>
      </c>
      <c r="M6" s="6">
        <v>200</v>
      </c>
      <c r="N6" s="6">
        <v>200</v>
      </c>
      <c r="O6" s="6">
        <v>200</v>
      </c>
      <c r="P6" s="6">
        <v>200</v>
      </c>
      <c r="Q6" s="6">
        <v>200</v>
      </c>
      <c r="R6" s="6">
        <v>200</v>
      </c>
      <c r="S6" s="6">
        <v>200</v>
      </c>
      <c r="T6" s="6">
        <v>200</v>
      </c>
      <c r="U6" s="6">
        <v>200</v>
      </c>
      <c r="V6" s="6">
        <v>200</v>
      </c>
      <c r="W6" s="6">
        <v>200</v>
      </c>
      <c r="X6" s="6">
        <v>200</v>
      </c>
      <c r="Y6" s="6">
        <v>200</v>
      </c>
      <c r="Z6" s="6">
        <v>200</v>
      </c>
      <c r="AA6" s="6">
        <v>200</v>
      </c>
      <c r="AB6" s="6">
        <v>200</v>
      </c>
      <c r="AC6" s="6">
        <v>200</v>
      </c>
      <c r="AD6" s="6">
        <v>200</v>
      </c>
      <c r="AE6" s="6">
        <v>200</v>
      </c>
      <c r="AF6" s="6">
        <v>200</v>
      </c>
      <c r="AG6" s="6">
        <v>200</v>
      </c>
      <c r="AH6" s="6">
        <v>200</v>
      </c>
      <c r="AI6" s="6">
        <v>200</v>
      </c>
      <c r="AJ6" s="6">
        <v>200</v>
      </c>
      <c r="AK6" s="6">
        <v>200</v>
      </c>
      <c r="AL6" s="6">
        <v>200</v>
      </c>
      <c r="AM6" s="6">
        <v>200</v>
      </c>
      <c r="AN6" s="6">
        <v>200</v>
      </c>
      <c r="AO6" s="6">
        <v>200</v>
      </c>
      <c r="AP6" s="6">
        <v>200</v>
      </c>
      <c r="AQ6" s="6">
        <v>200</v>
      </c>
      <c r="AR6" s="6">
        <v>200</v>
      </c>
      <c r="AS6" s="6">
        <v>200</v>
      </c>
      <c r="AT6" s="6">
        <v>200</v>
      </c>
      <c r="AU6" s="6">
        <v>200</v>
      </c>
      <c r="AV6" s="6">
        <v>200</v>
      </c>
      <c r="AW6" s="6"/>
      <c r="AX6" s="6">
        <v>200</v>
      </c>
      <c r="AY6" s="6">
        <v>200</v>
      </c>
      <c r="AZ6" s="6"/>
      <c r="BA6" s="6">
        <v>200</v>
      </c>
      <c r="BB6" s="6">
        <v>200</v>
      </c>
      <c r="BC6" s="6">
        <v>200</v>
      </c>
      <c r="BD6" s="6">
        <v>200</v>
      </c>
      <c r="BE6" s="6">
        <v>200</v>
      </c>
      <c r="BF6" s="6">
        <v>200</v>
      </c>
      <c r="BG6" s="6">
        <v>200</v>
      </c>
      <c r="BH6" s="6">
        <v>200</v>
      </c>
      <c r="BI6" s="6">
        <v>200</v>
      </c>
      <c r="BJ6" s="6">
        <v>200</v>
      </c>
      <c r="BK6" s="6">
        <v>200</v>
      </c>
      <c r="BL6" s="6">
        <v>200</v>
      </c>
      <c r="BM6" s="6">
        <v>200</v>
      </c>
      <c r="BN6" s="6">
        <v>200</v>
      </c>
      <c r="BO6" s="6">
        <v>200</v>
      </c>
      <c r="BP6" s="6">
        <v>200</v>
      </c>
      <c r="BQ6" s="6">
        <v>200</v>
      </c>
      <c r="BR6" s="6">
        <v>200</v>
      </c>
      <c r="BS6" s="6">
        <v>200</v>
      </c>
      <c r="BT6" s="6">
        <v>200</v>
      </c>
      <c r="BU6" s="6">
        <v>200</v>
      </c>
      <c r="BV6" s="6">
        <v>200</v>
      </c>
      <c r="BW6" s="6">
        <v>200</v>
      </c>
      <c r="BX6" s="6">
        <v>200</v>
      </c>
      <c r="BY6" s="6">
        <v>200</v>
      </c>
      <c r="BZ6" s="6">
        <v>200</v>
      </c>
      <c r="CA6" s="6">
        <v>200</v>
      </c>
      <c r="CB6" s="6">
        <v>200</v>
      </c>
      <c r="CC6" s="6">
        <v>200</v>
      </c>
      <c r="CD6" s="6">
        <v>200</v>
      </c>
      <c r="CE6" s="6">
        <v>200</v>
      </c>
      <c r="CF6" s="6">
        <v>200</v>
      </c>
      <c r="CG6" s="6">
        <v>200</v>
      </c>
      <c r="CH6" s="6">
        <v>200</v>
      </c>
      <c r="CI6" s="6">
        <v>200</v>
      </c>
      <c r="CJ6" s="6">
        <v>200</v>
      </c>
      <c r="CK6" s="6">
        <v>200</v>
      </c>
      <c r="CL6" s="6"/>
      <c r="CM6" s="6"/>
      <c r="CN6" s="6"/>
      <c r="CO6" s="6"/>
      <c r="CP6" s="6"/>
      <c r="CQ6" s="6"/>
      <c r="CR6" s="6"/>
      <c r="CS6" s="6">
        <v>200</v>
      </c>
      <c r="CT6" s="6">
        <v>200</v>
      </c>
      <c r="CU6" s="6">
        <v>200</v>
      </c>
      <c r="CV6" s="5"/>
    </row>
    <row r="7" spans="1:100" x14ac:dyDescent="0.25">
      <c r="A7" s="6">
        <v>2</v>
      </c>
      <c r="B7" s="6" t="s">
        <v>497</v>
      </c>
      <c r="C7" s="6">
        <v>40</v>
      </c>
      <c r="D7" s="6">
        <v>40</v>
      </c>
      <c r="E7" s="6">
        <v>40</v>
      </c>
      <c r="F7" s="6">
        <v>40</v>
      </c>
      <c r="G7" s="6">
        <v>40</v>
      </c>
      <c r="H7" s="6">
        <v>40</v>
      </c>
      <c r="I7" s="6">
        <v>40</v>
      </c>
      <c r="J7" s="6">
        <v>40</v>
      </c>
      <c r="K7" s="6">
        <v>40</v>
      </c>
      <c r="L7" s="6">
        <v>40</v>
      </c>
      <c r="M7" s="6">
        <v>40</v>
      </c>
      <c r="N7" s="6">
        <v>40</v>
      </c>
      <c r="O7" s="6">
        <v>40</v>
      </c>
      <c r="P7" s="6">
        <v>40</v>
      </c>
      <c r="Q7" s="6">
        <v>40</v>
      </c>
      <c r="R7" s="6">
        <v>40</v>
      </c>
      <c r="S7" s="6">
        <v>40</v>
      </c>
      <c r="T7" s="6">
        <v>40</v>
      </c>
      <c r="U7" s="6">
        <v>40</v>
      </c>
      <c r="V7" s="6">
        <v>40</v>
      </c>
      <c r="W7" s="6">
        <v>40</v>
      </c>
      <c r="X7" s="6">
        <v>40</v>
      </c>
      <c r="Y7" s="6">
        <v>40</v>
      </c>
      <c r="Z7" s="6">
        <v>40</v>
      </c>
      <c r="AA7" s="6">
        <v>40</v>
      </c>
      <c r="AB7" s="6">
        <v>40</v>
      </c>
      <c r="AC7" s="6">
        <v>40</v>
      </c>
      <c r="AD7" s="6">
        <v>40</v>
      </c>
      <c r="AE7" s="6">
        <v>40</v>
      </c>
      <c r="AF7" s="6">
        <v>40</v>
      </c>
      <c r="AG7" s="6">
        <v>40</v>
      </c>
      <c r="AH7" s="6">
        <v>40</v>
      </c>
      <c r="AI7" s="6">
        <v>40</v>
      </c>
      <c r="AJ7" s="6">
        <v>40</v>
      </c>
      <c r="AK7" s="6">
        <v>40</v>
      </c>
      <c r="AL7" s="6">
        <v>40</v>
      </c>
      <c r="AM7" s="6">
        <v>40</v>
      </c>
      <c r="AN7" s="6">
        <v>40</v>
      </c>
      <c r="AO7" s="6">
        <v>40</v>
      </c>
      <c r="AP7" s="6">
        <v>40</v>
      </c>
      <c r="AQ7" s="6">
        <v>40</v>
      </c>
      <c r="AR7" s="6">
        <v>40</v>
      </c>
      <c r="AS7" s="6">
        <v>40</v>
      </c>
      <c r="AT7" s="6">
        <v>40</v>
      </c>
      <c r="AU7" s="6">
        <v>40</v>
      </c>
      <c r="AV7" s="6">
        <v>40</v>
      </c>
      <c r="AW7" s="6"/>
      <c r="AX7" s="6">
        <v>40</v>
      </c>
      <c r="AY7" s="6">
        <v>40</v>
      </c>
      <c r="AZ7" s="6"/>
      <c r="BA7" s="6">
        <v>40</v>
      </c>
      <c r="BB7" s="6">
        <v>40</v>
      </c>
      <c r="BC7" s="6" t="s">
        <v>498</v>
      </c>
      <c r="BD7" s="6" t="s">
        <v>498</v>
      </c>
      <c r="BE7" s="6" t="s">
        <v>498</v>
      </c>
      <c r="BF7" s="6">
        <v>40</v>
      </c>
      <c r="BG7" s="6">
        <v>40</v>
      </c>
      <c r="BH7" s="6">
        <v>40</v>
      </c>
      <c r="BI7" s="6">
        <v>40</v>
      </c>
      <c r="BJ7" s="6">
        <v>40</v>
      </c>
      <c r="BK7" s="6">
        <v>40</v>
      </c>
      <c r="BL7" s="6" t="s">
        <v>498</v>
      </c>
      <c r="BM7" s="6" t="s">
        <v>498</v>
      </c>
      <c r="BN7" s="6">
        <v>40</v>
      </c>
      <c r="BO7" s="6">
        <v>40</v>
      </c>
      <c r="BP7" s="6">
        <v>40</v>
      </c>
      <c r="BQ7" s="6">
        <v>40</v>
      </c>
      <c r="BR7" s="6">
        <v>40</v>
      </c>
      <c r="BS7" s="6">
        <v>40</v>
      </c>
      <c r="BT7" s="6">
        <v>40</v>
      </c>
      <c r="BU7" s="6">
        <v>40</v>
      </c>
      <c r="BV7" s="6">
        <v>40</v>
      </c>
      <c r="BW7" s="6">
        <v>40</v>
      </c>
      <c r="BX7" s="6">
        <v>40</v>
      </c>
      <c r="BY7" s="6">
        <v>40</v>
      </c>
      <c r="BZ7" s="6">
        <v>40</v>
      </c>
      <c r="CA7" s="6">
        <v>40</v>
      </c>
      <c r="CB7" s="6">
        <v>40</v>
      </c>
      <c r="CC7" s="6">
        <v>40</v>
      </c>
      <c r="CD7" s="6">
        <v>40</v>
      </c>
      <c r="CE7" s="6">
        <v>40</v>
      </c>
      <c r="CF7" s="6">
        <v>40</v>
      </c>
      <c r="CG7" s="6" t="s">
        <v>498</v>
      </c>
      <c r="CH7" s="6" t="s">
        <v>498</v>
      </c>
      <c r="CI7" s="6" t="s">
        <v>498</v>
      </c>
      <c r="CJ7" s="6" t="s">
        <v>498</v>
      </c>
      <c r="CK7" s="6" t="s">
        <v>498</v>
      </c>
      <c r="CL7" s="6"/>
      <c r="CM7" s="6"/>
      <c r="CN7" s="6"/>
      <c r="CO7" s="6"/>
      <c r="CP7" s="6"/>
      <c r="CQ7" s="6"/>
      <c r="CR7" s="6"/>
      <c r="CS7" s="6">
        <v>40</v>
      </c>
      <c r="CT7" s="6">
        <v>40</v>
      </c>
      <c r="CU7" s="6">
        <v>40</v>
      </c>
      <c r="CV7" s="5"/>
    </row>
    <row r="8" spans="1:100" x14ac:dyDescent="0.25">
      <c r="A8" s="6">
        <v>3</v>
      </c>
      <c r="B8" s="6" t="s">
        <v>499</v>
      </c>
      <c r="C8" s="6" t="s">
        <v>498</v>
      </c>
      <c r="D8" s="6" t="s">
        <v>498</v>
      </c>
      <c r="E8" s="6" t="s">
        <v>498</v>
      </c>
      <c r="F8" s="6" t="s">
        <v>498</v>
      </c>
      <c r="G8" s="6" t="s">
        <v>498</v>
      </c>
      <c r="H8" s="6" t="s">
        <v>498</v>
      </c>
      <c r="I8" s="6" t="s">
        <v>498</v>
      </c>
      <c r="J8" s="6" t="s">
        <v>498</v>
      </c>
      <c r="K8" s="6" t="s">
        <v>498</v>
      </c>
      <c r="L8" s="6" t="s">
        <v>498</v>
      </c>
      <c r="M8" s="6" t="s">
        <v>498</v>
      </c>
      <c r="N8" s="6">
        <v>200</v>
      </c>
      <c r="O8" s="6">
        <v>200</v>
      </c>
      <c r="P8" s="6" t="s">
        <v>498</v>
      </c>
      <c r="Q8" s="6" t="s">
        <v>498</v>
      </c>
      <c r="R8" s="6" t="s">
        <v>498</v>
      </c>
      <c r="S8" s="6" t="s">
        <v>498</v>
      </c>
      <c r="T8" s="6" t="s">
        <v>498</v>
      </c>
      <c r="U8" s="6"/>
      <c r="V8" s="6"/>
      <c r="W8" s="6" t="s">
        <v>498</v>
      </c>
      <c r="X8" s="6" t="s">
        <v>498</v>
      </c>
      <c r="Y8" s="6"/>
      <c r="Z8" s="6" t="s">
        <v>498</v>
      </c>
      <c r="AA8" s="6"/>
      <c r="AB8" s="6" t="s">
        <v>498</v>
      </c>
      <c r="AC8" s="6" t="s">
        <v>498</v>
      </c>
      <c r="AD8" s="6"/>
      <c r="AE8" s="6" t="s">
        <v>498</v>
      </c>
      <c r="AF8" s="6"/>
      <c r="AG8" s="6" t="s">
        <v>498</v>
      </c>
      <c r="AH8" s="6" t="s">
        <v>498</v>
      </c>
      <c r="AI8" s="6" t="s">
        <v>498</v>
      </c>
      <c r="AJ8" s="6"/>
      <c r="AK8" s="6" t="s">
        <v>498</v>
      </c>
      <c r="AL8" s="6"/>
      <c r="AM8" s="6" t="s">
        <v>498</v>
      </c>
      <c r="AN8" s="6"/>
      <c r="AO8" s="6" t="s">
        <v>498</v>
      </c>
      <c r="AP8" s="6" t="s">
        <v>498</v>
      </c>
      <c r="AQ8" s="6"/>
      <c r="AR8" s="6"/>
      <c r="AS8" s="6"/>
      <c r="AT8" s="6"/>
      <c r="AU8" s="6" t="s">
        <v>498</v>
      </c>
      <c r="AV8" s="6" t="s">
        <v>498</v>
      </c>
      <c r="AW8" s="6"/>
      <c r="AX8" s="6" t="s">
        <v>498</v>
      </c>
      <c r="AY8" s="6" t="s">
        <v>498</v>
      </c>
      <c r="AZ8" s="6"/>
      <c r="BA8" s="6" t="s">
        <v>498</v>
      </c>
      <c r="BB8" s="6" t="s">
        <v>498</v>
      </c>
      <c r="BC8" s="6">
        <v>200</v>
      </c>
      <c r="BD8" s="6">
        <v>200</v>
      </c>
      <c r="BE8" s="6">
        <v>200</v>
      </c>
      <c r="BF8" s="6" t="s">
        <v>498</v>
      </c>
      <c r="BG8" s="6" t="s">
        <v>498</v>
      </c>
      <c r="BH8" s="6" t="s">
        <v>498</v>
      </c>
      <c r="BI8" s="6" t="s">
        <v>498</v>
      </c>
      <c r="BJ8" s="6" t="s">
        <v>498</v>
      </c>
      <c r="BK8" s="6" t="s">
        <v>498</v>
      </c>
      <c r="BL8" s="6">
        <v>200</v>
      </c>
      <c r="BM8" s="6">
        <v>200</v>
      </c>
      <c r="BN8" s="6" t="s">
        <v>498</v>
      </c>
      <c r="BO8" s="6" t="s">
        <v>498</v>
      </c>
      <c r="BP8" s="6" t="s">
        <v>498</v>
      </c>
      <c r="BQ8" s="6" t="s">
        <v>498</v>
      </c>
      <c r="BR8" s="6" t="s">
        <v>498</v>
      </c>
      <c r="BS8" s="6" t="s">
        <v>498</v>
      </c>
      <c r="BT8" s="6" t="s">
        <v>498</v>
      </c>
      <c r="BU8" s="6" t="s">
        <v>498</v>
      </c>
      <c r="BV8" s="6" t="s">
        <v>498</v>
      </c>
      <c r="BW8" s="6" t="s">
        <v>498</v>
      </c>
      <c r="BX8" s="6" t="s">
        <v>498</v>
      </c>
      <c r="BY8" s="6" t="s">
        <v>498</v>
      </c>
      <c r="BZ8" s="6" t="s">
        <v>498</v>
      </c>
      <c r="CA8" s="6" t="s">
        <v>498</v>
      </c>
      <c r="CB8" s="6" t="s">
        <v>498</v>
      </c>
      <c r="CC8" s="6" t="s">
        <v>498</v>
      </c>
      <c r="CD8" s="6" t="s">
        <v>498</v>
      </c>
      <c r="CE8" s="6" t="s">
        <v>498</v>
      </c>
      <c r="CF8" s="6" t="s">
        <v>498</v>
      </c>
      <c r="CG8" s="6">
        <v>200</v>
      </c>
      <c r="CH8" s="6">
        <v>200</v>
      </c>
      <c r="CI8" s="6">
        <v>200</v>
      </c>
      <c r="CJ8" s="6">
        <v>200</v>
      </c>
      <c r="CK8" s="6">
        <v>200</v>
      </c>
      <c r="CL8" s="6" t="s">
        <v>498</v>
      </c>
      <c r="CM8" s="6"/>
      <c r="CN8" s="6"/>
      <c r="CO8" s="6"/>
      <c r="CP8" s="6" t="s">
        <v>498</v>
      </c>
      <c r="CQ8" s="6"/>
      <c r="CR8" s="6"/>
      <c r="CS8" s="6" t="s">
        <v>498</v>
      </c>
      <c r="CT8" s="6">
        <v>200</v>
      </c>
      <c r="CU8" s="6" t="s">
        <v>498</v>
      </c>
      <c r="CV8" s="5"/>
    </row>
    <row r="9" spans="1:100" x14ac:dyDescent="0.25">
      <c r="A9" s="6">
        <v>4</v>
      </c>
      <c r="B9" s="6" t="s">
        <v>500</v>
      </c>
      <c r="C9" s="6">
        <v>10</v>
      </c>
      <c r="D9" s="6">
        <v>40</v>
      </c>
      <c r="E9" s="6">
        <v>40</v>
      </c>
      <c r="F9" s="6"/>
      <c r="G9" s="6">
        <v>40</v>
      </c>
      <c r="H9" s="6">
        <v>40</v>
      </c>
      <c r="I9" s="6">
        <v>40</v>
      </c>
      <c r="J9" s="6">
        <v>40</v>
      </c>
      <c r="K9" s="6">
        <v>40</v>
      </c>
      <c r="L9" s="6">
        <v>40</v>
      </c>
      <c r="M9" s="6">
        <v>40</v>
      </c>
      <c r="N9" s="6" t="s">
        <v>498</v>
      </c>
      <c r="O9" s="6" t="s">
        <v>498</v>
      </c>
      <c r="P9" s="6"/>
      <c r="Q9" s="6"/>
      <c r="R9" s="6"/>
      <c r="S9" s="6"/>
      <c r="T9" s="6"/>
      <c r="U9" s="6"/>
      <c r="V9" s="6">
        <v>40</v>
      </c>
      <c r="W9" s="6">
        <v>40</v>
      </c>
      <c r="X9" s="6">
        <v>40</v>
      </c>
      <c r="Y9" s="6">
        <v>40</v>
      </c>
      <c r="Z9" s="6">
        <v>40</v>
      </c>
      <c r="AA9" s="6">
        <v>40</v>
      </c>
      <c r="AB9" s="6">
        <v>40</v>
      </c>
      <c r="AC9" s="6">
        <v>40</v>
      </c>
      <c r="AD9" s="6"/>
      <c r="AE9" s="6"/>
      <c r="AF9" s="6"/>
      <c r="AG9" s="6">
        <v>40</v>
      </c>
      <c r="AH9" s="6">
        <v>40</v>
      </c>
      <c r="AI9" s="6">
        <v>40</v>
      </c>
      <c r="AJ9" s="6">
        <v>40</v>
      </c>
      <c r="AK9" s="6">
        <v>40</v>
      </c>
      <c r="AL9" s="6">
        <v>200</v>
      </c>
      <c r="AM9" s="6">
        <v>200</v>
      </c>
      <c r="AN9" s="6">
        <v>200</v>
      </c>
      <c r="AO9" s="6">
        <v>40</v>
      </c>
      <c r="AP9" s="6">
        <v>40</v>
      </c>
      <c r="AQ9" s="6">
        <v>40</v>
      </c>
      <c r="AR9" s="6">
        <v>40</v>
      </c>
      <c r="AS9" s="6">
        <v>40</v>
      </c>
      <c r="AT9" s="6">
        <v>40</v>
      </c>
      <c r="AU9" s="6">
        <v>40</v>
      </c>
      <c r="AV9" s="6">
        <v>40</v>
      </c>
      <c r="AW9" s="6"/>
      <c r="AX9" s="6">
        <v>40</v>
      </c>
      <c r="AY9" s="6">
        <v>40</v>
      </c>
      <c r="AZ9" s="6"/>
      <c r="BA9" s="6">
        <v>40</v>
      </c>
      <c r="BB9" s="6">
        <v>40</v>
      </c>
      <c r="BC9" s="6" t="s">
        <v>498</v>
      </c>
      <c r="BD9" s="6" t="s">
        <v>498</v>
      </c>
      <c r="BE9" s="6" t="s">
        <v>498</v>
      </c>
      <c r="BF9" s="6">
        <v>40</v>
      </c>
      <c r="BG9" s="6">
        <v>40</v>
      </c>
      <c r="BH9" s="6">
        <v>40</v>
      </c>
      <c r="BI9" s="6">
        <v>40</v>
      </c>
      <c r="BJ9" s="6">
        <v>40</v>
      </c>
      <c r="BK9" s="6">
        <v>40</v>
      </c>
      <c r="BL9" s="6" t="s">
        <v>498</v>
      </c>
      <c r="BM9" s="6" t="s">
        <v>498</v>
      </c>
      <c r="BN9" s="6">
        <v>40</v>
      </c>
      <c r="BO9" s="6">
        <v>40</v>
      </c>
      <c r="BP9" s="6">
        <v>40</v>
      </c>
      <c r="BQ9" s="6">
        <v>40</v>
      </c>
      <c r="BR9" s="6">
        <v>40</v>
      </c>
      <c r="BS9" s="6">
        <v>40</v>
      </c>
      <c r="BT9" s="6">
        <v>40</v>
      </c>
      <c r="BU9" s="6">
        <v>40</v>
      </c>
      <c r="BV9" s="6">
        <v>40</v>
      </c>
      <c r="BW9" s="6">
        <v>40</v>
      </c>
      <c r="BX9" s="6">
        <v>40</v>
      </c>
      <c r="BY9" s="6">
        <v>40</v>
      </c>
      <c r="BZ9" s="6"/>
      <c r="CA9" s="6">
        <v>40</v>
      </c>
      <c r="CB9" s="6">
        <v>40</v>
      </c>
      <c r="CC9" s="6">
        <v>40</v>
      </c>
      <c r="CD9" s="6">
        <v>40</v>
      </c>
      <c r="CE9" s="6">
        <v>40</v>
      </c>
      <c r="CF9" s="6">
        <v>40</v>
      </c>
      <c r="CG9" s="6" t="s">
        <v>498</v>
      </c>
      <c r="CH9" s="6" t="s">
        <v>498</v>
      </c>
      <c r="CI9" s="6" t="s">
        <v>498</v>
      </c>
      <c r="CJ9" s="6" t="s">
        <v>498</v>
      </c>
      <c r="CK9" s="6" t="s">
        <v>498</v>
      </c>
      <c r="CL9" s="6"/>
      <c r="CM9" s="6"/>
      <c r="CN9" s="6"/>
      <c r="CO9" s="6"/>
      <c r="CP9" s="6"/>
      <c r="CQ9" s="6"/>
      <c r="CR9" s="6"/>
      <c r="CS9" s="6">
        <v>40</v>
      </c>
      <c r="CT9" s="6" t="s">
        <v>498</v>
      </c>
      <c r="CU9" s="6">
        <v>40</v>
      </c>
      <c r="CV9" s="5"/>
    </row>
    <row r="10" spans="1:100" x14ac:dyDescent="0.25">
      <c r="A10" s="6">
        <v>5</v>
      </c>
      <c r="B10" s="6" t="s">
        <v>501</v>
      </c>
      <c r="C10" s="6">
        <v>6</v>
      </c>
      <c r="D10" s="6">
        <v>6</v>
      </c>
      <c r="E10" s="6">
        <v>6</v>
      </c>
      <c r="F10" s="6"/>
      <c r="G10" s="6">
        <v>6</v>
      </c>
      <c r="H10" s="6">
        <v>6</v>
      </c>
      <c r="I10" s="6">
        <v>6</v>
      </c>
      <c r="J10" s="6">
        <v>6</v>
      </c>
      <c r="K10" s="6">
        <v>6</v>
      </c>
      <c r="L10" s="6">
        <v>6</v>
      </c>
      <c r="M10" s="6">
        <v>6</v>
      </c>
      <c r="N10" s="6" t="s">
        <v>498</v>
      </c>
      <c r="O10" s="6" t="s">
        <v>498</v>
      </c>
      <c r="P10" s="6"/>
      <c r="Q10" s="6"/>
      <c r="R10" s="6"/>
      <c r="S10" s="6"/>
      <c r="T10" s="6"/>
      <c r="U10" s="6"/>
      <c r="V10" s="6">
        <v>6</v>
      </c>
      <c r="W10" s="6">
        <v>6</v>
      </c>
      <c r="X10" s="6">
        <v>6</v>
      </c>
      <c r="Y10" s="6">
        <v>6</v>
      </c>
      <c r="Z10" s="6">
        <v>6</v>
      </c>
      <c r="AA10" s="6">
        <v>6</v>
      </c>
      <c r="AB10" s="6">
        <v>6</v>
      </c>
      <c r="AC10" s="6">
        <v>6</v>
      </c>
      <c r="AD10" s="6"/>
      <c r="AE10" s="6"/>
      <c r="AF10" s="6"/>
      <c r="AG10" s="6">
        <v>6</v>
      </c>
      <c r="AH10" s="6">
        <v>6</v>
      </c>
      <c r="AI10" s="6">
        <v>6</v>
      </c>
      <c r="AJ10" s="6">
        <v>6</v>
      </c>
      <c r="AK10" s="6">
        <v>6</v>
      </c>
      <c r="AL10" s="6"/>
      <c r="AM10" s="6"/>
      <c r="AN10" s="6"/>
      <c r="AO10" s="6">
        <v>6</v>
      </c>
      <c r="AP10" s="6">
        <v>6</v>
      </c>
      <c r="AQ10" s="6">
        <v>6</v>
      </c>
      <c r="AR10" s="6">
        <v>6</v>
      </c>
      <c r="AS10" s="6">
        <v>6</v>
      </c>
      <c r="AT10" s="6">
        <v>6</v>
      </c>
      <c r="AU10" s="6">
        <v>6</v>
      </c>
      <c r="AV10" s="6">
        <v>6</v>
      </c>
      <c r="AW10" s="6"/>
      <c r="AX10" s="6">
        <v>6</v>
      </c>
      <c r="AY10" s="6">
        <v>6</v>
      </c>
      <c r="AZ10" s="6"/>
      <c r="BA10" s="6">
        <v>6</v>
      </c>
      <c r="BB10" s="6">
        <v>6</v>
      </c>
      <c r="BC10" s="6" t="s">
        <v>498</v>
      </c>
      <c r="BD10" s="6" t="s">
        <v>498</v>
      </c>
      <c r="BE10" s="6" t="s">
        <v>498</v>
      </c>
      <c r="BF10" s="6">
        <v>6</v>
      </c>
      <c r="BG10" s="6">
        <v>6</v>
      </c>
      <c r="BH10" s="6">
        <v>6</v>
      </c>
      <c r="BI10" s="6">
        <v>6</v>
      </c>
      <c r="BJ10" s="6">
        <v>6</v>
      </c>
      <c r="BK10" s="6">
        <v>6</v>
      </c>
      <c r="BL10" s="6" t="s">
        <v>498</v>
      </c>
      <c r="BM10" s="6" t="s">
        <v>498</v>
      </c>
      <c r="BN10" s="6">
        <v>6</v>
      </c>
      <c r="BO10" s="6">
        <v>6</v>
      </c>
      <c r="BP10" s="6">
        <v>6</v>
      </c>
      <c r="BQ10" s="6">
        <v>6</v>
      </c>
      <c r="BR10" s="6">
        <v>6</v>
      </c>
      <c r="BS10" s="6">
        <v>6</v>
      </c>
      <c r="BT10" s="6">
        <v>6</v>
      </c>
      <c r="BU10" s="6">
        <v>6</v>
      </c>
      <c r="BV10" s="6">
        <v>6</v>
      </c>
      <c r="BW10" s="6">
        <v>6</v>
      </c>
      <c r="BX10" s="6">
        <v>6</v>
      </c>
      <c r="BY10" s="6">
        <v>6</v>
      </c>
      <c r="BZ10" s="6"/>
      <c r="CA10" s="6">
        <v>6</v>
      </c>
      <c r="CB10" s="6">
        <v>6</v>
      </c>
      <c r="CC10" s="6">
        <v>6</v>
      </c>
      <c r="CD10" s="6">
        <v>6</v>
      </c>
      <c r="CE10" s="6">
        <v>6</v>
      </c>
      <c r="CF10" s="6">
        <v>6</v>
      </c>
      <c r="CG10" s="6" t="s">
        <v>498</v>
      </c>
      <c r="CH10" s="6" t="s">
        <v>498</v>
      </c>
      <c r="CI10" s="6" t="s">
        <v>498</v>
      </c>
      <c r="CJ10" s="6" t="s">
        <v>498</v>
      </c>
      <c r="CK10" s="6" t="s">
        <v>498</v>
      </c>
      <c r="CL10" s="6"/>
      <c r="CM10" s="6"/>
      <c r="CN10" s="6"/>
      <c r="CO10" s="6"/>
      <c r="CP10" s="6"/>
      <c r="CQ10" s="6"/>
      <c r="CR10" s="6"/>
      <c r="CS10" s="6">
        <v>6</v>
      </c>
      <c r="CT10" s="6" t="s">
        <v>498</v>
      </c>
      <c r="CU10" s="6">
        <v>6</v>
      </c>
      <c r="CV10" s="5"/>
    </row>
    <row r="11" spans="1:100" x14ac:dyDescent="0.25">
      <c r="A11" s="6">
        <v>6</v>
      </c>
      <c r="B11" s="6" t="s">
        <v>502</v>
      </c>
      <c r="C11" s="6" t="s">
        <v>498</v>
      </c>
      <c r="D11" s="6" t="s">
        <v>498</v>
      </c>
      <c r="E11" s="6" t="s">
        <v>498</v>
      </c>
      <c r="F11" s="6" t="s">
        <v>498</v>
      </c>
      <c r="G11" s="6" t="s">
        <v>498</v>
      </c>
      <c r="H11" s="6" t="s">
        <v>498</v>
      </c>
      <c r="I11" s="6" t="s">
        <v>498</v>
      </c>
      <c r="J11" s="6" t="s">
        <v>498</v>
      </c>
      <c r="K11" s="6" t="s">
        <v>498</v>
      </c>
      <c r="L11" s="6" t="s">
        <v>498</v>
      </c>
      <c r="M11" s="6" t="s">
        <v>498</v>
      </c>
      <c r="N11" s="6" t="s">
        <v>498</v>
      </c>
      <c r="O11" s="6" t="s">
        <v>498</v>
      </c>
      <c r="P11" s="6" t="s">
        <v>498</v>
      </c>
      <c r="Q11" s="6" t="s">
        <v>498</v>
      </c>
      <c r="R11" s="6" t="s">
        <v>498</v>
      </c>
      <c r="S11" s="6" t="s">
        <v>498</v>
      </c>
      <c r="T11" s="6" t="s">
        <v>498</v>
      </c>
      <c r="U11" s="6"/>
      <c r="V11" s="6"/>
      <c r="W11" s="6" t="s">
        <v>498</v>
      </c>
      <c r="X11" s="6" t="s">
        <v>498</v>
      </c>
      <c r="Y11" s="6"/>
      <c r="Z11" s="6" t="s">
        <v>498</v>
      </c>
      <c r="AA11" s="6"/>
      <c r="AB11" s="6" t="s">
        <v>498</v>
      </c>
      <c r="AC11" s="6" t="s">
        <v>498</v>
      </c>
      <c r="AD11" s="6"/>
      <c r="AE11" s="6" t="s">
        <v>498</v>
      </c>
      <c r="AF11" s="6"/>
      <c r="AG11" s="6" t="s">
        <v>498</v>
      </c>
      <c r="AH11" s="6" t="s">
        <v>498</v>
      </c>
      <c r="AI11" s="6" t="s">
        <v>498</v>
      </c>
      <c r="AJ11" s="6"/>
      <c r="AK11" s="6" t="s">
        <v>498</v>
      </c>
      <c r="AL11" s="6"/>
      <c r="AM11" s="6" t="s">
        <v>498</v>
      </c>
      <c r="AN11" s="6"/>
      <c r="AO11" s="6" t="s">
        <v>498</v>
      </c>
      <c r="AP11" s="6" t="s">
        <v>498</v>
      </c>
      <c r="AQ11" s="6"/>
      <c r="AR11" s="6"/>
      <c r="AS11" s="6"/>
      <c r="AT11" s="6"/>
      <c r="AU11" s="6" t="s">
        <v>498</v>
      </c>
      <c r="AV11" s="6" t="s">
        <v>498</v>
      </c>
      <c r="AW11" s="6"/>
      <c r="AX11" s="6" t="s">
        <v>498</v>
      </c>
      <c r="AY11" s="6" t="s">
        <v>498</v>
      </c>
      <c r="AZ11" s="6"/>
      <c r="BA11" s="6" t="s">
        <v>498</v>
      </c>
      <c r="BB11" s="6" t="s">
        <v>498</v>
      </c>
      <c r="BC11" s="6" t="s">
        <v>498</v>
      </c>
      <c r="BD11" s="6" t="s">
        <v>498</v>
      </c>
      <c r="BE11" s="6" t="s">
        <v>498</v>
      </c>
      <c r="BF11" s="6" t="s">
        <v>498</v>
      </c>
      <c r="BG11" s="6" t="s">
        <v>498</v>
      </c>
      <c r="BH11" s="6" t="s">
        <v>498</v>
      </c>
      <c r="BI11" s="6" t="s">
        <v>498</v>
      </c>
      <c r="BJ11" s="6" t="s">
        <v>498</v>
      </c>
      <c r="BK11" s="6" t="s">
        <v>498</v>
      </c>
      <c r="BL11" s="6" t="s">
        <v>498</v>
      </c>
      <c r="BM11" s="6" t="s">
        <v>498</v>
      </c>
      <c r="BN11" s="6" t="s">
        <v>498</v>
      </c>
      <c r="BO11" s="6" t="s">
        <v>498</v>
      </c>
      <c r="BP11" s="6" t="s">
        <v>498</v>
      </c>
      <c r="BQ11" s="6" t="s">
        <v>498</v>
      </c>
      <c r="BR11" s="6" t="s">
        <v>498</v>
      </c>
      <c r="BS11" s="6" t="s">
        <v>498</v>
      </c>
      <c r="BT11" s="6" t="s">
        <v>498</v>
      </c>
      <c r="BU11" s="6" t="s">
        <v>498</v>
      </c>
      <c r="BV11" s="6" t="s">
        <v>498</v>
      </c>
      <c r="BW11" s="6" t="s">
        <v>498</v>
      </c>
      <c r="BX11" s="6" t="s">
        <v>498</v>
      </c>
      <c r="BY11" s="6" t="s">
        <v>498</v>
      </c>
      <c r="BZ11" s="6" t="s">
        <v>498</v>
      </c>
      <c r="CA11" s="6" t="s">
        <v>498</v>
      </c>
      <c r="CB11" s="6" t="s">
        <v>498</v>
      </c>
      <c r="CC11" s="6" t="s">
        <v>498</v>
      </c>
      <c r="CD11" s="6" t="s">
        <v>498</v>
      </c>
      <c r="CE11" s="6" t="s">
        <v>498</v>
      </c>
      <c r="CF11" s="6" t="s">
        <v>498</v>
      </c>
      <c r="CG11" s="6" t="s">
        <v>498</v>
      </c>
      <c r="CH11" s="6" t="s">
        <v>498</v>
      </c>
      <c r="CI11" s="6" t="s">
        <v>498</v>
      </c>
      <c r="CJ11" s="6" t="s">
        <v>498</v>
      </c>
      <c r="CK11" s="6" t="s">
        <v>498</v>
      </c>
      <c r="CL11" s="6" t="s">
        <v>498</v>
      </c>
      <c r="CM11" s="6"/>
      <c r="CN11" s="6"/>
      <c r="CO11" s="6"/>
      <c r="CP11" s="6" t="s">
        <v>498</v>
      </c>
      <c r="CQ11" s="6"/>
      <c r="CR11" s="6"/>
      <c r="CS11" s="6" t="s">
        <v>498</v>
      </c>
      <c r="CT11" s="6" t="s">
        <v>498</v>
      </c>
      <c r="CU11" s="6" t="s">
        <v>498</v>
      </c>
      <c r="CV11" s="5"/>
    </row>
    <row r="12" spans="1:100" x14ac:dyDescent="0.25">
      <c r="A12" s="6">
        <v>7</v>
      </c>
      <c r="B12" s="6" t="s">
        <v>503</v>
      </c>
      <c r="C12" s="6" t="s">
        <v>498</v>
      </c>
      <c r="D12" s="6" t="s">
        <v>498</v>
      </c>
      <c r="E12" s="6" t="s">
        <v>498</v>
      </c>
      <c r="F12" s="6" t="s">
        <v>498</v>
      </c>
      <c r="G12" s="6" t="s">
        <v>498</v>
      </c>
      <c r="H12" s="6" t="s">
        <v>498</v>
      </c>
      <c r="I12" s="6" t="s">
        <v>498</v>
      </c>
      <c r="J12" s="6" t="s">
        <v>498</v>
      </c>
      <c r="K12" s="6" t="s">
        <v>498</v>
      </c>
      <c r="L12" s="6" t="s">
        <v>498</v>
      </c>
      <c r="M12" s="6" t="s">
        <v>498</v>
      </c>
      <c r="N12" s="6" t="s">
        <v>498</v>
      </c>
      <c r="O12" s="6" t="s">
        <v>498</v>
      </c>
      <c r="P12" s="6" t="s">
        <v>498</v>
      </c>
      <c r="Q12" s="6" t="s">
        <v>498</v>
      </c>
      <c r="R12" s="6" t="s">
        <v>498</v>
      </c>
      <c r="S12" s="6" t="s">
        <v>498</v>
      </c>
      <c r="T12" s="6" t="s">
        <v>498</v>
      </c>
      <c r="U12" s="6"/>
      <c r="V12" s="6"/>
      <c r="W12" s="6" t="s">
        <v>498</v>
      </c>
      <c r="X12" s="6" t="s">
        <v>498</v>
      </c>
      <c r="Y12" s="6"/>
      <c r="Z12" s="6" t="s">
        <v>498</v>
      </c>
      <c r="AA12" s="6"/>
      <c r="AB12" s="6" t="s">
        <v>498</v>
      </c>
      <c r="AC12" s="6" t="s">
        <v>498</v>
      </c>
      <c r="AD12" s="6"/>
      <c r="AE12" s="6" t="s">
        <v>498</v>
      </c>
      <c r="AF12" s="6"/>
      <c r="AG12" s="6" t="s">
        <v>498</v>
      </c>
      <c r="AH12" s="6" t="s">
        <v>498</v>
      </c>
      <c r="AI12" s="6" t="s">
        <v>498</v>
      </c>
      <c r="AJ12" s="6"/>
      <c r="AK12" s="6" t="s">
        <v>498</v>
      </c>
      <c r="AL12" s="6"/>
      <c r="AM12" s="6" t="s">
        <v>498</v>
      </c>
      <c r="AN12" s="6"/>
      <c r="AO12" s="6" t="s">
        <v>498</v>
      </c>
      <c r="AP12" s="6" t="s">
        <v>498</v>
      </c>
      <c r="AQ12" s="6"/>
      <c r="AR12" s="6"/>
      <c r="AS12" s="6"/>
      <c r="AT12" s="6"/>
      <c r="AU12" s="6" t="s">
        <v>498</v>
      </c>
      <c r="AV12" s="6" t="s">
        <v>498</v>
      </c>
      <c r="AW12" s="6"/>
      <c r="AX12" s="6" t="s">
        <v>498</v>
      </c>
      <c r="AY12" s="6" t="s">
        <v>498</v>
      </c>
      <c r="AZ12" s="6"/>
      <c r="BA12" s="6" t="s">
        <v>498</v>
      </c>
      <c r="BB12" s="6" t="s">
        <v>498</v>
      </c>
      <c r="BC12" s="6" t="s">
        <v>498</v>
      </c>
      <c r="BD12" s="6" t="s">
        <v>498</v>
      </c>
      <c r="BE12" s="6" t="s">
        <v>498</v>
      </c>
      <c r="BF12" s="6" t="s">
        <v>498</v>
      </c>
      <c r="BG12" s="6" t="s">
        <v>498</v>
      </c>
      <c r="BH12" s="6" t="s">
        <v>498</v>
      </c>
      <c r="BI12" s="6" t="s">
        <v>498</v>
      </c>
      <c r="BJ12" s="6" t="s">
        <v>498</v>
      </c>
      <c r="BK12" s="6" t="s">
        <v>498</v>
      </c>
      <c r="BL12" s="6" t="s">
        <v>498</v>
      </c>
      <c r="BM12" s="6" t="s">
        <v>498</v>
      </c>
      <c r="BN12" s="6" t="s">
        <v>498</v>
      </c>
      <c r="BO12" s="6" t="s">
        <v>498</v>
      </c>
      <c r="BP12" s="6" t="s">
        <v>498</v>
      </c>
      <c r="BQ12" s="6" t="s">
        <v>498</v>
      </c>
      <c r="BR12" s="6" t="s">
        <v>498</v>
      </c>
      <c r="BS12" s="6" t="s">
        <v>498</v>
      </c>
      <c r="BT12" s="6" t="s">
        <v>498</v>
      </c>
      <c r="BU12" s="6" t="s">
        <v>498</v>
      </c>
      <c r="BV12" s="6" t="s">
        <v>498</v>
      </c>
      <c r="BW12" s="6" t="s">
        <v>498</v>
      </c>
      <c r="BX12" s="6" t="s">
        <v>498</v>
      </c>
      <c r="BY12" s="6" t="s">
        <v>498</v>
      </c>
      <c r="BZ12" s="6" t="s">
        <v>498</v>
      </c>
      <c r="CA12" s="6" t="s">
        <v>498</v>
      </c>
      <c r="CB12" s="6" t="s">
        <v>498</v>
      </c>
      <c r="CC12" s="6" t="s">
        <v>498</v>
      </c>
      <c r="CD12" s="6" t="s">
        <v>498</v>
      </c>
      <c r="CE12" s="6" t="s">
        <v>498</v>
      </c>
      <c r="CF12" s="6" t="s">
        <v>498</v>
      </c>
      <c r="CG12" s="6" t="s">
        <v>498</v>
      </c>
      <c r="CH12" s="6" t="s">
        <v>498</v>
      </c>
      <c r="CI12" s="6" t="s">
        <v>498</v>
      </c>
      <c r="CJ12" s="6" t="s">
        <v>498</v>
      </c>
      <c r="CK12" s="6" t="s">
        <v>498</v>
      </c>
      <c r="CL12" s="6" t="s">
        <v>498</v>
      </c>
      <c r="CM12" s="6"/>
      <c r="CN12" s="6"/>
      <c r="CO12" s="6"/>
      <c r="CP12" s="6" t="s">
        <v>498</v>
      </c>
      <c r="CQ12" s="6"/>
      <c r="CR12" s="6"/>
      <c r="CS12" s="6" t="s">
        <v>498</v>
      </c>
      <c r="CT12" s="6" t="s">
        <v>498</v>
      </c>
      <c r="CU12" s="6" t="s">
        <v>498</v>
      </c>
      <c r="CV12" s="5"/>
    </row>
    <row r="13" spans="1:100" x14ac:dyDescent="0.25">
      <c r="A13" s="6">
        <v>8</v>
      </c>
      <c r="B13" s="6" t="s">
        <v>504</v>
      </c>
      <c r="C13" s="6" t="s">
        <v>498</v>
      </c>
      <c r="D13" s="6">
        <v>160</v>
      </c>
      <c r="E13" s="6" t="s">
        <v>498</v>
      </c>
      <c r="F13" s="6" t="s">
        <v>498</v>
      </c>
      <c r="G13" s="6" t="s">
        <v>498</v>
      </c>
      <c r="H13" s="6" t="s">
        <v>498</v>
      </c>
      <c r="I13" s="6" t="s">
        <v>498</v>
      </c>
      <c r="J13" s="6" t="s">
        <v>498</v>
      </c>
      <c r="K13" s="6" t="s">
        <v>498</v>
      </c>
      <c r="L13" s="6" t="s">
        <v>498</v>
      </c>
      <c r="M13" s="6" t="s">
        <v>498</v>
      </c>
      <c r="N13" s="6" t="s">
        <v>498</v>
      </c>
      <c r="O13" s="6" t="s">
        <v>498</v>
      </c>
      <c r="P13" s="6" t="s">
        <v>498</v>
      </c>
      <c r="Q13" s="6" t="s">
        <v>498</v>
      </c>
      <c r="R13" s="6" t="s">
        <v>498</v>
      </c>
      <c r="S13" s="6" t="s">
        <v>498</v>
      </c>
      <c r="T13" s="6" t="s">
        <v>498</v>
      </c>
      <c r="U13" s="6"/>
      <c r="V13" s="6"/>
      <c r="W13" s="6" t="s">
        <v>498</v>
      </c>
      <c r="X13" s="6" t="s">
        <v>498</v>
      </c>
      <c r="Y13" s="6"/>
      <c r="Z13" s="6" t="s">
        <v>498</v>
      </c>
      <c r="AA13" s="6"/>
      <c r="AB13" s="6" t="s">
        <v>498</v>
      </c>
      <c r="AC13" s="6" t="s">
        <v>498</v>
      </c>
      <c r="AD13" s="6"/>
      <c r="AE13" s="6" t="s">
        <v>498</v>
      </c>
      <c r="AF13" s="6"/>
      <c r="AG13" s="6" t="s">
        <v>498</v>
      </c>
      <c r="AH13" s="6" t="s">
        <v>498</v>
      </c>
      <c r="AI13" s="6" t="s">
        <v>498</v>
      </c>
      <c r="AJ13" s="6"/>
      <c r="AK13" s="6" t="s">
        <v>498</v>
      </c>
      <c r="AL13" s="6"/>
      <c r="AM13" s="6" t="s">
        <v>498</v>
      </c>
      <c r="AN13" s="6"/>
      <c r="AO13" s="6" t="s">
        <v>498</v>
      </c>
      <c r="AP13" s="6" t="s">
        <v>498</v>
      </c>
      <c r="AQ13" s="6"/>
      <c r="AR13" s="6"/>
      <c r="AS13" s="6"/>
      <c r="AT13" s="6"/>
      <c r="AU13" s="6" t="s">
        <v>498</v>
      </c>
      <c r="AV13" s="6" t="s">
        <v>498</v>
      </c>
      <c r="AW13" s="6"/>
      <c r="AX13" s="6" t="s">
        <v>498</v>
      </c>
      <c r="AY13" s="6" t="s">
        <v>498</v>
      </c>
      <c r="AZ13" s="6"/>
      <c r="BA13" s="6" t="s">
        <v>498</v>
      </c>
      <c r="BB13" s="6" t="s">
        <v>498</v>
      </c>
      <c r="BC13" s="6" t="s">
        <v>498</v>
      </c>
      <c r="BD13" s="6" t="s">
        <v>498</v>
      </c>
      <c r="BE13" s="6" t="s">
        <v>498</v>
      </c>
      <c r="BF13" s="6" t="s">
        <v>498</v>
      </c>
      <c r="BG13" s="6" t="s">
        <v>498</v>
      </c>
      <c r="BH13" s="6" t="s">
        <v>498</v>
      </c>
      <c r="BI13" s="6" t="s">
        <v>498</v>
      </c>
      <c r="BJ13" s="6" t="s">
        <v>498</v>
      </c>
      <c r="BK13" s="6" t="s">
        <v>498</v>
      </c>
      <c r="BL13" s="6" t="s">
        <v>498</v>
      </c>
      <c r="BM13" s="6" t="s">
        <v>498</v>
      </c>
      <c r="BN13" s="6" t="s">
        <v>498</v>
      </c>
      <c r="BO13" s="6" t="s">
        <v>498</v>
      </c>
      <c r="BP13" s="6" t="s">
        <v>498</v>
      </c>
      <c r="BQ13" s="6" t="s">
        <v>498</v>
      </c>
      <c r="BR13" s="6" t="s">
        <v>498</v>
      </c>
      <c r="BS13" s="6" t="s">
        <v>498</v>
      </c>
      <c r="BT13" s="6" t="s">
        <v>498</v>
      </c>
      <c r="BU13" s="6" t="s">
        <v>498</v>
      </c>
      <c r="BV13" s="6" t="s">
        <v>498</v>
      </c>
      <c r="BW13" s="6" t="s">
        <v>498</v>
      </c>
      <c r="BX13" s="6" t="s">
        <v>498</v>
      </c>
      <c r="BY13" s="6" t="s">
        <v>498</v>
      </c>
      <c r="BZ13" s="6" t="s">
        <v>498</v>
      </c>
      <c r="CA13" s="6" t="s">
        <v>498</v>
      </c>
      <c r="CB13" s="6" t="s">
        <v>498</v>
      </c>
      <c r="CC13" s="6" t="s">
        <v>498</v>
      </c>
      <c r="CD13" s="6" t="s">
        <v>498</v>
      </c>
      <c r="CE13" s="6" t="s">
        <v>498</v>
      </c>
      <c r="CF13" s="6" t="s">
        <v>498</v>
      </c>
      <c r="CG13" s="6" t="s">
        <v>498</v>
      </c>
      <c r="CH13" s="6" t="s">
        <v>498</v>
      </c>
      <c r="CI13" s="6" t="s">
        <v>498</v>
      </c>
      <c r="CJ13" s="6" t="s">
        <v>498</v>
      </c>
      <c r="CK13" s="6" t="s">
        <v>498</v>
      </c>
      <c r="CL13" s="6" t="s">
        <v>498</v>
      </c>
      <c r="CM13" s="6"/>
      <c r="CN13" s="6"/>
      <c r="CO13" s="6"/>
      <c r="CP13" s="6" t="s">
        <v>498</v>
      </c>
      <c r="CQ13" s="6"/>
      <c r="CR13" s="6"/>
      <c r="CS13" s="6" t="s">
        <v>498</v>
      </c>
      <c r="CT13" s="6" t="s">
        <v>498</v>
      </c>
      <c r="CU13" s="6" t="s">
        <v>498</v>
      </c>
      <c r="CV13" s="5"/>
    </row>
    <row r="14" spans="1:100" x14ac:dyDescent="0.25">
      <c r="A14" s="6">
        <v>9</v>
      </c>
      <c r="B14" s="6" t="s">
        <v>505</v>
      </c>
      <c r="C14" s="6" t="s">
        <v>498</v>
      </c>
      <c r="D14" s="6">
        <v>40</v>
      </c>
      <c r="E14" s="6" t="s">
        <v>498</v>
      </c>
      <c r="F14" s="6" t="s">
        <v>498</v>
      </c>
      <c r="G14" s="6" t="s">
        <v>498</v>
      </c>
      <c r="H14" s="6" t="s">
        <v>498</v>
      </c>
      <c r="I14" s="6" t="s">
        <v>498</v>
      </c>
      <c r="J14" s="6" t="s">
        <v>498</v>
      </c>
      <c r="K14" s="6" t="s">
        <v>498</v>
      </c>
      <c r="L14" s="6" t="s">
        <v>498</v>
      </c>
      <c r="M14" s="6" t="s">
        <v>498</v>
      </c>
      <c r="N14" s="6" t="s">
        <v>498</v>
      </c>
      <c r="O14" s="6" t="s">
        <v>498</v>
      </c>
      <c r="P14" s="6" t="s">
        <v>498</v>
      </c>
      <c r="Q14" s="6" t="s">
        <v>498</v>
      </c>
      <c r="R14" s="6" t="s">
        <v>498</v>
      </c>
      <c r="S14" s="6" t="s">
        <v>498</v>
      </c>
      <c r="T14" s="6" t="s">
        <v>498</v>
      </c>
      <c r="U14" s="6"/>
      <c r="V14" s="6"/>
      <c r="W14" s="6" t="s">
        <v>498</v>
      </c>
      <c r="X14" s="6" t="s">
        <v>498</v>
      </c>
      <c r="Y14" s="6"/>
      <c r="Z14" s="6" t="s">
        <v>498</v>
      </c>
      <c r="AA14" s="6"/>
      <c r="AB14" s="6" t="s">
        <v>498</v>
      </c>
      <c r="AC14" s="6" t="s">
        <v>498</v>
      </c>
      <c r="AD14" s="6"/>
      <c r="AE14" s="6" t="s">
        <v>498</v>
      </c>
      <c r="AF14" s="6"/>
      <c r="AG14" s="6" t="s">
        <v>498</v>
      </c>
      <c r="AH14" s="6" t="s">
        <v>498</v>
      </c>
      <c r="AI14" s="6" t="s">
        <v>498</v>
      </c>
      <c r="AJ14" s="6"/>
      <c r="AK14" s="6" t="s">
        <v>498</v>
      </c>
      <c r="AL14" s="6"/>
      <c r="AM14" s="6" t="s">
        <v>498</v>
      </c>
      <c r="AN14" s="6"/>
      <c r="AO14" s="6" t="s">
        <v>498</v>
      </c>
      <c r="AP14" s="6" t="s">
        <v>498</v>
      </c>
      <c r="AQ14" s="6"/>
      <c r="AR14" s="6"/>
      <c r="AS14" s="6"/>
      <c r="AT14" s="6"/>
      <c r="AU14" s="6" t="s">
        <v>498</v>
      </c>
      <c r="AV14" s="6" t="s">
        <v>498</v>
      </c>
      <c r="AW14" s="6"/>
      <c r="AX14" s="6" t="s">
        <v>498</v>
      </c>
      <c r="AY14" s="6" t="s">
        <v>498</v>
      </c>
      <c r="AZ14" s="6"/>
      <c r="BA14" s="6" t="s">
        <v>498</v>
      </c>
      <c r="BB14" s="6" t="s">
        <v>498</v>
      </c>
      <c r="BC14" s="6" t="s">
        <v>498</v>
      </c>
      <c r="BD14" s="6" t="s">
        <v>498</v>
      </c>
      <c r="BE14" s="6" t="s">
        <v>498</v>
      </c>
      <c r="BF14" s="6" t="s">
        <v>498</v>
      </c>
      <c r="BG14" s="6" t="s">
        <v>498</v>
      </c>
      <c r="BH14" s="6" t="s">
        <v>498</v>
      </c>
      <c r="BI14" s="6" t="s">
        <v>498</v>
      </c>
      <c r="BJ14" s="6" t="s">
        <v>498</v>
      </c>
      <c r="BK14" s="6" t="s">
        <v>498</v>
      </c>
      <c r="BL14" s="6" t="s">
        <v>498</v>
      </c>
      <c r="BM14" s="6" t="s">
        <v>498</v>
      </c>
      <c r="BN14" s="6" t="s">
        <v>498</v>
      </c>
      <c r="BO14" s="6" t="s">
        <v>498</v>
      </c>
      <c r="BP14" s="6" t="s">
        <v>498</v>
      </c>
      <c r="BQ14" s="6" t="s">
        <v>498</v>
      </c>
      <c r="BR14" s="6" t="s">
        <v>498</v>
      </c>
      <c r="BS14" s="6" t="s">
        <v>498</v>
      </c>
      <c r="BT14" s="6" t="s">
        <v>498</v>
      </c>
      <c r="BU14" s="6" t="s">
        <v>498</v>
      </c>
      <c r="BV14" s="6" t="s">
        <v>498</v>
      </c>
      <c r="BW14" s="6" t="s">
        <v>498</v>
      </c>
      <c r="BX14" s="6" t="s">
        <v>498</v>
      </c>
      <c r="BY14" s="6" t="s">
        <v>498</v>
      </c>
      <c r="BZ14" s="6" t="s">
        <v>498</v>
      </c>
      <c r="CA14" s="6" t="s">
        <v>498</v>
      </c>
      <c r="CB14" s="6" t="s">
        <v>498</v>
      </c>
      <c r="CC14" s="6" t="s">
        <v>498</v>
      </c>
      <c r="CD14" s="6" t="s">
        <v>498</v>
      </c>
      <c r="CE14" s="6" t="s">
        <v>498</v>
      </c>
      <c r="CF14" s="6" t="s">
        <v>498</v>
      </c>
      <c r="CG14" s="6" t="s">
        <v>498</v>
      </c>
      <c r="CH14" s="6" t="s">
        <v>498</v>
      </c>
      <c r="CI14" s="6" t="s">
        <v>498</v>
      </c>
      <c r="CJ14" s="6" t="s">
        <v>498</v>
      </c>
      <c r="CK14" s="6" t="s">
        <v>498</v>
      </c>
      <c r="CL14" s="6" t="s">
        <v>498</v>
      </c>
      <c r="CM14" s="6"/>
      <c r="CN14" s="6"/>
      <c r="CO14" s="6"/>
      <c r="CP14" s="6" t="s">
        <v>498</v>
      </c>
      <c r="CQ14" s="6"/>
      <c r="CR14" s="6"/>
      <c r="CS14" s="6" t="s">
        <v>498</v>
      </c>
      <c r="CT14" s="6" t="s">
        <v>498</v>
      </c>
      <c r="CU14" s="6" t="s">
        <v>498</v>
      </c>
      <c r="CV14" s="5"/>
    </row>
    <row r="15" spans="1:100" x14ac:dyDescent="0.25">
      <c r="A15" s="6">
        <v>10</v>
      </c>
      <c r="B15" s="6" t="s">
        <v>506</v>
      </c>
      <c r="C15" s="6">
        <v>10</v>
      </c>
      <c r="D15" s="6">
        <v>40</v>
      </c>
      <c r="E15" s="6">
        <v>40</v>
      </c>
      <c r="F15" s="6">
        <v>40</v>
      </c>
      <c r="G15" s="6">
        <v>40</v>
      </c>
      <c r="H15" s="6">
        <v>40</v>
      </c>
      <c r="I15" s="6">
        <v>40</v>
      </c>
      <c r="J15" s="6">
        <v>40</v>
      </c>
      <c r="K15" s="6">
        <v>40</v>
      </c>
      <c r="L15" s="6">
        <v>40</v>
      </c>
      <c r="M15" s="6">
        <v>40</v>
      </c>
      <c r="N15" s="6" t="s">
        <v>498</v>
      </c>
      <c r="O15" s="6" t="s">
        <v>498</v>
      </c>
      <c r="P15" s="6">
        <v>40</v>
      </c>
      <c r="Q15" s="6">
        <v>40</v>
      </c>
      <c r="R15" s="6">
        <v>40</v>
      </c>
      <c r="S15" s="6">
        <v>40</v>
      </c>
      <c r="T15" s="6">
        <v>40</v>
      </c>
      <c r="U15" s="6">
        <v>40</v>
      </c>
      <c r="V15" s="6">
        <v>40</v>
      </c>
      <c r="W15" s="6">
        <v>40</v>
      </c>
      <c r="X15" s="6">
        <v>40</v>
      </c>
      <c r="Y15" s="6">
        <v>40</v>
      </c>
      <c r="Z15" s="6">
        <v>40</v>
      </c>
      <c r="AA15" s="6">
        <v>40</v>
      </c>
      <c r="AB15" s="6">
        <v>40</v>
      </c>
      <c r="AC15" s="6">
        <v>40</v>
      </c>
      <c r="AD15" s="6">
        <v>40</v>
      </c>
      <c r="AE15" s="6">
        <v>40</v>
      </c>
      <c r="AF15" s="6">
        <v>40</v>
      </c>
      <c r="AG15" s="6">
        <v>40</v>
      </c>
      <c r="AH15" s="6">
        <v>40</v>
      </c>
      <c r="AI15" s="6">
        <v>40</v>
      </c>
      <c r="AJ15" s="6">
        <v>40</v>
      </c>
      <c r="AK15" s="6">
        <v>40</v>
      </c>
      <c r="AL15" s="6">
        <v>40</v>
      </c>
      <c r="AM15" s="6">
        <v>40</v>
      </c>
      <c r="AN15" s="6">
        <v>40</v>
      </c>
      <c r="AO15" s="6">
        <v>40</v>
      </c>
      <c r="AP15" s="6">
        <v>40</v>
      </c>
      <c r="AQ15" s="6">
        <v>40</v>
      </c>
      <c r="AR15" s="6">
        <v>40</v>
      </c>
      <c r="AS15" s="6">
        <v>40</v>
      </c>
      <c r="AT15" s="6">
        <v>40</v>
      </c>
      <c r="AU15" s="6">
        <v>40</v>
      </c>
      <c r="AV15" s="6">
        <v>40</v>
      </c>
      <c r="AW15" s="6"/>
      <c r="AX15" s="6">
        <v>40</v>
      </c>
      <c r="AY15" s="6">
        <v>40</v>
      </c>
      <c r="AZ15" s="6"/>
      <c r="BA15" s="6">
        <v>40</v>
      </c>
      <c r="BB15" s="6">
        <v>40</v>
      </c>
      <c r="BC15" s="6" t="s">
        <v>498</v>
      </c>
      <c r="BD15" s="6" t="s">
        <v>498</v>
      </c>
      <c r="BE15" s="6" t="s">
        <v>498</v>
      </c>
      <c r="BF15" s="6">
        <v>40</v>
      </c>
      <c r="BG15" s="6">
        <v>40</v>
      </c>
      <c r="BH15" s="6">
        <v>40</v>
      </c>
      <c r="BI15" s="6">
        <v>40</v>
      </c>
      <c r="BJ15" s="6">
        <v>40</v>
      </c>
      <c r="BK15" s="6">
        <v>40</v>
      </c>
      <c r="BL15" s="6" t="s">
        <v>498</v>
      </c>
      <c r="BM15" s="6" t="s">
        <v>498</v>
      </c>
      <c r="BN15" s="6">
        <v>40</v>
      </c>
      <c r="BO15" s="6">
        <v>40</v>
      </c>
      <c r="BP15" s="6">
        <v>40</v>
      </c>
      <c r="BQ15" s="6">
        <v>40</v>
      </c>
      <c r="BR15" s="6">
        <v>40</v>
      </c>
      <c r="BS15" s="6">
        <v>40</v>
      </c>
      <c r="BT15" s="6">
        <v>40</v>
      </c>
      <c r="BU15" s="6">
        <v>40</v>
      </c>
      <c r="BV15" s="6">
        <v>40</v>
      </c>
      <c r="BW15" s="6">
        <v>40</v>
      </c>
      <c r="BX15" s="6">
        <v>40</v>
      </c>
      <c r="BY15" s="6">
        <v>40</v>
      </c>
      <c r="BZ15" s="6"/>
      <c r="CA15" s="6">
        <v>40</v>
      </c>
      <c r="CB15" s="6">
        <v>40</v>
      </c>
      <c r="CC15" s="6">
        <v>40</v>
      </c>
      <c r="CD15" s="6">
        <v>40</v>
      </c>
      <c r="CE15" s="6">
        <v>40</v>
      </c>
      <c r="CF15" s="6">
        <v>40</v>
      </c>
      <c r="CG15" s="6" t="s">
        <v>498</v>
      </c>
      <c r="CH15" s="6" t="s">
        <v>498</v>
      </c>
      <c r="CI15" s="6" t="s">
        <v>498</v>
      </c>
      <c r="CJ15" s="6" t="s">
        <v>498</v>
      </c>
      <c r="CK15" s="6" t="s">
        <v>498</v>
      </c>
      <c r="CL15" s="6"/>
      <c r="CM15" s="6"/>
      <c r="CN15" s="6"/>
      <c r="CO15" s="6"/>
      <c r="CP15" s="6"/>
      <c r="CQ15" s="6"/>
      <c r="CR15" s="6"/>
      <c r="CS15" s="6">
        <v>40</v>
      </c>
      <c r="CT15" s="6" t="s">
        <v>498</v>
      </c>
      <c r="CU15" s="6">
        <v>40</v>
      </c>
      <c r="CV15" s="5"/>
    </row>
    <row r="16" spans="1:100" x14ac:dyDescent="0.25">
      <c r="A16" s="6">
        <v>11</v>
      </c>
      <c r="B16" s="6" t="s">
        <v>507</v>
      </c>
      <c r="C16" s="6" t="s">
        <v>498</v>
      </c>
      <c r="D16" s="6" t="s">
        <v>498</v>
      </c>
      <c r="E16" s="6" t="s">
        <v>498</v>
      </c>
      <c r="F16" s="6" t="s">
        <v>498</v>
      </c>
      <c r="G16" s="6" t="s">
        <v>498</v>
      </c>
      <c r="H16" s="6" t="s">
        <v>498</v>
      </c>
      <c r="I16" s="6"/>
      <c r="J16" s="6" t="s">
        <v>498</v>
      </c>
      <c r="K16" s="6" t="s">
        <v>498</v>
      </c>
      <c r="L16" s="6" t="s">
        <v>498</v>
      </c>
      <c r="M16" s="6" t="s">
        <v>498</v>
      </c>
      <c r="N16" s="6" t="s">
        <v>498</v>
      </c>
      <c r="O16" s="6" t="s">
        <v>498</v>
      </c>
      <c r="P16" s="6" t="s">
        <v>498</v>
      </c>
      <c r="Q16" s="6" t="s">
        <v>498</v>
      </c>
      <c r="R16" s="6" t="s">
        <v>498</v>
      </c>
      <c r="S16" s="6" t="s">
        <v>498</v>
      </c>
      <c r="T16" s="6" t="s">
        <v>498</v>
      </c>
      <c r="U16" s="6"/>
      <c r="V16" s="6"/>
      <c r="W16" s="6" t="s">
        <v>498</v>
      </c>
      <c r="X16" s="6" t="s">
        <v>498</v>
      </c>
      <c r="Y16" s="6"/>
      <c r="Z16" s="6" t="s">
        <v>498</v>
      </c>
      <c r="AA16" s="6"/>
      <c r="AB16" s="6" t="s">
        <v>498</v>
      </c>
      <c r="AC16" s="6" t="s">
        <v>498</v>
      </c>
      <c r="AD16" s="6"/>
      <c r="AE16" s="6" t="s">
        <v>498</v>
      </c>
      <c r="AF16" s="6"/>
      <c r="AG16" s="6" t="s">
        <v>498</v>
      </c>
      <c r="AH16" s="6" t="s">
        <v>498</v>
      </c>
      <c r="AI16" s="6" t="s">
        <v>498</v>
      </c>
      <c r="AJ16" s="6"/>
      <c r="AK16" s="6" t="s">
        <v>498</v>
      </c>
      <c r="AL16" s="6"/>
      <c r="AM16" s="6" t="s">
        <v>498</v>
      </c>
      <c r="AN16" s="6"/>
      <c r="AO16" s="6" t="s">
        <v>498</v>
      </c>
      <c r="AP16" s="6" t="s">
        <v>498</v>
      </c>
      <c r="AQ16" s="6"/>
      <c r="AR16" s="6"/>
      <c r="AS16" s="6"/>
      <c r="AT16" s="6"/>
      <c r="AU16" s="6" t="s">
        <v>498</v>
      </c>
      <c r="AV16" s="6" t="s">
        <v>498</v>
      </c>
      <c r="AW16" s="6"/>
      <c r="AX16" s="6" t="s">
        <v>498</v>
      </c>
      <c r="AY16" s="6" t="s">
        <v>498</v>
      </c>
      <c r="AZ16" s="6"/>
      <c r="BA16" s="6" t="s">
        <v>498</v>
      </c>
      <c r="BB16" s="6" t="s">
        <v>498</v>
      </c>
      <c r="BC16" s="6" t="s">
        <v>498</v>
      </c>
      <c r="BD16" s="6" t="s">
        <v>498</v>
      </c>
      <c r="BE16" s="6" t="s">
        <v>498</v>
      </c>
      <c r="BF16" s="6" t="s">
        <v>498</v>
      </c>
      <c r="BG16" s="6"/>
      <c r="BH16" s="6"/>
      <c r="BI16" s="6" t="s">
        <v>498</v>
      </c>
      <c r="BJ16" s="6"/>
      <c r="BK16" s="6"/>
      <c r="BL16" s="6" t="s">
        <v>498</v>
      </c>
      <c r="BM16" s="6" t="s">
        <v>498</v>
      </c>
      <c r="BN16" s="6" t="s">
        <v>498</v>
      </c>
      <c r="BO16" s="6" t="s">
        <v>498</v>
      </c>
      <c r="BP16" s="6" t="s">
        <v>498</v>
      </c>
      <c r="BQ16" s="6" t="s">
        <v>498</v>
      </c>
      <c r="BR16" s="6" t="s">
        <v>498</v>
      </c>
      <c r="BS16" s="6" t="s">
        <v>498</v>
      </c>
      <c r="BT16" s="6" t="s">
        <v>498</v>
      </c>
      <c r="BU16" s="6" t="s">
        <v>498</v>
      </c>
      <c r="BV16" s="6" t="s">
        <v>498</v>
      </c>
      <c r="BW16" s="6" t="s">
        <v>498</v>
      </c>
      <c r="BX16" s="6" t="s">
        <v>498</v>
      </c>
      <c r="BY16" s="6" t="s">
        <v>498</v>
      </c>
      <c r="BZ16" s="6" t="s">
        <v>498</v>
      </c>
      <c r="CA16" s="6" t="s">
        <v>498</v>
      </c>
      <c r="CB16" s="6" t="s">
        <v>498</v>
      </c>
      <c r="CC16" s="6" t="s">
        <v>498</v>
      </c>
      <c r="CD16" s="6" t="s">
        <v>498</v>
      </c>
      <c r="CE16" s="6" t="s">
        <v>498</v>
      </c>
      <c r="CF16" s="6" t="s">
        <v>498</v>
      </c>
      <c r="CG16" s="6" t="s">
        <v>498</v>
      </c>
      <c r="CH16" s="6" t="s">
        <v>498</v>
      </c>
      <c r="CI16" s="6" t="s">
        <v>498</v>
      </c>
      <c r="CJ16" s="6" t="s">
        <v>498</v>
      </c>
      <c r="CK16" s="6" t="s">
        <v>498</v>
      </c>
      <c r="CL16" s="6" t="s">
        <v>498</v>
      </c>
      <c r="CM16" s="6"/>
      <c r="CN16" s="6"/>
      <c r="CO16" s="6"/>
      <c r="CP16" s="6" t="s">
        <v>498</v>
      </c>
      <c r="CQ16" s="6"/>
      <c r="CR16" s="6"/>
      <c r="CS16" s="6" t="s">
        <v>498</v>
      </c>
      <c r="CT16" s="6" t="s">
        <v>498</v>
      </c>
      <c r="CU16" s="6" t="s">
        <v>498</v>
      </c>
      <c r="CV16" s="5"/>
    </row>
    <row r="17" spans="1:100" x14ac:dyDescent="0.25">
      <c r="A17" s="6">
        <v>12</v>
      </c>
      <c r="B17" s="6" t="s">
        <v>508</v>
      </c>
      <c r="C17" s="6" t="s">
        <v>498</v>
      </c>
      <c r="D17" s="6" t="s">
        <v>498</v>
      </c>
      <c r="E17" s="6" t="s">
        <v>498</v>
      </c>
      <c r="F17" s="6" t="s">
        <v>498</v>
      </c>
      <c r="G17" s="6" t="s">
        <v>498</v>
      </c>
      <c r="H17" s="6" t="s">
        <v>498</v>
      </c>
      <c r="I17" s="6"/>
      <c r="J17" s="6" t="s">
        <v>498</v>
      </c>
      <c r="K17" s="6" t="s">
        <v>498</v>
      </c>
      <c r="L17" s="6" t="s">
        <v>498</v>
      </c>
      <c r="M17" s="6" t="s">
        <v>498</v>
      </c>
      <c r="N17" s="6" t="s">
        <v>498</v>
      </c>
      <c r="O17" s="6" t="s">
        <v>498</v>
      </c>
      <c r="P17" s="6" t="s">
        <v>498</v>
      </c>
      <c r="Q17" s="6" t="s">
        <v>498</v>
      </c>
      <c r="R17" s="6" t="s">
        <v>498</v>
      </c>
      <c r="S17" s="6" t="s">
        <v>498</v>
      </c>
      <c r="T17" s="6" t="s">
        <v>498</v>
      </c>
      <c r="U17" s="6"/>
      <c r="V17" s="6"/>
      <c r="W17" s="6" t="s">
        <v>498</v>
      </c>
      <c r="X17" s="6" t="s">
        <v>498</v>
      </c>
      <c r="Y17" s="6"/>
      <c r="Z17" s="6" t="s">
        <v>498</v>
      </c>
      <c r="AA17" s="6"/>
      <c r="AB17" s="6" t="s">
        <v>498</v>
      </c>
      <c r="AC17" s="6" t="s">
        <v>498</v>
      </c>
      <c r="AD17" s="6"/>
      <c r="AE17" s="6" t="s">
        <v>498</v>
      </c>
      <c r="AF17" s="6"/>
      <c r="AG17" s="6" t="s">
        <v>498</v>
      </c>
      <c r="AH17" s="6" t="s">
        <v>498</v>
      </c>
      <c r="AI17" s="6" t="s">
        <v>498</v>
      </c>
      <c r="AJ17" s="6"/>
      <c r="AK17" s="6" t="s">
        <v>498</v>
      </c>
      <c r="AL17" s="6"/>
      <c r="AM17" s="6" t="s">
        <v>498</v>
      </c>
      <c r="AN17" s="6"/>
      <c r="AO17" s="6" t="s">
        <v>498</v>
      </c>
      <c r="AP17" s="6" t="s">
        <v>498</v>
      </c>
      <c r="AQ17" s="6"/>
      <c r="AR17" s="6"/>
      <c r="AS17" s="6"/>
      <c r="AT17" s="6"/>
      <c r="AU17" s="6" t="s">
        <v>498</v>
      </c>
      <c r="AV17" s="6" t="s">
        <v>498</v>
      </c>
      <c r="AW17" s="6"/>
      <c r="AX17" s="6" t="s">
        <v>498</v>
      </c>
      <c r="AY17" s="6" t="s">
        <v>498</v>
      </c>
      <c r="AZ17" s="6"/>
      <c r="BA17" s="6" t="s">
        <v>498</v>
      </c>
      <c r="BB17" s="6" t="s">
        <v>498</v>
      </c>
      <c r="BC17" s="6" t="s">
        <v>498</v>
      </c>
      <c r="BD17" s="6" t="s">
        <v>498</v>
      </c>
      <c r="BE17" s="6" t="s">
        <v>498</v>
      </c>
      <c r="BF17" s="6" t="s">
        <v>498</v>
      </c>
      <c r="BG17" s="6"/>
      <c r="BH17" s="6"/>
      <c r="BI17" s="6" t="s">
        <v>498</v>
      </c>
      <c r="BJ17" s="6"/>
      <c r="BK17" s="6"/>
      <c r="BL17" s="6" t="s">
        <v>498</v>
      </c>
      <c r="BM17" s="6" t="s">
        <v>498</v>
      </c>
      <c r="BN17" s="6" t="s">
        <v>498</v>
      </c>
      <c r="BO17" s="6" t="s">
        <v>498</v>
      </c>
      <c r="BP17" s="6" t="s">
        <v>498</v>
      </c>
      <c r="BQ17" s="6" t="s">
        <v>498</v>
      </c>
      <c r="BR17" s="6" t="s">
        <v>498</v>
      </c>
      <c r="BS17" s="6" t="s">
        <v>498</v>
      </c>
      <c r="BT17" s="6" t="s">
        <v>498</v>
      </c>
      <c r="BU17" s="6" t="s">
        <v>498</v>
      </c>
      <c r="BV17" s="6" t="s">
        <v>498</v>
      </c>
      <c r="BW17" s="6" t="s">
        <v>498</v>
      </c>
      <c r="BX17" s="6" t="s">
        <v>498</v>
      </c>
      <c r="BY17" s="6" t="s">
        <v>498</v>
      </c>
      <c r="BZ17" s="6" t="s">
        <v>498</v>
      </c>
      <c r="CA17" s="6" t="s">
        <v>498</v>
      </c>
      <c r="CB17" s="6" t="s">
        <v>498</v>
      </c>
      <c r="CC17" s="6" t="s">
        <v>498</v>
      </c>
      <c r="CD17" s="6" t="s">
        <v>498</v>
      </c>
      <c r="CE17" s="6" t="s">
        <v>498</v>
      </c>
      <c r="CF17" s="6" t="s">
        <v>498</v>
      </c>
      <c r="CG17" s="6" t="s">
        <v>498</v>
      </c>
      <c r="CH17" s="6" t="s">
        <v>498</v>
      </c>
      <c r="CI17" s="6" t="s">
        <v>498</v>
      </c>
      <c r="CJ17" s="6" t="s">
        <v>498</v>
      </c>
      <c r="CK17" s="6" t="s">
        <v>498</v>
      </c>
      <c r="CL17" s="6" t="s">
        <v>498</v>
      </c>
      <c r="CM17" s="6"/>
      <c r="CN17" s="6"/>
      <c r="CO17" s="6"/>
      <c r="CP17" s="6" t="s">
        <v>498</v>
      </c>
      <c r="CQ17" s="6"/>
      <c r="CR17" s="6"/>
      <c r="CS17" s="6" t="s">
        <v>498</v>
      </c>
      <c r="CT17" s="6" t="s">
        <v>498</v>
      </c>
      <c r="CU17" s="6" t="s">
        <v>498</v>
      </c>
      <c r="CV17" s="5"/>
    </row>
    <row r="18" spans="1:100" x14ac:dyDescent="0.25">
      <c r="A18" s="6">
        <v>13</v>
      </c>
      <c r="B18" s="6" t="s">
        <v>509</v>
      </c>
      <c r="C18" s="6" t="s">
        <v>498</v>
      </c>
      <c r="D18" s="6" t="s">
        <v>498</v>
      </c>
      <c r="E18" s="6" t="s">
        <v>498</v>
      </c>
      <c r="F18" s="6" t="s">
        <v>498</v>
      </c>
      <c r="G18" s="6" t="s">
        <v>498</v>
      </c>
      <c r="H18" s="6" t="s">
        <v>498</v>
      </c>
      <c r="I18" s="6"/>
      <c r="J18" s="6" t="s">
        <v>498</v>
      </c>
      <c r="K18" s="6" t="s">
        <v>498</v>
      </c>
      <c r="L18" s="6" t="s">
        <v>498</v>
      </c>
      <c r="M18" s="6" t="s">
        <v>498</v>
      </c>
      <c r="N18" s="6" t="s">
        <v>498</v>
      </c>
      <c r="O18" s="6" t="s">
        <v>498</v>
      </c>
      <c r="P18" s="6" t="s">
        <v>498</v>
      </c>
      <c r="Q18" s="6" t="s">
        <v>498</v>
      </c>
      <c r="R18" s="6" t="s">
        <v>498</v>
      </c>
      <c r="S18" s="6" t="s">
        <v>498</v>
      </c>
      <c r="T18" s="6" t="s">
        <v>498</v>
      </c>
      <c r="U18" s="6"/>
      <c r="V18" s="6"/>
      <c r="W18" s="6" t="s">
        <v>498</v>
      </c>
      <c r="X18" s="6" t="s">
        <v>498</v>
      </c>
      <c r="Y18" s="6"/>
      <c r="Z18" s="6" t="s">
        <v>498</v>
      </c>
      <c r="AA18" s="6"/>
      <c r="AB18" s="6" t="s">
        <v>498</v>
      </c>
      <c r="AC18" s="6" t="s">
        <v>498</v>
      </c>
      <c r="AD18" s="6"/>
      <c r="AE18" s="6" t="s">
        <v>498</v>
      </c>
      <c r="AF18" s="6"/>
      <c r="AG18" s="6" t="s">
        <v>498</v>
      </c>
      <c r="AH18" s="6" t="s">
        <v>498</v>
      </c>
      <c r="AI18" s="6" t="s">
        <v>498</v>
      </c>
      <c r="AJ18" s="6"/>
      <c r="AK18" s="6" t="s">
        <v>498</v>
      </c>
      <c r="AL18" s="6"/>
      <c r="AM18" s="6" t="s">
        <v>498</v>
      </c>
      <c r="AN18" s="6"/>
      <c r="AO18" s="6" t="s">
        <v>498</v>
      </c>
      <c r="AP18" s="6" t="s">
        <v>498</v>
      </c>
      <c r="AQ18" s="6"/>
      <c r="AR18" s="6"/>
      <c r="AS18" s="6"/>
      <c r="AT18" s="6"/>
      <c r="AU18" s="6" t="s">
        <v>498</v>
      </c>
      <c r="AV18" s="6" t="s">
        <v>498</v>
      </c>
      <c r="AW18" s="6"/>
      <c r="AX18" s="6" t="s">
        <v>498</v>
      </c>
      <c r="AY18" s="6" t="s">
        <v>498</v>
      </c>
      <c r="AZ18" s="6"/>
      <c r="BA18" s="6" t="s">
        <v>498</v>
      </c>
      <c r="BB18" s="6" t="s">
        <v>498</v>
      </c>
      <c r="BC18" s="6" t="s">
        <v>498</v>
      </c>
      <c r="BD18" s="6" t="s">
        <v>498</v>
      </c>
      <c r="BE18" s="6" t="s">
        <v>498</v>
      </c>
      <c r="BF18" s="6" t="s">
        <v>498</v>
      </c>
      <c r="BG18" s="6"/>
      <c r="BH18" s="6"/>
      <c r="BI18" s="6" t="s">
        <v>498</v>
      </c>
      <c r="BJ18" s="6"/>
      <c r="BK18" s="6"/>
      <c r="BL18" s="6" t="s">
        <v>498</v>
      </c>
      <c r="BM18" s="6" t="s">
        <v>498</v>
      </c>
      <c r="BN18" s="6" t="s">
        <v>498</v>
      </c>
      <c r="BO18" s="6" t="s">
        <v>498</v>
      </c>
      <c r="BP18" s="6" t="s">
        <v>498</v>
      </c>
      <c r="BQ18" s="6" t="s">
        <v>498</v>
      </c>
      <c r="BR18" s="6" t="s">
        <v>498</v>
      </c>
      <c r="BS18" s="6" t="s">
        <v>498</v>
      </c>
      <c r="BT18" s="6" t="s">
        <v>498</v>
      </c>
      <c r="BU18" s="6" t="s">
        <v>498</v>
      </c>
      <c r="BV18" s="6" t="s">
        <v>498</v>
      </c>
      <c r="BW18" s="6" t="s">
        <v>498</v>
      </c>
      <c r="BX18" s="6" t="s">
        <v>498</v>
      </c>
      <c r="BY18" s="6" t="s">
        <v>498</v>
      </c>
      <c r="BZ18" s="6" t="s">
        <v>498</v>
      </c>
      <c r="CA18" s="6" t="s">
        <v>498</v>
      </c>
      <c r="CB18" s="6" t="s">
        <v>498</v>
      </c>
      <c r="CC18" s="6" t="s">
        <v>498</v>
      </c>
      <c r="CD18" s="6" t="s">
        <v>498</v>
      </c>
      <c r="CE18" s="6" t="s">
        <v>498</v>
      </c>
      <c r="CF18" s="6" t="s">
        <v>498</v>
      </c>
      <c r="CG18" s="6" t="s">
        <v>498</v>
      </c>
      <c r="CH18" s="6" t="s">
        <v>498</v>
      </c>
      <c r="CI18" s="6" t="s">
        <v>498</v>
      </c>
      <c r="CJ18" s="6" t="s">
        <v>498</v>
      </c>
      <c r="CK18" s="6" t="s">
        <v>498</v>
      </c>
      <c r="CL18" s="6" t="s">
        <v>498</v>
      </c>
      <c r="CM18" s="6"/>
      <c r="CN18" s="6"/>
      <c r="CO18" s="6"/>
      <c r="CP18" s="6" t="s">
        <v>498</v>
      </c>
      <c r="CQ18" s="6"/>
      <c r="CR18" s="6"/>
      <c r="CS18" s="6" t="s">
        <v>498</v>
      </c>
      <c r="CT18" s="6" t="s">
        <v>498</v>
      </c>
      <c r="CU18" s="6" t="s">
        <v>498</v>
      </c>
      <c r="CV18" s="5"/>
    </row>
    <row r="19" spans="1:100" x14ac:dyDescent="0.25">
      <c r="A19" s="6">
        <v>14</v>
      </c>
      <c r="B19" s="6" t="s">
        <v>510</v>
      </c>
      <c r="C19" s="6" t="s">
        <v>498</v>
      </c>
      <c r="D19" s="6" t="s">
        <v>498</v>
      </c>
      <c r="E19" s="6" t="s">
        <v>498</v>
      </c>
      <c r="F19" s="6" t="s">
        <v>498</v>
      </c>
      <c r="G19" s="6" t="s">
        <v>498</v>
      </c>
      <c r="H19" s="6" t="s">
        <v>498</v>
      </c>
      <c r="I19" s="6"/>
      <c r="J19" s="6" t="s">
        <v>498</v>
      </c>
      <c r="K19" s="6" t="s">
        <v>498</v>
      </c>
      <c r="L19" s="6" t="s">
        <v>498</v>
      </c>
      <c r="M19" s="6" t="s">
        <v>498</v>
      </c>
      <c r="N19" s="6" t="s">
        <v>498</v>
      </c>
      <c r="O19" s="6" t="s">
        <v>498</v>
      </c>
      <c r="P19" s="6" t="s">
        <v>498</v>
      </c>
      <c r="Q19" s="6" t="s">
        <v>498</v>
      </c>
      <c r="R19" s="6" t="s">
        <v>498</v>
      </c>
      <c r="S19" s="6" t="s">
        <v>498</v>
      </c>
      <c r="T19" s="6" t="s">
        <v>498</v>
      </c>
      <c r="U19" s="6"/>
      <c r="V19" s="6"/>
      <c r="W19" s="6" t="s">
        <v>498</v>
      </c>
      <c r="X19" s="6" t="s">
        <v>498</v>
      </c>
      <c r="Y19" s="6"/>
      <c r="Z19" s="6" t="s">
        <v>498</v>
      </c>
      <c r="AA19" s="6"/>
      <c r="AB19" s="6" t="s">
        <v>498</v>
      </c>
      <c r="AC19" s="6" t="s">
        <v>498</v>
      </c>
      <c r="AD19" s="6"/>
      <c r="AE19" s="6" t="s">
        <v>498</v>
      </c>
      <c r="AF19" s="6"/>
      <c r="AG19" s="6" t="s">
        <v>498</v>
      </c>
      <c r="AH19" s="6" t="s">
        <v>498</v>
      </c>
      <c r="AI19" s="6" t="s">
        <v>498</v>
      </c>
      <c r="AJ19" s="6"/>
      <c r="AK19" s="6" t="s">
        <v>498</v>
      </c>
      <c r="AL19" s="6"/>
      <c r="AM19" s="6" t="s">
        <v>498</v>
      </c>
      <c r="AN19" s="6"/>
      <c r="AO19" s="6" t="s">
        <v>498</v>
      </c>
      <c r="AP19" s="6" t="s">
        <v>498</v>
      </c>
      <c r="AQ19" s="6"/>
      <c r="AR19" s="6"/>
      <c r="AS19" s="6"/>
      <c r="AT19" s="6"/>
      <c r="AU19" s="6" t="s">
        <v>498</v>
      </c>
      <c r="AV19" s="6" t="s">
        <v>498</v>
      </c>
      <c r="AW19" s="6"/>
      <c r="AX19" s="6" t="s">
        <v>498</v>
      </c>
      <c r="AY19" s="6" t="s">
        <v>498</v>
      </c>
      <c r="AZ19" s="6"/>
      <c r="BA19" s="6" t="s">
        <v>498</v>
      </c>
      <c r="BB19" s="6" t="s">
        <v>498</v>
      </c>
      <c r="BC19" s="6" t="s">
        <v>498</v>
      </c>
      <c r="BD19" s="6" t="s">
        <v>498</v>
      </c>
      <c r="BE19" s="6" t="s">
        <v>498</v>
      </c>
      <c r="BF19" s="6" t="s">
        <v>498</v>
      </c>
      <c r="BG19" s="6"/>
      <c r="BH19" s="6"/>
      <c r="BI19" s="6" t="s">
        <v>498</v>
      </c>
      <c r="BJ19" s="6"/>
      <c r="BK19" s="6"/>
      <c r="BL19" s="6" t="s">
        <v>498</v>
      </c>
      <c r="BM19" s="6" t="s">
        <v>498</v>
      </c>
      <c r="BN19" s="6" t="s">
        <v>498</v>
      </c>
      <c r="BO19" s="6" t="s">
        <v>498</v>
      </c>
      <c r="BP19" s="6" t="s">
        <v>498</v>
      </c>
      <c r="BQ19" s="6" t="s">
        <v>498</v>
      </c>
      <c r="BR19" s="6" t="s">
        <v>498</v>
      </c>
      <c r="BS19" s="6" t="s">
        <v>498</v>
      </c>
      <c r="BT19" s="6" t="s">
        <v>498</v>
      </c>
      <c r="BU19" s="6" t="s">
        <v>498</v>
      </c>
      <c r="BV19" s="6" t="s">
        <v>498</v>
      </c>
      <c r="BW19" s="6" t="s">
        <v>498</v>
      </c>
      <c r="BX19" s="6" t="s">
        <v>498</v>
      </c>
      <c r="BY19" s="6" t="s">
        <v>498</v>
      </c>
      <c r="BZ19" s="6" t="s">
        <v>498</v>
      </c>
      <c r="CA19" s="6" t="s">
        <v>498</v>
      </c>
      <c r="CB19" s="6" t="s">
        <v>498</v>
      </c>
      <c r="CC19" s="6" t="s">
        <v>498</v>
      </c>
      <c r="CD19" s="6" t="s">
        <v>498</v>
      </c>
      <c r="CE19" s="6" t="s">
        <v>498</v>
      </c>
      <c r="CF19" s="6" t="s">
        <v>498</v>
      </c>
      <c r="CG19" s="6" t="s">
        <v>498</v>
      </c>
      <c r="CH19" s="6" t="s">
        <v>498</v>
      </c>
      <c r="CI19" s="6" t="s">
        <v>498</v>
      </c>
      <c r="CJ19" s="6" t="s">
        <v>498</v>
      </c>
      <c r="CK19" s="6" t="s">
        <v>498</v>
      </c>
      <c r="CL19" s="6" t="s">
        <v>498</v>
      </c>
      <c r="CM19" s="6"/>
      <c r="CN19" s="6"/>
      <c r="CO19" s="6"/>
      <c r="CP19" s="6" t="s">
        <v>498</v>
      </c>
      <c r="CQ19" s="6"/>
      <c r="CR19" s="6"/>
      <c r="CS19" s="6" t="s">
        <v>498</v>
      </c>
      <c r="CT19" s="6" t="s">
        <v>498</v>
      </c>
      <c r="CU19" s="6" t="s">
        <v>498</v>
      </c>
      <c r="CV19" s="5"/>
    </row>
    <row r="20" spans="1:100" x14ac:dyDescent="0.25">
      <c r="A20" s="6">
        <v>15</v>
      </c>
      <c r="B20" s="6" t="s">
        <v>511</v>
      </c>
      <c r="C20" s="6" t="s">
        <v>498</v>
      </c>
      <c r="D20" s="6" t="s">
        <v>498</v>
      </c>
      <c r="E20" s="6" t="s">
        <v>498</v>
      </c>
      <c r="F20" s="6" t="s">
        <v>498</v>
      </c>
      <c r="G20" s="6" t="s">
        <v>498</v>
      </c>
      <c r="H20" s="6" t="s">
        <v>498</v>
      </c>
      <c r="I20" s="6"/>
      <c r="J20" s="6" t="s">
        <v>498</v>
      </c>
      <c r="K20" s="6" t="s">
        <v>498</v>
      </c>
      <c r="L20" s="6" t="s">
        <v>498</v>
      </c>
      <c r="M20" s="6" t="s">
        <v>498</v>
      </c>
      <c r="N20" s="6" t="s">
        <v>498</v>
      </c>
      <c r="O20" s="6" t="s">
        <v>498</v>
      </c>
      <c r="P20" s="6" t="s">
        <v>498</v>
      </c>
      <c r="Q20" s="6" t="s">
        <v>498</v>
      </c>
      <c r="R20" s="6" t="s">
        <v>498</v>
      </c>
      <c r="S20" s="6" t="s">
        <v>498</v>
      </c>
      <c r="T20" s="6" t="s">
        <v>498</v>
      </c>
      <c r="U20" s="6"/>
      <c r="V20" s="6"/>
      <c r="W20" s="6" t="s">
        <v>498</v>
      </c>
      <c r="X20" s="6" t="s">
        <v>498</v>
      </c>
      <c r="Y20" s="6"/>
      <c r="Z20" s="6" t="s">
        <v>498</v>
      </c>
      <c r="AA20" s="6"/>
      <c r="AB20" s="6" t="s">
        <v>498</v>
      </c>
      <c r="AC20" s="6" t="s">
        <v>498</v>
      </c>
      <c r="AD20" s="6"/>
      <c r="AE20" s="6" t="s">
        <v>498</v>
      </c>
      <c r="AF20" s="6"/>
      <c r="AG20" s="6" t="s">
        <v>498</v>
      </c>
      <c r="AH20" s="6" t="s">
        <v>498</v>
      </c>
      <c r="AI20" s="6" t="s">
        <v>498</v>
      </c>
      <c r="AJ20" s="6"/>
      <c r="AK20" s="6" t="s">
        <v>498</v>
      </c>
      <c r="AL20" s="6"/>
      <c r="AM20" s="6" t="s">
        <v>498</v>
      </c>
      <c r="AN20" s="6"/>
      <c r="AO20" s="6" t="s">
        <v>498</v>
      </c>
      <c r="AP20" s="6" t="s">
        <v>498</v>
      </c>
      <c r="AQ20" s="6"/>
      <c r="AR20" s="6"/>
      <c r="AS20" s="6"/>
      <c r="AT20" s="6"/>
      <c r="AU20" s="6" t="s">
        <v>498</v>
      </c>
      <c r="AV20" s="6" t="s">
        <v>498</v>
      </c>
      <c r="AW20" s="6"/>
      <c r="AX20" s="6" t="s">
        <v>498</v>
      </c>
      <c r="AY20" s="6" t="s">
        <v>498</v>
      </c>
      <c r="AZ20" s="6"/>
      <c r="BA20" s="6" t="s">
        <v>498</v>
      </c>
      <c r="BB20" s="6" t="s">
        <v>498</v>
      </c>
      <c r="BC20" s="6" t="s">
        <v>498</v>
      </c>
      <c r="BD20" s="6" t="s">
        <v>498</v>
      </c>
      <c r="BE20" s="6" t="s">
        <v>498</v>
      </c>
      <c r="BF20" s="6" t="s">
        <v>498</v>
      </c>
      <c r="BG20" s="6"/>
      <c r="BH20" s="6"/>
      <c r="BI20" s="6" t="s">
        <v>498</v>
      </c>
      <c r="BJ20" s="6"/>
      <c r="BK20" s="6"/>
      <c r="BL20" s="6" t="s">
        <v>498</v>
      </c>
      <c r="BM20" s="6" t="s">
        <v>498</v>
      </c>
      <c r="BN20" s="6" t="s">
        <v>498</v>
      </c>
      <c r="BO20" s="6" t="s">
        <v>498</v>
      </c>
      <c r="BP20" s="6" t="s">
        <v>498</v>
      </c>
      <c r="BQ20" s="6" t="s">
        <v>498</v>
      </c>
      <c r="BR20" s="6" t="s">
        <v>498</v>
      </c>
      <c r="BS20" s="6" t="s">
        <v>498</v>
      </c>
      <c r="BT20" s="6" t="s">
        <v>498</v>
      </c>
      <c r="BU20" s="6" t="s">
        <v>498</v>
      </c>
      <c r="BV20" s="6" t="s">
        <v>498</v>
      </c>
      <c r="BW20" s="6" t="s">
        <v>498</v>
      </c>
      <c r="BX20" s="6" t="s">
        <v>498</v>
      </c>
      <c r="BY20" s="6" t="s">
        <v>498</v>
      </c>
      <c r="BZ20" s="6" t="s">
        <v>498</v>
      </c>
      <c r="CA20" s="6" t="s">
        <v>498</v>
      </c>
      <c r="CB20" s="6" t="s">
        <v>498</v>
      </c>
      <c r="CC20" s="6" t="s">
        <v>498</v>
      </c>
      <c r="CD20" s="6" t="s">
        <v>498</v>
      </c>
      <c r="CE20" s="6" t="s">
        <v>498</v>
      </c>
      <c r="CF20" s="6" t="s">
        <v>498</v>
      </c>
      <c r="CG20" s="6" t="s">
        <v>498</v>
      </c>
      <c r="CH20" s="6" t="s">
        <v>498</v>
      </c>
      <c r="CI20" s="6" t="s">
        <v>498</v>
      </c>
      <c r="CJ20" s="6" t="s">
        <v>498</v>
      </c>
      <c r="CK20" s="6" t="s">
        <v>498</v>
      </c>
      <c r="CL20" s="6" t="s">
        <v>498</v>
      </c>
      <c r="CM20" s="6"/>
      <c r="CN20" s="6"/>
      <c r="CO20" s="6"/>
      <c r="CP20" s="6" t="s">
        <v>498</v>
      </c>
      <c r="CQ20" s="6"/>
      <c r="CR20" s="6"/>
      <c r="CS20" s="6" t="s">
        <v>498</v>
      </c>
      <c r="CT20" s="6" t="s">
        <v>498</v>
      </c>
      <c r="CU20" s="6" t="s">
        <v>498</v>
      </c>
      <c r="CV20" s="5"/>
    </row>
    <row r="21" spans="1:100" x14ac:dyDescent="0.25">
      <c r="A21" s="6">
        <v>16</v>
      </c>
      <c r="B21" s="6" t="s">
        <v>512</v>
      </c>
      <c r="C21" s="6" t="s">
        <v>498</v>
      </c>
      <c r="D21" s="6" t="s">
        <v>498</v>
      </c>
      <c r="E21" s="6" t="s">
        <v>498</v>
      </c>
      <c r="F21" s="6" t="s">
        <v>498</v>
      </c>
      <c r="G21" s="6" t="s">
        <v>498</v>
      </c>
      <c r="H21" s="6" t="s">
        <v>498</v>
      </c>
      <c r="I21" s="6"/>
      <c r="J21" s="6" t="s">
        <v>498</v>
      </c>
      <c r="K21" s="6" t="s">
        <v>498</v>
      </c>
      <c r="L21" s="6" t="s">
        <v>498</v>
      </c>
      <c r="M21" s="6" t="s">
        <v>498</v>
      </c>
      <c r="N21" s="6" t="s">
        <v>498</v>
      </c>
      <c r="O21" s="6" t="s">
        <v>498</v>
      </c>
      <c r="P21" s="6" t="s">
        <v>498</v>
      </c>
      <c r="Q21" s="6" t="s">
        <v>498</v>
      </c>
      <c r="R21" s="6" t="s">
        <v>498</v>
      </c>
      <c r="S21" s="6" t="s">
        <v>498</v>
      </c>
      <c r="T21" s="6" t="s">
        <v>498</v>
      </c>
      <c r="U21" s="6"/>
      <c r="V21" s="6"/>
      <c r="W21" s="6" t="s">
        <v>498</v>
      </c>
      <c r="X21" s="6" t="s">
        <v>498</v>
      </c>
      <c r="Y21" s="6"/>
      <c r="Z21" s="6" t="s">
        <v>498</v>
      </c>
      <c r="AA21" s="6"/>
      <c r="AB21" s="6" t="s">
        <v>498</v>
      </c>
      <c r="AC21" s="6" t="s">
        <v>498</v>
      </c>
      <c r="AD21" s="6"/>
      <c r="AE21" s="6" t="s">
        <v>498</v>
      </c>
      <c r="AF21" s="6"/>
      <c r="AG21" s="6" t="s">
        <v>498</v>
      </c>
      <c r="AH21" s="6" t="s">
        <v>498</v>
      </c>
      <c r="AI21" s="6" t="s">
        <v>498</v>
      </c>
      <c r="AJ21" s="6"/>
      <c r="AK21" s="6" t="s">
        <v>498</v>
      </c>
      <c r="AL21" s="6"/>
      <c r="AM21" s="6" t="s">
        <v>498</v>
      </c>
      <c r="AN21" s="6"/>
      <c r="AO21" s="6" t="s">
        <v>498</v>
      </c>
      <c r="AP21" s="6" t="s">
        <v>498</v>
      </c>
      <c r="AQ21" s="6"/>
      <c r="AR21" s="6"/>
      <c r="AS21" s="6"/>
      <c r="AT21" s="6"/>
      <c r="AU21" s="6" t="s">
        <v>498</v>
      </c>
      <c r="AV21" s="6" t="s">
        <v>498</v>
      </c>
      <c r="AW21" s="6"/>
      <c r="AX21" s="6" t="s">
        <v>498</v>
      </c>
      <c r="AY21" s="6" t="s">
        <v>498</v>
      </c>
      <c r="AZ21" s="6"/>
      <c r="BA21" s="6" t="s">
        <v>498</v>
      </c>
      <c r="BB21" s="6" t="s">
        <v>498</v>
      </c>
      <c r="BC21" s="6" t="s">
        <v>498</v>
      </c>
      <c r="BD21" s="6" t="s">
        <v>498</v>
      </c>
      <c r="BE21" s="6" t="s">
        <v>498</v>
      </c>
      <c r="BF21" s="6" t="s">
        <v>498</v>
      </c>
      <c r="BG21" s="6"/>
      <c r="BH21" s="6"/>
      <c r="BI21" s="6" t="s">
        <v>498</v>
      </c>
      <c r="BJ21" s="6"/>
      <c r="BK21" s="6"/>
      <c r="BL21" s="6" t="s">
        <v>498</v>
      </c>
      <c r="BM21" s="6" t="s">
        <v>498</v>
      </c>
      <c r="BN21" s="6" t="s">
        <v>498</v>
      </c>
      <c r="BO21" s="6" t="s">
        <v>498</v>
      </c>
      <c r="BP21" s="6" t="s">
        <v>498</v>
      </c>
      <c r="BQ21" s="6" t="s">
        <v>498</v>
      </c>
      <c r="BR21" s="6" t="s">
        <v>498</v>
      </c>
      <c r="BS21" s="6" t="s">
        <v>498</v>
      </c>
      <c r="BT21" s="6" t="s">
        <v>498</v>
      </c>
      <c r="BU21" s="6" t="s">
        <v>498</v>
      </c>
      <c r="BV21" s="6" t="s">
        <v>498</v>
      </c>
      <c r="BW21" s="6" t="s">
        <v>498</v>
      </c>
      <c r="BX21" s="6" t="s">
        <v>498</v>
      </c>
      <c r="BY21" s="6" t="s">
        <v>498</v>
      </c>
      <c r="BZ21" s="6" t="s">
        <v>498</v>
      </c>
      <c r="CA21" s="6" t="s">
        <v>498</v>
      </c>
      <c r="CB21" s="6" t="s">
        <v>498</v>
      </c>
      <c r="CC21" s="6" t="s">
        <v>498</v>
      </c>
      <c r="CD21" s="6" t="s">
        <v>498</v>
      </c>
      <c r="CE21" s="6" t="s">
        <v>498</v>
      </c>
      <c r="CF21" s="6" t="s">
        <v>498</v>
      </c>
      <c r="CG21" s="6" t="s">
        <v>498</v>
      </c>
      <c r="CH21" s="6" t="s">
        <v>498</v>
      </c>
      <c r="CI21" s="6" t="s">
        <v>498</v>
      </c>
      <c r="CJ21" s="6" t="s">
        <v>498</v>
      </c>
      <c r="CK21" s="6" t="s">
        <v>498</v>
      </c>
      <c r="CL21" s="6" t="s">
        <v>498</v>
      </c>
      <c r="CM21" s="6"/>
      <c r="CN21" s="6"/>
      <c r="CO21" s="6"/>
      <c r="CP21" s="6" t="s">
        <v>498</v>
      </c>
      <c r="CQ21" s="6"/>
      <c r="CR21" s="6"/>
      <c r="CS21" s="6" t="s">
        <v>498</v>
      </c>
      <c r="CT21" s="6" t="s">
        <v>498</v>
      </c>
      <c r="CU21" s="6" t="s">
        <v>498</v>
      </c>
      <c r="CV21" s="5"/>
    </row>
    <row r="22" spans="1:100" x14ac:dyDescent="0.25">
      <c r="A22" s="6">
        <v>17</v>
      </c>
      <c r="B22" s="6" t="s">
        <v>513</v>
      </c>
      <c r="C22" s="6" t="s">
        <v>498</v>
      </c>
      <c r="D22" s="6" t="s">
        <v>498</v>
      </c>
      <c r="E22" s="6" t="s">
        <v>498</v>
      </c>
      <c r="F22" s="6" t="s">
        <v>498</v>
      </c>
      <c r="G22" s="6" t="s">
        <v>498</v>
      </c>
      <c r="H22" s="6" t="s">
        <v>498</v>
      </c>
      <c r="I22" s="6"/>
      <c r="J22" s="6" t="s">
        <v>498</v>
      </c>
      <c r="K22" s="6" t="s">
        <v>498</v>
      </c>
      <c r="L22" s="6" t="s">
        <v>498</v>
      </c>
      <c r="M22" s="6" t="s">
        <v>498</v>
      </c>
      <c r="N22" s="6" t="s">
        <v>498</v>
      </c>
      <c r="O22" s="6" t="s">
        <v>498</v>
      </c>
      <c r="P22" s="6" t="s">
        <v>498</v>
      </c>
      <c r="Q22" s="6" t="s">
        <v>498</v>
      </c>
      <c r="R22" s="6" t="s">
        <v>498</v>
      </c>
      <c r="S22" s="6" t="s">
        <v>498</v>
      </c>
      <c r="T22" s="6" t="s">
        <v>498</v>
      </c>
      <c r="U22" s="6"/>
      <c r="V22" s="6"/>
      <c r="W22" s="6" t="s">
        <v>498</v>
      </c>
      <c r="X22" s="6" t="s">
        <v>498</v>
      </c>
      <c r="Y22" s="6"/>
      <c r="Z22" s="6" t="s">
        <v>498</v>
      </c>
      <c r="AA22" s="6"/>
      <c r="AB22" s="6" t="s">
        <v>498</v>
      </c>
      <c r="AC22" s="6" t="s">
        <v>498</v>
      </c>
      <c r="AD22" s="6"/>
      <c r="AE22" s="6" t="s">
        <v>498</v>
      </c>
      <c r="AF22" s="6"/>
      <c r="AG22" s="6" t="s">
        <v>498</v>
      </c>
      <c r="AH22" s="6" t="s">
        <v>498</v>
      </c>
      <c r="AI22" s="6" t="s">
        <v>498</v>
      </c>
      <c r="AJ22" s="6"/>
      <c r="AK22" s="6" t="s">
        <v>498</v>
      </c>
      <c r="AL22" s="6"/>
      <c r="AM22" s="6" t="s">
        <v>498</v>
      </c>
      <c r="AN22" s="6"/>
      <c r="AO22" s="6" t="s">
        <v>498</v>
      </c>
      <c r="AP22" s="6" t="s">
        <v>498</v>
      </c>
      <c r="AQ22" s="6"/>
      <c r="AR22" s="6"/>
      <c r="AS22" s="6"/>
      <c r="AT22" s="6"/>
      <c r="AU22" s="6" t="s">
        <v>498</v>
      </c>
      <c r="AV22" s="6" t="s">
        <v>498</v>
      </c>
      <c r="AW22" s="6"/>
      <c r="AX22" s="6" t="s">
        <v>498</v>
      </c>
      <c r="AY22" s="6" t="s">
        <v>498</v>
      </c>
      <c r="AZ22" s="6"/>
      <c r="BA22" s="6" t="s">
        <v>498</v>
      </c>
      <c r="BB22" s="6" t="s">
        <v>498</v>
      </c>
      <c r="BC22" s="6" t="s">
        <v>498</v>
      </c>
      <c r="BD22" s="6" t="s">
        <v>498</v>
      </c>
      <c r="BE22" s="6" t="s">
        <v>498</v>
      </c>
      <c r="BF22" s="6" t="s">
        <v>498</v>
      </c>
      <c r="BG22" s="6"/>
      <c r="BH22" s="6"/>
      <c r="BI22" s="6" t="s">
        <v>498</v>
      </c>
      <c r="BJ22" s="6"/>
      <c r="BK22" s="6"/>
      <c r="BL22" s="6" t="s">
        <v>498</v>
      </c>
      <c r="BM22" s="6" t="s">
        <v>498</v>
      </c>
      <c r="BN22" s="6" t="s">
        <v>498</v>
      </c>
      <c r="BO22" s="6" t="s">
        <v>498</v>
      </c>
      <c r="BP22" s="6" t="s">
        <v>498</v>
      </c>
      <c r="BQ22" s="6" t="s">
        <v>498</v>
      </c>
      <c r="BR22" s="6" t="s">
        <v>498</v>
      </c>
      <c r="BS22" s="6" t="s">
        <v>498</v>
      </c>
      <c r="BT22" s="6" t="s">
        <v>498</v>
      </c>
      <c r="BU22" s="6" t="s">
        <v>498</v>
      </c>
      <c r="BV22" s="6" t="s">
        <v>498</v>
      </c>
      <c r="BW22" s="6" t="s">
        <v>498</v>
      </c>
      <c r="BX22" s="6" t="s">
        <v>498</v>
      </c>
      <c r="BY22" s="6" t="s">
        <v>498</v>
      </c>
      <c r="BZ22" s="6" t="s">
        <v>498</v>
      </c>
      <c r="CA22" s="6" t="s">
        <v>498</v>
      </c>
      <c r="CB22" s="6" t="s">
        <v>498</v>
      </c>
      <c r="CC22" s="6" t="s">
        <v>498</v>
      </c>
      <c r="CD22" s="6" t="s">
        <v>498</v>
      </c>
      <c r="CE22" s="6" t="s">
        <v>498</v>
      </c>
      <c r="CF22" s="6" t="s">
        <v>498</v>
      </c>
      <c r="CG22" s="6" t="s">
        <v>498</v>
      </c>
      <c r="CH22" s="6" t="s">
        <v>498</v>
      </c>
      <c r="CI22" s="6" t="s">
        <v>498</v>
      </c>
      <c r="CJ22" s="6" t="s">
        <v>498</v>
      </c>
      <c r="CK22" s="6" t="s">
        <v>498</v>
      </c>
      <c r="CL22" s="6" t="s">
        <v>498</v>
      </c>
      <c r="CM22" s="6"/>
      <c r="CN22" s="6"/>
      <c r="CO22" s="6"/>
      <c r="CP22" s="6" t="s">
        <v>498</v>
      </c>
      <c r="CQ22" s="6"/>
      <c r="CR22" s="6"/>
      <c r="CS22" s="6" t="s">
        <v>498</v>
      </c>
      <c r="CT22" s="6" t="s">
        <v>498</v>
      </c>
      <c r="CU22" s="6" t="s">
        <v>498</v>
      </c>
      <c r="CV22" s="5"/>
    </row>
    <row r="23" spans="1:100" x14ac:dyDescent="0.25">
      <c r="A23" s="6">
        <v>18</v>
      </c>
      <c r="B23" s="6" t="s">
        <v>514</v>
      </c>
      <c r="C23" s="6" t="s">
        <v>498</v>
      </c>
      <c r="D23" s="6" t="s">
        <v>498</v>
      </c>
      <c r="E23" s="6" t="s">
        <v>498</v>
      </c>
      <c r="F23" s="6" t="s">
        <v>498</v>
      </c>
      <c r="G23" s="6" t="s">
        <v>498</v>
      </c>
      <c r="H23" s="6" t="s">
        <v>498</v>
      </c>
      <c r="I23" s="6"/>
      <c r="J23" s="6" t="s">
        <v>498</v>
      </c>
      <c r="K23" s="6" t="s">
        <v>498</v>
      </c>
      <c r="L23" s="6" t="s">
        <v>498</v>
      </c>
      <c r="M23" s="6" t="s">
        <v>498</v>
      </c>
      <c r="N23" s="6" t="s">
        <v>498</v>
      </c>
      <c r="O23" s="6" t="s">
        <v>498</v>
      </c>
      <c r="P23" s="6" t="s">
        <v>498</v>
      </c>
      <c r="Q23" s="6" t="s">
        <v>498</v>
      </c>
      <c r="R23" s="6" t="s">
        <v>498</v>
      </c>
      <c r="S23" s="6" t="s">
        <v>498</v>
      </c>
      <c r="T23" s="6" t="s">
        <v>498</v>
      </c>
      <c r="U23" s="6"/>
      <c r="V23" s="6">
        <v>40</v>
      </c>
      <c r="W23" s="6">
        <v>40</v>
      </c>
      <c r="X23" s="6">
        <v>40</v>
      </c>
      <c r="Y23" s="6">
        <v>40</v>
      </c>
      <c r="Z23" s="6">
        <v>40</v>
      </c>
      <c r="AA23" s="6">
        <v>40</v>
      </c>
      <c r="AB23" s="6">
        <v>40</v>
      </c>
      <c r="AC23" s="6">
        <v>40</v>
      </c>
      <c r="AD23" s="6">
        <v>40</v>
      </c>
      <c r="AE23" s="6">
        <v>40</v>
      </c>
      <c r="AF23" s="6">
        <v>40</v>
      </c>
      <c r="AG23" s="6">
        <v>40</v>
      </c>
      <c r="AH23" s="6">
        <v>40</v>
      </c>
      <c r="AI23" s="6">
        <v>40</v>
      </c>
      <c r="AJ23" s="6">
        <v>40</v>
      </c>
      <c r="AK23" s="6" t="s">
        <v>498</v>
      </c>
      <c r="AL23" s="6"/>
      <c r="AM23" s="6" t="s">
        <v>498</v>
      </c>
      <c r="AN23" s="6"/>
      <c r="AO23" s="6" t="s">
        <v>498</v>
      </c>
      <c r="AP23" s="6" t="s">
        <v>498</v>
      </c>
      <c r="AQ23" s="6"/>
      <c r="AR23" s="6"/>
      <c r="AS23" s="6"/>
      <c r="AT23" s="6"/>
      <c r="AU23" s="6" t="s">
        <v>498</v>
      </c>
      <c r="AV23" s="6" t="s">
        <v>498</v>
      </c>
      <c r="AW23" s="6"/>
      <c r="AX23" s="6" t="s">
        <v>498</v>
      </c>
      <c r="AY23" s="6" t="s">
        <v>498</v>
      </c>
      <c r="AZ23" s="6"/>
      <c r="BA23" s="6" t="s">
        <v>498</v>
      </c>
      <c r="BB23" s="6" t="s">
        <v>498</v>
      </c>
      <c r="BC23" s="6" t="s">
        <v>498</v>
      </c>
      <c r="BD23" s="6" t="s">
        <v>498</v>
      </c>
      <c r="BE23" s="6" t="s">
        <v>498</v>
      </c>
      <c r="BF23" s="6">
        <v>40</v>
      </c>
      <c r="BG23" s="6"/>
      <c r="BH23" s="6"/>
      <c r="BI23" s="6" t="s">
        <v>498</v>
      </c>
      <c r="BJ23" s="6"/>
      <c r="BK23" s="6"/>
      <c r="BL23" s="6" t="s">
        <v>498</v>
      </c>
      <c r="BM23" s="6" t="s">
        <v>498</v>
      </c>
      <c r="BN23" s="6" t="s">
        <v>498</v>
      </c>
      <c r="BO23" s="6" t="s">
        <v>498</v>
      </c>
      <c r="BP23" s="6" t="s">
        <v>498</v>
      </c>
      <c r="BQ23" s="6" t="s">
        <v>498</v>
      </c>
      <c r="BR23" s="6" t="s">
        <v>498</v>
      </c>
      <c r="BS23" s="6" t="s">
        <v>498</v>
      </c>
      <c r="BT23" s="6" t="s">
        <v>498</v>
      </c>
      <c r="BU23" s="6" t="s">
        <v>498</v>
      </c>
      <c r="BV23" s="6" t="s">
        <v>498</v>
      </c>
      <c r="BW23" s="6" t="s">
        <v>498</v>
      </c>
      <c r="BX23" s="6" t="s">
        <v>498</v>
      </c>
      <c r="BY23" s="6" t="s">
        <v>498</v>
      </c>
      <c r="BZ23" s="6" t="s">
        <v>498</v>
      </c>
      <c r="CA23" s="6" t="s">
        <v>498</v>
      </c>
      <c r="CB23" s="6" t="s">
        <v>498</v>
      </c>
      <c r="CC23" s="6" t="s">
        <v>498</v>
      </c>
      <c r="CD23" s="6" t="s">
        <v>498</v>
      </c>
      <c r="CE23" s="6" t="s">
        <v>498</v>
      </c>
      <c r="CF23" s="6" t="s">
        <v>498</v>
      </c>
      <c r="CG23" s="6" t="s">
        <v>498</v>
      </c>
      <c r="CH23" s="6" t="s">
        <v>498</v>
      </c>
      <c r="CI23" s="6" t="s">
        <v>498</v>
      </c>
      <c r="CJ23" s="6" t="s">
        <v>498</v>
      </c>
      <c r="CK23" s="6" t="s">
        <v>498</v>
      </c>
      <c r="CL23" s="6" t="s">
        <v>498</v>
      </c>
      <c r="CM23" s="6"/>
      <c r="CN23" s="6"/>
      <c r="CO23" s="6"/>
      <c r="CP23" s="6" t="s">
        <v>498</v>
      </c>
      <c r="CQ23" s="6"/>
      <c r="CR23" s="6"/>
      <c r="CS23" s="6" t="s">
        <v>498</v>
      </c>
      <c r="CT23" s="6" t="s">
        <v>498</v>
      </c>
      <c r="CU23" s="6" t="s">
        <v>498</v>
      </c>
      <c r="CV23" s="5"/>
    </row>
    <row r="24" spans="1:100" x14ac:dyDescent="0.25">
      <c r="A24" s="6">
        <v>19</v>
      </c>
      <c r="B24" s="6" t="s">
        <v>515</v>
      </c>
      <c r="C24" s="6" t="s">
        <v>498</v>
      </c>
      <c r="D24" s="6" t="s">
        <v>498</v>
      </c>
      <c r="E24" s="6" t="s">
        <v>498</v>
      </c>
      <c r="F24" s="6" t="s">
        <v>498</v>
      </c>
      <c r="G24" s="6" t="s">
        <v>498</v>
      </c>
      <c r="H24" s="6" t="s">
        <v>498</v>
      </c>
      <c r="I24" s="6"/>
      <c r="J24" s="6" t="s">
        <v>498</v>
      </c>
      <c r="K24" s="6" t="s">
        <v>498</v>
      </c>
      <c r="L24" s="6" t="s">
        <v>498</v>
      </c>
      <c r="M24" s="6" t="s">
        <v>498</v>
      </c>
      <c r="N24" s="6" t="s">
        <v>498</v>
      </c>
      <c r="O24" s="6" t="s">
        <v>498</v>
      </c>
      <c r="P24" s="6" t="s">
        <v>498</v>
      </c>
      <c r="Q24" s="6" t="s">
        <v>498</v>
      </c>
      <c r="R24" s="6" t="s">
        <v>498</v>
      </c>
      <c r="S24" s="6" t="s">
        <v>498</v>
      </c>
      <c r="T24" s="6" t="s">
        <v>498</v>
      </c>
      <c r="U24" s="6"/>
      <c r="V24" s="6"/>
      <c r="W24" s="6" t="s">
        <v>498</v>
      </c>
      <c r="X24" s="6" t="s">
        <v>498</v>
      </c>
      <c r="Y24" s="6"/>
      <c r="Z24" s="6" t="s">
        <v>498</v>
      </c>
      <c r="AA24" s="6"/>
      <c r="AB24" s="6" t="s">
        <v>498</v>
      </c>
      <c r="AC24" s="6" t="s">
        <v>498</v>
      </c>
      <c r="AD24" s="6"/>
      <c r="AE24" s="6" t="s">
        <v>498</v>
      </c>
      <c r="AF24" s="6"/>
      <c r="AG24" s="6" t="s">
        <v>498</v>
      </c>
      <c r="AH24" s="6" t="s">
        <v>498</v>
      </c>
      <c r="AI24" s="6" t="s">
        <v>498</v>
      </c>
      <c r="AJ24" s="6"/>
      <c r="AK24" s="6" t="s">
        <v>498</v>
      </c>
      <c r="AL24" s="6"/>
      <c r="AM24" s="6" t="s">
        <v>498</v>
      </c>
      <c r="AN24" s="6"/>
      <c r="AO24" s="6" t="s">
        <v>498</v>
      </c>
      <c r="AP24" s="6" t="s">
        <v>498</v>
      </c>
      <c r="AQ24" s="6"/>
      <c r="AR24" s="6"/>
      <c r="AS24" s="6"/>
      <c r="AT24" s="6"/>
      <c r="AU24" s="6" t="s">
        <v>498</v>
      </c>
      <c r="AV24" s="6" t="s">
        <v>498</v>
      </c>
      <c r="AW24" s="6"/>
      <c r="AX24" s="6" t="s">
        <v>498</v>
      </c>
      <c r="AY24" s="6" t="s">
        <v>498</v>
      </c>
      <c r="AZ24" s="6"/>
      <c r="BA24" s="6" t="s">
        <v>498</v>
      </c>
      <c r="BB24" s="6" t="s">
        <v>498</v>
      </c>
      <c r="BC24" s="6" t="s">
        <v>498</v>
      </c>
      <c r="BD24" s="6" t="s">
        <v>498</v>
      </c>
      <c r="BE24" s="6" t="s">
        <v>498</v>
      </c>
      <c r="BF24" s="6" t="s">
        <v>498</v>
      </c>
      <c r="BG24" s="6"/>
      <c r="BH24" s="6"/>
      <c r="BI24" s="6" t="s">
        <v>498</v>
      </c>
      <c r="BJ24" s="6"/>
      <c r="BK24" s="6"/>
      <c r="BL24" s="6" t="s">
        <v>498</v>
      </c>
      <c r="BM24" s="6" t="s">
        <v>498</v>
      </c>
      <c r="BN24" s="6" t="s">
        <v>498</v>
      </c>
      <c r="BO24" s="6" t="s">
        <v>498</v>
      </c>
      <c r="BP24" s="6" t="s">
        <v>498</v>
      </c>
      <c r="BQ24" s="6" t="s">
        <v>498</v>
      </c>
      <c r="BR24" s="6" t="s">
        <v>498</v>
      </c>
      <c r="BS24" s="6" t="s">
        <v>498</v>
      </c>
      <c r="BT24" s="6" t="s">
        <v>498</v>
      </c>
      <c r="BU24" s="6" t="s">
        <v>498</v>
      </c>
      <c r="BV24" s="6" t="s">
        <v>498</v>
      </c>
      <c r="BW24" s="6" t="s">
        <v>498</v>
      </c>
      <c r="BX24" s="6" t="s">
        <v>498</v>
      </c>
      <c r="BY24" s="6" t="s">
        <v>498</v>
      </c>
      <c r="BZ24" s="6" t="s">
        <v>498</v>
      </c>
      <c r="CA24" s="6" t="s">
        <v>498</v>
      </c>
      <c r="CB24" s="6" t="s">
        <v>498</v>
      </c>
      <c r="CC24" s="6" t="s">
        <v>498</v>
      </c>
      <c r="CD24" s="6" t="s">
        <v>498</v>
      </c>
      <c r="CE24" s="6" t="s">
        <v>498</v>
      </c>
      <c r="CF24" s="6" t="s">
        <v>498</v>
      </c>
      <c r="CG24" s="6" t="s">
        <v>498</v>
      </c>
      <c r="CH24" s="6" t="s">
        <v>498</v>
      </c>
      <c r="CI24" s="6" t="s">
        <v>498</v>
      </c>
      <c r="CJ24" s="6" t="s">
        <v>498</v>
      </c>
      <c r="CK24" s="6" t="s">
        <v>498</v>
      </c>
      <c r="CL24" s="6" t="s">
        <v>498</v>
      </c>
      <c r="CM24" s="6"/>
      <c r="CN24" s="6"/>
      <c r="CO24" s="6"/>
      <c r="CP24" s="6" t="s">
        <v>498</v>
      </c>
      <c r="CQ24" s="6"/>
      <c r="CR24" s="6"/>
      <c r="CS24" s="6" t="s">
        <v>498</v>
      </c>
      <c r="CT24" s="6" t="s">
        <v>498</v>
      </c>
      <c r="CU24" s="6" t="s">
        <v>498</v>
      </c>
      <c r="CV24" s="5"/>
    </row>
    <row r="25" spans="1:100" x14ac:dyDescent="0.25">
      <c r="A25" s="6">
        <v>20</v>
      </c>
      <c r="B25" s="6" t="s">
        <v>516</v>
      </c>
      <c r="C25" s="6">
        <v>40</v>
      </c>
      <c r="D25" s="6">
        <v>200</v>
      </c>
      <c r="E25" s="6">
        <v>200</v>
      </c>
      <c r="F25" s="6">
        <v>200</v>
      </c>
      <c r="G25" s="6">
        <v>200</v>
      </c>
      <c r="H25" s="6">
        <v>200</v>
      </c>
      <c r="I25" s="6">
        <v>200</v>
      </c>
      <c r="J25" s="6">
        <v>200</v>
      </c>
      <c r="K25" s="6">
        <v>200</v>
      </c>
      <c r="L25" s="6">
        <v>200</v>
      </c>
      <c r="M25" s="6">
        <v>200</v>
      </c>
      <c r="N25" s="6">
        <v>200</v>
      </c>
      <c r="O25" s="6">
        <v>200</v>
      </c>
      <c r="P25" s="6">
        <v>200</v>
      </c>
      <c r="Q25" s="6">
        <v>200</v>
      </c>
      <c r="R25" s="6">
        <v>200</v>
      </c>
      <c r="S25" s="6">
        <v>200</v>
      </c>
      <c r="T25" s="6">
        <v>200</v>
      </c>
      <c r="U25" s="6">
        <v>200</v>
      </c>
      <c r="V25" s="6">
        <v>200</v>
      </c>
      <c r="W25" s="6">
        <v>200</v>
      </c>
      <c r="X25" s="6">
        <v>200</v>
      </c>
      <c r="Y25" s="6">
        <v>200</v>
      </c>
      <c r="Z25" s="6">
        <v>200</v>
      </c>
      <c r="AA25" s="6">
        <v>200</v>
      </c>
      <c r="AB25" s="6">
        <v>200</v>
      </c>
      <c r="AC25" s="6">
        <v>200</v>
      </c>
      <c r="AD25" s="6">
        <v>200</v>
      </c>
      <c r="AE25" s="6">
        <v>200</v>
      </c>
      <c r="AF25" s="6">
        <v>200</v>
      </c>
      <c r="AG25" s="6">
        <v>200</v>
      </c>
      <c r="AH25" s="6">
        <v>200</v>
      </c>
      <c r="AI25" s="6">
        <v>200</v>
      </c>
      <c r="AJ25" s="6">
        <v>200</v>
      </c>
      <c r="AK25" s="6">
        <v>200</v>
      </c>
      <c r="AL25" s="6">
        <v>200</v>
      </c>
      <c r="AM25" s="6">
        <v>200</v>
      </c>
      <c r="AN25" s="6">
        <v>200</v>
      </c>
      <c r="AO25" s="6">
        <v>200</v>
      </c>
      <c r="AP25" s="6">
        <v>200</v>
      </c>
      <c r="AQ25" s="6">
        <v>200</v>
      </c>
      <c r="AR25" s="6">
        <v>200</v>
      </c>
      <c r="AS25" s="6">
        <v>200</v>
      </c>
      <c r="AT25" s="6">
        <v>200</v>
      </c>
      <c r="AU25" s="6">
        <v>200</v>
      </c>
      <c r="AV25" s="6">
        <v>200</v>
      </c>
      <c r="AW25" s="6">
        <v>200</v>
      </c>
      <c r="AX25" s="6">
        <v>200</v>
      </c>
      <c r="AY25" s="6">
        <v>200</v>
      </c>
      <c r="AZ25" s="6"/>
      <c r="BA25" s="6">
        <v>200</v>
      </c>
      <c r="BB25" s="6">
        <v>200</v>
      </c>
      <c r="BC25" s="6">
        <v>200</v>
      </c>
      <c r="BD25" s="6">
        <v>200</v>
      </c>
      <c r="BE25" s="6">
        <v>200</v>
      </c>
      <c r="BF25" s="6">
        <v>200</v>
      </c>
      <c r="BG25" s="6">
        <v>200</v>
      </c>
      <c r="BH25" s="6">
        <v>200</v>
      </c>
      <c r="BI25" s="6">
        <v>200</v>
      </c>
      <c r="BJ25" s="6">
        <v>200</v>
      </c>
      <c r="BK25" s="6">
        <v>200</v>
      </c>
      <c r="BL25" s="6">
        <v>200</v>
      </c>
      <c r="BM25" s="6">
        <v>200</v>
      </c>
      <c r="BN25" s="6">
        <v>200</v>
      </c>
      <c r="BO25" s="6">
        <v>200</v>
      </c>
      <c r="BP25" s="6">
        <v>200</v>
      </c>
      <c r="BQ25" s="6">
        <v>200</v>
      </c>
      <c r="BR25" s="6">
        <v>200</v>
      </c>
      <c r="BS25" s="6">
        <v>200</v>
      </c>
      <c r="BT25" s="6">
        <v>200</v>
      </c>
      <c r="BU25" s="6">
        <v>200</v>
      </c>
      <c r="BV25" s="6">
        <v>200</v>
      </c>
      <c r="BW25" s="6">
        <v>200</v>
      </c>
      <c r="BX25" s="6">
        <v>200</v>
      </c>
      <c r="BY25" s="6">
        <v>200</v>
      </c>
      <c r="BZ25" s="6">
        <v>200</v>
      </c>
      <c r="CA25" s="6">
        <v>200</v>
      </c>
      <c r="CB25" s="6">
        <v>200</v>
      </c>
      <c r="CC25" s="6">
        <v>200</v>
      </c>
      <c r="CD25" s="6">
        <v>200</v>
      </c>
      <c r="CE25" s="6">
        <v>200</v>
      </c>
      <c r="CF25" s="6">
        <v>200</v>
      </c>
      <c r="CG25" s="6">
        <v>200</v>
      </c>
      <c r="CH25" s="6">
        <v>200</v>
      </c>
      <c r="CI25" s="6">
        <v>200</v>
      </c>
      <c r="CJ25" s="6">
        <v>200</v>
      </c>
      <c r="CK25" s="6">
        <v>200</v>
      </c>
      <c r="CL25" s="6">
        <v>200</v>
      </c>
      <c r="CM25" s="6">
        <v>200</v>
      </c>
      <c r="CN25" s="6">
        <v>200</v>
      </c>
      <c r="CO25" s="6">
        <v>200</v>
      </c>
      <c r="CP25" s="6">
        <v>200</v>
      </c>
      <c r="CQ25" s="6">
        <v>200</v>
      </c>
      <c r="CR25" s="6">
        <v>200</v>
      </c>
      <c r="CS25" s="6">
        <v>200</v>
      </c>
      <c r="CT25" s="6">
        <v>200</v>
      </c>
      <c r="CU25" s="6">
        <v>200</v>
      </c>
      <c r="CV25" s="5"/>
    </row>
    <row r="26" spans="1:100" x14ac:dyDescent="0.25">
      <c r="A26" s="6">
        <v>21</v>
      </c>
      <c r="B26" s="6" t="s">
        <v>517</v>
      </c>
      <c r="C26" s="6"/>
      <c r="D26" s="6">
        <v>120</v>
      </c>
      <c r="E26" s="6">
        <v>200</v>
      </c>
      <c r="F26" s="6"/>
      <c r="G26" s="6">
        <v>200</v>
      </c>
      <c r="H26" s="6">
        <v>200</v>
      </c>
      <c r="I26" s="6">
        <v>200</v>
      </c>
      <c r="J26" s="6">
        <v>200</v>
      </c>
      <c r="K26" s="6">
        <v>200</v>
      </c>
      <c r="L26" s="6">
        <v>120</v>
      </c>
      <c r="M26" s="6"/>
      <c r="N26" s="6" t="s">
        <v>498</v>
      </c>
      <c r="O26" s="6" t="s">
        <v>498</v>
      </c>
      <c r="P26" s="6"/>
      <c r="Q26" s="6"/>
      <c r="R26" s="6"/>
      <c r="S26" s="6"/>
      <c r="T26" s="6"/>
      <c r="U26" s="6">
        <v>120</v>
      </c>
      <c r="V26" s="6">
        <v>120</v>
      </c>
      <c r="W26" s="6">
        <v>120</v>
      </c>
      <c r="X26" s="6">
        <v>120</v>
      </c>
      <c r="Y26" s="6">
        <v>120</v>
      </c>
      <c r="Z26" s="6">
        <v>120</v>
      </c>
      <c r="AA26" s="6">
        <v>120</v>
      </c>
      <c r="AB26" s="6">
        <v>120</v>
      </c>
      <c r="AC26" s="6">
        <v>120</v>
      </c>
      <c r="AD26" s="6">
        <v>120</v>
      </c>
      <c r="AE26" s="6">
        <v>120</v>
      </c>
      <c r="AF26" s="6">
        <v>120</v>
      </c>
      <c r="AG26" s="6">
        <v>120</v>
      </c>
      <c r="AH26" s="6">
        <v>120</v>
      </c>
      <c r="AI26" s="6">
        <v>120</v>
      </c>
      <c r="AJ26" s="6">
        <v>120</v>
      </c>
      <c r="AK26" s="6"/>
      <c r="AL26" s="6">
        <v>120</v>
      </c>
      <c r="AM26" s="6">
        <v>120</v>
      </c>
      <c r="AN26" s="6">
        <v>120</v>
      </c>
      <c r="AO26" s="6">
        <v>120</v>
      </c>
      <c r="AP26" s="6">
        <v>120</v>
      </c>
      <c r="AQ26" s="6">
        <v>120</v>
      </c>
      <c r="AR26" s="6">
        <v>120</v>
      </c>
      <c r="AS26" s="6">
        <v>120</v>
      </c>
      <c r="AT26" s="6">
        <v>120</v>
      </c>
      <c r="AU26" s="6">
        <v>120</v>
      </c>
      <c r="AV26" s="6">
        <v>120</v>
      </c>
      <c r="AW26" s="6">
        <v>120</v>
      </c>
      <c r="AX26" s="6">
        <v>120</v>
      </c>
      <c r="AY26" s="6">
        <v>120</v>
      </c>
      <c r="AZ26" s="6"/>
      <c r="BA26" s="6">
        <v>120</v>
      </c>
      <c r="BB26" s="6">
        <v>120</v>
      </c>
      <c r="BC26" s="6" t="s">
        <v>498</v>
      </c>
      <c r="BD26" s="6" t="s">
        <v>498</v>
      </c>
      <c r="BE26" s="6" t="s">
        <v>498</v>
      </c>
      <c r="BF26" s="6">
        <v>120</v>
      </c>
      <c r="BG26" s="6">
        <v>120</v>
      </c>
      <c r="BH26" s="6">
        <v>120</v>
      </c>
      <c r="BI26" s="6">
        <v>120</v>
      </c>
      <c r="BJ26" s="6">
        <v>120</v>
      </c>
      <c r="BK26" s="6">
        <v>120</v>
      </c>
      <c r="BL26" s="6" t="s">
        <v>498</v>
      </c>
      <c r="BM26" s="6" t="s">
        <v>498</v>
      </c>
      <c r="BN26" s="6">
        <v>120</v>
      </c>
      <c r="BO26" s="6">
        <v>120</v>
      </c>
      <c r="BP26" s="6">
        <v>120</v>
      </c>
      <c r="BQ26" s="6">
        <v>120</v>
      </c>
      <c r="BR26" s="6">
        <v>120</v>
      </c>
      <c r="BS26" s="6">
        <v>120</v>
      </c>
      <c r="BT26" s="6">
        <v>120</v>
      </c>
      <c r="BU26" s="6">
        <v>120</v>
      </c>
      <c r="BV26" s="6">
        <v>120</v>
      </c>
      <c r="BW26" s="6">
        <v>120</v>
      </c>
      <c r="BX26" s="6">
        <v>120</v>
      </c>
      <c r="BY26" s="6">
        <v>120</v>
      </c>
      <c r="BZ26" s="6">
        <v>120</v>
      </c>
      <c r="CA26" s="6">
        <v>200</v>
      </c>
      <c r="CB26" s="6">
        <v>200</v>
      </c>
      <c r="CC26" s="6">
        <v>200</v>
      </c>
      <c r="CD26" s="6">
        <v>200</v>
      </c>
      <c r="CE26" s="6">
        <v>200</v>
      </c>
      <c r="CF26" s="6">
        <v>200</v>
      </c>
      <c r="CG26" s="6" t="s">
        <v>498</v>
      </c>
      <c r="CH26" s="6" t="s">
        <v>498</v>
      </c>
      <c r="CI26" s="6" t="s">
        <v>498</v>
      </c>
      <c r="CJ26" s="6" t="s">
        <v>498</v>
      </c>
      <c r="CK26" s="6" t="s">
        <v>498</v>
      </c>
      <c r="CL26" s="6"/>
      <c r="CM26" s="6"/>
      <c r="CN26" s="6"/>
      <c r="CO26" s="6"/>
      <c r="CP26" s="6"/>
      <c r="CQ26" s="6"/>
      <c r="CR26" s="6"/>
      <c r="CS26" s="6">
        <v>200</v>
      </c>
      <c r="CT26" s="6" t="s">
        <v>498</v>
      </c>
      <c r="CU26" s="6">
        <v>200</v>
      </c>
      <c r="CV26" s="5"/>
    </row>
    <row r="27" spans="1:100" x14ac:dyDescent="0.25">
      <c r="A27" s="6">
        <v>22</v>
      </c>
      <c r="B27" s="6" t="s">
        <v>518</v>
      </c>
      <c r="C27" s="6">
        <v>10</v>
      </c>
      <c r="D27" s="6">
        <v>120</v>
      </c>
      <c r="E27" s="6">
        <v>120</v>
      </c>
      <c r="F27" s="6">
        <v>120</v>
      </c>
      <c r="G27" s="6">
        <v>120</v>
      </c>
      <c r="H27" s="6">
        <v>120</v>
      </c>
      <c r="I27" s="6">
        <v>120</v>
      </c>
      <c r="J27" s="6">
        <v>120</v>
      </c>
      <c r="K27" s="6">
        <v>120</v>
      </c>
      <c r="L27" s="6">
        <v>120</v>
      </c>
      <c r="M27" s="6">
        <v>120</v>
      </c>
      <c r="N27" s="6">
        <v>200</v>
      </c>
      <c r="O27" s="6">
        <v>200</v>
      </c>
      <c r="P27" s="6">
        <v>120</v>
      </c>
      <c r="Q27" s="6">
        <v>120</v>
      </c>
      <c r="R27" s="6">
        <v>120</v>
      </c>
      <c r="S27" s="6">
        <v>120</v>
      </c>
      <c r="T27" s="6">
        <v>120</v>
      </c>
      <c r="U27" s="6">
        <v>120</v>
      </c>
      <c r="V27" s="6">
        <v>120</v>
      </c>
      <c r="W27" s="6">
        <v>120</v>
      </c>
      <c r="X27" s="6">
        <v>120</v>
      </c>
      <c r="Y27" s="6">
        <v>120</v>
      </c>
      <c r="Z27" s="6">
        <v>120</v>
      </c>
      <c r="AA27" s="6">
        <v>120</v>
      </c>
      <c r="AB27" s="6">
        <v>120</v>
      </c>
      <c r="AC27" s="6">
        <v>120</v>
      </c>
      <c r="AD27" s="6">
        <v>120</v>
      </c>
      <c r="AE27" s="6">
        <v>120</v>
      </c>
      <c r="AF27" s="6">
        <v>120</v>
      </c>
      <c r="AG27" s="6">
        <v>120</v>
      </c>
      <c r="AH27" s="6">
        <v>120</v>
      </c>
      <c r="AI27" s="6">
        <v>120</v>
      </c>
      <c r="AJ27" s="6">
        <v>120</v>
      </c>
      <c r="AK27" s="6">
        <v>120</v>
      </c>
      <c r="AL27" s="6">
        <v>120</v>
      </c>
      <c r="AM27" s="6">
        <v>120</v>
      </c>
      <c r="AN27" s="6">
        <v>120</v>
      </c>
      <c r="AO27" s="6">
        <v>120</v>
      </c>
      <c r="AP27" s="6">
        <v>120</v>
      </c>
      <c r="AQ27" s="6">
        <v>120</v>
      </c>
      <c r="AR27" s="6">
        <v>120</v>
      </c>
      <c r="AS27" s="6">
        <v>120</v>
      </c>
      <c r="AT27" s="6">
        <v>120</v>
      </c>
      <c r="AU27" s="6">
        <v>120</v>
      </c>
      <c r="AV27" s="6">
        <v>120</v>
      </c>
      <c r="AW27" s="6">
        <v>120</v>
      </c>
      <c r="AX27" s="6">
        <v>120</v>
      </c>
      <c r="AY27" s="6">
        <v>120</v>
      </c>
      <c r="AZ27" s="6"/>
      <c r="BA27" s="6">
        <v>200</v>
      </c>
      <c r="BB27" s="6">
        <v>200</v>
      </c>
      <c r="BC27" s="6">
        <v>200</v>
      </c>
      <c r="BD27" s="6">
        <v>200</v>
      </c>
      <c r="BE27" s="6">
        <v>200</v>
      </c>
      <c r="BF27" s="6">
        <v>120</v>
      </c>
      <c r="BG27" s="6">
        <v>120</v>
      </c>
      <c r="BH27" s="6">
        <v>120</v>
      </c>
      <c r="BI27" s="6">
        <v>120</v>
      </c>
      <c r="BJ27" s="6">
        <v>120</v>
      </c>
      <c r="BK27" s="6">
        <v>120</v>
      </c>
      <c r="BL27" s="6">
        <v>200</v>
      </c>
      <c r="BM27" s="6">
        <v>200</v>
      </c>
      <c r="BN27" s="6">
        <v>120</v>
      </c>
      <c r="BO27" s="6">
        <v>120</v>
      </c>
      <c r="BP27" s="6">
        <v>120</v>
      </c>
      <c r="BQ27" s="6">
        <v>120</v>
      </c>
      <c r="BR27" s="6">
        <v>120</v>
      </c>
      <c r="BS27" s="6">
        <v>120</v>
      </c>
      <c r="BT27" s="6">
        <v>120</v>
      </c>
      <c r="BU27" s="6">
        <v>120</v>
      </c>
      <c r="BV27" s="6">
        <v>120</v>
      </c>
      <c r="BW27" s="6">
        <v>120</v>
      </c>
      <c r="BX27" s="6">
        <v>120</v>
      </c>
      <c r="BY27" s="6">
        <v>120</v>
      </c>
      <c r="BZ27" s="6">
        <v>120</v>
      </c>
      <c r="CA27" s="6">
        <v>120</v>
      </c>
      <c r="CB27" s="6">
        <v>120</v>
      </c>
      <c r="CC27" s="6">
        <v>120</v>
      </c>
      <c r="CD27" s="6">
        <v>120</v>
      </c>
      <c r="CE27" s="6">
        <v>120</v>
      </c>
      <c r="CF27" s="6">
        <v>120</v>
      </c>
      <c r="CG27" s="6">
        <v>200</v>
      </c>
      <c r="CH27" s="6">
        <v>200</v>
      </c>
      <c r="CI27" s="6">
        <v>200</v>
      </c>
      <c r="CJ27" s="6">
        <v>200</v>
      </c>
      <c r="CK27" s="6">
        <v>200</v>
      </c>
      <c r="CL27" s="6">
        <v>120</v>
      </c>
      <c r="CM27" s="6">
        <v>120</v>
      </c>
      <c r="CN27" s="6">
        <v>120</v>
      </c>
      <c r="CO27" s="6">
        <v>120</v>
      </c>
      <c r="CP27" s="6">
        <v>120</v>
      </c>
      <c r="CQ27" s="6">
        <v>120</v>
      </c>
      <c r="CR27" s="6">
        <v>120</v>
      </c>
      <c r="CS27" s="6">
        <v>120</v>
      </c>
      <c r="CT27" s="6">
        <v>200</v>
      </c>
      <c r="CU27" s="6">
        <v>120</v>
      </c>
      <c r="CV27" s="5"/>
    </row>
    <row r="28" spans="1:100" x14ac:dyDescent="0.25">
      <c r="A28" s="6">
        <v>23</v>
      </c>
      <c r="B28" s="6" t="s">
        <v>519</v>
      </c>
      <c r="C28" s="6">
        <v>10</v>
      </c>
      <c r="D28" s="6">
        <v>40</v>
      </c>
      <c r="E28" s="6">
        <v>40</v>
      </c>
      <c r="F28" s="6">
        <v>40</v>
      </c>
      <c r="G28" s="6">
        <v>40</v>
      </c>
      <c r="H28" s="6">
        <v>40</v>
      </c>
      <c r="I28" s="6">
        <v>40</v>
      </c>
      <c r="J28" s="6">
        <v>40</v>
      </c>
      <c r="K28" s="6">
        <v>40</v>
      </c>
      <c r="L28" s="6">
        <v>40</v>
      </c>
      <c r="M28" s="6">
        <v>40</v>
      </c>
      <c r="N28" s="6">
        <v>40</v>
      </c>
      <c r="O28" s="6">
        <v>40</v>
      </c>
      <c r="P28" s="6">
        <v>40</v>
      </c>
      <c r="Q28" s="6">
        <v>40</v>
      </c>
      <c r="R28" s="6">
        <v>40</v>
      </c>
      <c r="S28" s="6">
        <v>40</v>
      </c>
      <c r="T28" s="6">
        <v>40</v>
      </c>
      <c r="U28" s="6">
        <v>40</v>
      </c>
      <c r="V28" s="6">
        <v>40</v>
      </c>
      <c r="W28" s="6">
        <v>40</v>
      </c>
      <c r="X28" s="6">
        <v>40</v>
      </c>
      <c r="Y28" s="6">
        <v>40</v>
      </c>
      <c r="Z28" s="6">
        <v>40</v>
      </c>
      <c r="AA28" s="6">
        <v>40</v>
      </c>
      <c r="AB28" s="6">
        <v>40</v>
      </c>
      <c r="AC28" s="6">
        <v>40</v>
      </c>
      <c r="AD28" s="6">
        <v>40</v>
      </c>
      <c r="AE28" s="6">
        <v>40</v>
      </c>
      <c r="AF28" s="6">
        <v>40</v>
      </c>
      <c r="AG28" s="6">
        <v>40</v>
      </c>
      <c r="AH28" s="6">
        <v>40</v>
      </c>
      <c r="AI28" s="6">
        <v>40</v>
      </c>
      <c r="AJ28" s="6">
        <v>40</v>
      </c>
      <c r="AK28" s="6">
        <v>40</v>
      </c>
      <c r="AL28" s="6">
        <v>40</v>
      </c>
      <c r="AM28" s="6">
        <v>40</v>
      </c>
      <c r="AN28" s="6">
        <v>40</v>
      </c>
      <c r="AO28" s="6">
        <v>40</v>
      </c>
      <c r="AP28" s="6">
        <v>40</v>
      </c>
      <c r="AQ28" s="6">
        <v>40</v>
      </c>
      <c r="AR28" s="6">
        <v>40</v>
      </c>
      <c r="AS28" s="6">
        <v>40</v>
      </c>
      <c r="AT28" s="6">
        <v>40</v>
      </c>
      <c r="AU28" s="6">
        <v>40</v>
      </c>
      <c r="AV28" s="6">
        <v>40</v>
      </c>
      <c r="AW28" s="6">
        <v>40</v>
      </c>
      <c r="AX28" s="6">
        <v>40</v>
      </c>
      <c r="AY28" s="6">
        <v>40</v>
      </c>
      <c r="AZ28" s="6"/>
      <c r="BA28" s="6">
        <v>40</v>
      </c>
      <c r="BB28" s="6">
        <v>40</v>
      </c>
      <c r="BC28" s="6" t="s">
        <v>498</v>
      </c>
      <c r="BD28" s="6" t="s">
        <v>498</v>
      </c>
      <c r="BE28" s="6" t="s">
        <v>498</v>
      </c>
      <c r="BF28" s="6">
        <v>40</v>
      </c>
      <c r="BG28" s="6">
        <v>40</v>
      </c>
      <c r="BH28" s="6">
        <v>40</v>
      </c>
      <c r="BI28" s="6">
        <v>40</v>
      </c>
      <c r="BJ28" s="6">
        <v>40</v>
      </c>
      <c r="BK28" s="6">
        <v>40</v>
      </c>
      <c r="BL28" s="6" t="s">
        <v>498</v>
      </c>
      <c r="BM28" s="6" t="s">
        <v>498</v>
      </c>
      <c r="BN28" s="6">
        <v>40</v>
      </c>
      <c r="BO28" s="6">
        <v>40</v>
      </c>
      <c r="BP28" s="6">
        <v>40</v>
      </c>
      <c r="BQ28" s="6">
        <v>40</v>
      </c>
      <c r="BR28" s="6">
        <v>40</v>
      </c>
      <c r="BS28" s="6">
        <v>40</v>
      </c>
      <c r="BT28" s="6">
        <v>40</v>
      </c>
      <c r="BU28" s="6">
        <v>40</v>
      </c>
      <c r="BV28" s="6">
        <v>40</v>
      </c>
      <c r="BW28" s="6">
        <v>40</v>
      </c>
      <c r="BX28" s="6">
        <v>40</v>
      </c>
      <c r="BY28" s="6">
        <v>40</v>
      </c>
      <c r="BZ28" s="6">
        <v>40</v>
      </c>
      <c r="CA28" s="6">
        <v>40</v>
      </c>
      <c r="CB28" s="6">
        <v>40</v>
      </c>
      <c r="CC28" s="6">
        <v>40</v>
      </c>
      <c r="CD28" s="6">
        <v>40</v>
      </c>
      <c r="CE28" s="6">
        <v>40</v>
      </c>
      <c r="CF28" s="6">
        <v>40</v>
      </c>
      <c r="CG28" s="6" t="s">
        <v>498</v>
      </c>
      <c r="CH28" s="6" t="s">
        <v>498</v>
      </c>
      <c r="CI28" s="6" t="s">
        <v>498</v>
      </c>
      <c r="CJ28" s="6" t="s">
        <v>498</v>
      </c>
      <c r="CK28" s="6" t="s">
        <v>498</v>
      </c>
      <c r="CL28" s="6">
        <v>40</v>
      </c>
      <c r="CM28" s="6">
        <v>40</v>
      </c>
      <c r="CN28" s="6">
        <v>40</v>
      </c>
      <c r="CO28" s="6">
        <v>40</v>
      </c>
      <c r="CP28" s="6">
        <v>40</v>
      </c>
      <c r="CQ28" s="6">
        <v>40</v>
      </c>
      <c r="CR28" s="6">
        <v>40</v>
      </c>
      <c r="CS28" s="6">
        <v>40</v>
      </c>
      <c r="CT28" s="6">
        <v>40</v>
      </c>
      <c r="CU28" s="6">
        <v>40</v>
      </c>
      <c r="CV28" s="5"/>
    </row>
    <row r="29" spans="1:100" x14ac:dyDescent="0.25">
      <c r="A29" s="6">
        <v>24</v>
      </c>
      <c r="B29" s="6" t="s">
        <v>520</v>
      </c>
      <c r="C29" s="6" t="s">
        <v>498</v>
      </c>
      <c r="D29" s="6" t="s">
        <v>498</v>
      </c>
      <c r="E29" s="6" t="s">
        <v>498</v>
      </c>
      <c r="F29" s="6" t="s">
        <v>498</v>
      </c>
      <c r="G29" s="6" t="s">
        <v>498</v>
      </c>
      <c r="H29" s="6" t="s">
        <v>498</v>
      </c>
      <c r="I29" s="6"/>
      <c r="J29" s="6" t="s">
        <v>498</v>
      </c>
      <c r="K29" s="6" t="s">
        <v>498</v>
      </c>
      <c r="L29" s="6" t="s">
        <v>498</v>
      </c>
      <c r="M29" s="6" t="s">
        <v>498</v>
      </c>
      <c r="N29" s="6" t="s">
        <v>498</v>
      </c>
      <c r="O29" s="6" t="s">
        <v>498</v>
      </c>
      <c r="P29" s="6" t="s">
        <v>498</v>
      </c>
      <c r="Q29" s="6" t="s">
        <v>498</v>
      </c>
      <c r="R29" s="6" t="s">
        <v>498</v>
      </c>
      <c r="S29" s="6" t="s">
        <v>498</v>
      </c>
      <c r="T29" s="6" t="s">
        <v>498</v>
      </c>
      <c r="U29" s="6"/>
      <c r="V29" s="6"/>
      <c r="W29" s="6" t="s">
        <v>498</v>
      </c>
      <c r="X29" s="6" t="s">
        <v>498</v>
      </c>
      <c r="Y29" s="6"/>
      <c r="Z29" s="6" t="s">
        <v>498</v>
      </c>
      <c r="AA29" s="6"/>
      <c r="AB29" s="6" t="s">
        <v>498</v>
      </c>
      <c r="AC29" s="6" t="s">
        <v>498</v>
      </c>
      <c r="AD29" s="6"/>
      <c r="AE29" s="6" t="s">
        <v>498</v>
      </c>
      <c r="AF29" s="6"/>
      <c r="AG29" s="6" t="s">
        <v>498</v>
      </c>
      <c r="AH29" s="6" t="s">
        <v>498</v>
      </c>
      <c r="AI29" s="6" t="s">
        <v>498</v>
      </c>
      <c r="AJ29" s="6"/>
      <c r="AK29" s="6" t="s">
        <v>498</v>
      </c>
      <c r="AL29" s="6" t="s">
        <v>498</v>
      </c>
      <c r="AM29" s="6" t="s">
        <v>498</v>
      </c>
      <c r="AN29" s="6" t="s">
        <v>498</v>
      </c>
      <c r="AO29" s="6" t="s">
        <v>498</v>
      </c>
      <c r="AP29" s="6" t="s">
        <v>498</v>
      </c>
      <c r="AQ29" s="6" t="s">
        <v>498</v>
      </c>
      <c r="AR29" s="6" t="s">
        <v>498</v>
      </c>
      <c r="AS29" s="6" t="s">
        <v>498</v>
      </c>
      <c r="AT29" s="6" t="s">
        <v>498</v>
      </c>
      <c r="AU29" s="6" t="s">
        <v>498</v>
      </c>
      <c r="AV29" s="6" t="s">
        <v>498</v>
      </c>
      <c r="AW29" s="6" t="s">
        <v>498</v>
      </c>
      <c r="AX29" s="6" t="s">
        <v>498</v>
      </c>
      <c r="AY29" s="6" t="s">
        <v>498</v>
      </c>
      <c r="AZ29" s="6"/>
      <c r="BA29" s="6" t="s">
        <v>498</v>
      </c>
      <c r="BB29" s="6" t="s">
        <v>498</v>
      </c>
      <c r="BC29" s="6" t="s">
        <v>498</v>
      </c>
      <c r="BD29" s="6" t="s">
        <v>498</v>
      </c>
      <c r="BE29" s="6" t="s">
        <v>498</v>
      </c>
      <c r="BF29" s="6" t="s">
        <v>498</v>
      </c>
      <c r="BG29" s="6"/>
      <c r="BH29" s="6"/>
      <c r="BI29" s="6" t="s">
        <v>498</v>
      </c>
      <c r="BJ29" s="6"/>
      <c r="BK29" s="6"/>
      <c r="BL29" s="6" t="s">
        <v>498</v>
      </c>
      <c r="BM29" s="6" t="s">
        <v>498</v>
      </c>
      <c r="BN29" s="6" t="s">
        <v>498</v>
      </c>
      <c r="BO29" s="6" t="s">
        <v>498</v>
      </c>
      <c r="BP29" s="6" t="s">
        <v>498</v>
      </c>
      <c r="BQ29" s="6" t="s">
        <v>498</v>
      </c>
      <c r="BR29" s="6" t="s">
        <v>498</v>
      </c>
      <c r="BS29" s="6" t="s">
        <v>498</v>
      </c>
      <c r="BT29" s="6" t="s">
        <v>498</v>
      </c>
      <c r="BU29" s="6" t="s">
        <v>498</v>
      </c>
      <c r="BV29" s="6" t="s">
        <v>498</v>
      </c>
      <c r="BW29" s="6" t="s">
        <v>498</v>
      </c>
      <c r="BX29" s="6" t="s">
        <v>498</v>
      </c>
      <c r="BY29" s="6" t="s">
        <v>498</v>
      </c>
      <c r="BZ29" s="6" t="s">
        <v>498</v>
      </c>
      <c r="CA29" s="6" t="s">
        <v>498</v>
      </c>
      <c r="CB29" s="6" t="s">
        <v>498</v>
      </c>
      <c r="CC29" s="6" t="s">
        <v>498</v>
      </c>
      <c r="CD29" s="6" t="s">
        <v>498</v>
      </c>
      <c r="CE29" s="6" t="s">
        <v>498</v>
      </c>
      <c r="CF29" s="6" t="s">
        <v>498</v>
      </c>
      <c r="CG29" s="6" t="s">
        <v>498</v>
      </c>
      <c r="CH29" s="6" t="s">
        <v>498</v>
      </c>
      <c r="CI29" s="6" t="s">
        <v>498</v>
      </c>
      <c r="CJ29" s="6" t="s">
        <v>498</v>
      </c>
      <c r="CK29" s="6" t="s">
        <v>498</v>
      </c>
      <c r="CL29" s="6" t="s">
        <v>498</v>
      </c>
      <c r="CM29" s="6" t="s">
        <v>498</v>
      </c>
      <c r="CN29" s="6" t="s">
        <v>498</v>
      </c>
      <c r="CO29" s="6" t="s">
        <v>498</v>
      </c>
      <c r="CP29" s="6" t="s">
        <v>498</v>
      </c>
      <c r="CQ29" s="6" t="s">
        <v>498</v>
      </c>
      <c r="CR29" s="6" t="s">
        <v>498</v>
      </c>
      <c r="CS29" s="6" t="s">
        <v>498</v>
      </c>
      <c r="CT29" s="6" t="s">
        <v>498</v>
      </c>
      <c r="CU29" s="6" t="s">
        <v>498</v>
      </c>
      <c r="CV29" s="5"/>
    </row>
    <row r="30" spans="1:100" x14ac:dyDescent="0.25">
      <c r="A30" s="6">
        <v>25</v>
      </c>
      <c r="B30" s="6" t="s">
        <v>521</v>
      </c>
      <c r="C30" s="6">
        <v>10</v>
      </c>
      <c r="D30" s="6">
        <v>40</v>
      </c>
      <c r="E30" s="6">
        <v>40</v>
      </c>
      <c r="F30" s="6">
        <v>40</v>
      </c>
      <c r="G30" s="6">
        <v>40</v>
      </c>
      <c r="H30" s="6">
        <v>40</v>
      </c>
      <c r="I30" s="6">
        <v>40</v>
      </c>
      <c r="J30" s="6">
        <v>40</v>
      </c>
      <c r="K30" s="6">
        <v>40</v>
      </c>
      <c r="L30" s="6">
        <v>40</v>
      </c>
      <c r="M30" s="6">
        <v>40</v>
      </c>
      <c r="N30" s="6">
        <v>40</v>
      </c>
      <c r="O30" s="6">
        <v>40</v>
      </c>
      <c r="P30" s="6">
        <v>40</v>
      </c>
      <c r="Q30" s="6">
        <v>40</v>
      </c>
      <c r="R30" s="6">
        <v>40</v>
      </c>
      <c r="S30" s="6">
        <v>40</v>
      </c>
      <c r="T30" s="6">
        <v>40</v>
      </c>
      <c r="U30" s="6">
        <v>40</v>
      </c>
      <c r="V30" s="6">
        <v>40</v>
      </c>
      <c r="W30" s="6">
        <v>40</v>
      </c>
      <c r="X30" s="6">
        <v>40</v>
      </c>
      <c r="Y30" s="6">
        <v>40</v>
      </c>
      <c r="Z30" s="6">
        <v>40</v>
      </c>
      <c r="AA30" s="6">
        <v>40</v>
      </c>
      <c r="AB30" s="6">
        <v>40</v>
      </c>
      <c r="AC30" s="6">
        <v>40</v>
      </c>
      <c r="AD30" s="6">
        <v>40</v>
      </c>
      <c r="AE30" s="6">
        <v>40</v>
      </c>
      <c r="AF30" s="6">
        <v>40</v>
      </c>
      <c r="AG30" s="6">
        <v>40</v>
      </c>
      <c r="AH30" s="6">
        <v>40</v>
      </c>
      <c r="AI30" s="6">
        <v>40</v>
      </c>
      <c r="AJ30" s="6">
        <v>40</v>
      </c>
      <c r="AK30" s="6">
        <v>40</v>
      </c>
      <c r="AL30" s="6">
        <v>40</v>
      </c>
      <c r="AM30" s="6">
        <v>40</v>
      </c>
      <c r="AN30" s="6">
        <v>40</v>
      </c>
      <c r="AO30" s="6">
        <v>40</v>
      </c>
      <c r="AP30" s="6">
        <v>40</v>
      </c>
      <c r="AQ30" s="6">
        <v>40</v>
      </c>
      <c r="AR30" s="6">
        <v>40</v>
      </c>
      <c r="AS30" s="6">
        <v>40</v>
      </c>
      <c r="AT30" s="6">
        <v>40</v>
      </c>
      <c r="AU30" s="6">
        <v>40</v>
      </c>
      <c r="AV30" s="6">
        <v>40</v>
      </c>
      <c r="AW30" s="6">
        <v>40</v>
      </c>
      <c r="AX30" s="6">
        <v>40</v>
      </c>
      <c r="AY30" s="6">
        <v>40</v>
      </c>
      <c r="AZ30" s="6"/>
      <c r="BA30" s="6">
        <v>40</v>
      </c>
      <c r="BB30" s="6">
        <v>40</v>
      </c>
      <c r="BC30" s="6" t="s">
        <v>498</v>
      </c>
      <c r="BD30" s="6" t="s">
        <v>498</v>
      </c>
      <c r="BE30" s="6" t="s">
        <v>498</v>
      </c>
      <c r="BF30" s="6">
        <v>40</v>
      </c>
      <c r="BG30" s="6">
        <v>40</v>
      </c>
      <c r="BH30" s="6">
        <v>40</v>
      </c>
      <c r="BI30" s="6">
        <v>40</v>
      </c>
      <c r="BJ30" s="6">
        <v>40</v>
      </c>
      <c r="BK30" s="6">
        <v>40</v>
      </c>
      <c r="BL30" s="6" t="s">
        <v>498</v>
      </c>
      <c r="BM30" s="6" t="s">
        <v>498</v>
      </c>
      <c r="BN30" s="6">
        <v>40</v>
      </c>
      <c r="BO30" s="6">
        <v>40</v>
      </c>
      <c r="BP30" s="6">
        <v>40</v>
      </c>
      <c r="BQ30" s="6">
        <v>40</v>
      </c>
      <c r="BR30" s="6">
        <v>40</v>
      </c>
      <c r="BS30" s="6">
        <v>40</v>
      </c>
      <c r="BT30" s="6">
        <v>40</v>
      </c>
      <c r="BU30" s="6">
        <v>40</v>
      </c>
      <c r="BV30" s="6">
        <v>40</v>
      </c>
      <c r="BW30" s="6">
        <v>40</v>
      </c>
      <c r="BX30" s="6">
        <v>40</v>
      </c>
      <c r="BY30" s="6">
        <v>40</v>
      </c>
      <c r="BZ30" s="6">
        <v>40</v>
      </c>
      <c r="CA30" s="6">
        <v>40</v>
      </c>
      <c r="CB30" s="6">
        <v>40</v>
      </c>
      <c r="CC30" s="6">
        <v>40</v>
      </c>
      <c r="CD30" s="6">
        <v>40</v>
      </c>
      <c r="CE30" s="6">
        <v>40</v>
      </c>
      <c r="CF30" s="6">
        <v>40</v>
      </c>
      <c r="CG30" s="6" t="s">
        <v>498</v>
      </c>
      <c r="CH30" s="6" t="s">
        <v>498</v>
      </c>
      <c r="CI30" s="6" t="s">
        <v>498</v>
      </c>
      <c r="CJ30" s="6" t="s">
        <v>498</v>
      </c>
      <c r="CK30" s="6" t="s">
        <v>498</v>
      </c>
      <c r="CL30" s="6"/>
      <c r="CM30" s="6"/>
      <c r="CN30" s="6"/>
      <c r="CO30" s="6"/>
      <c r="CP30" s="6"/>
      <c r="CQ30" s="6"/>
      <c r="CR30" s="6"/>
      <c r="CS30" s="6">
        <v>40</v>
      </c>
      <c r="CT30" s="6">
        <v>40</v>
      </c>
      <c r="CU30" s="6">
        <v>40</v>
      </c>
      <c r="CV30" s="5"/>
    </row>
    <row r="31" spans="1:100" x14ac:dyDescent="0.25">
      <c r="A31" s="6">
        <v>26</v>
      </c>
      <c r="B31" s="6" t="s">
        <v>522</v>
      </c>
      <c r="C31" s="6">
        <v>10</v>
      </c>
      <c r="D31" s="6">
        <v>40</v>
      </c>
      <c r="E31" s="6">
        <v>40</v>
      </c>
      <c r="F31" s="6">
        <v>40</v>
      </c>
      <c r="G31" s="6">
        <v>40</v>
      </c>
      <c r="H31" s="6">
        <v>40</v>
      </c>
      <c r="I31" s="6">
        <v>40</v>
      </c>
      <c r="J31" s="6">
        <v>40</v>
      </c>
      <c r="K31" s="6">
        <v>40</v>
      </c>
      <c r="L31" s="6">
        <v>40</v>
      </c>
      <c r="M31" s="6">
        <v>40</v>
      </c>
      <c r="N31" s="6">
        <v>40</v>
      </c>
      <c r="O31" s="6">
        <v>40</v>
      </c>
      <c r="P31" s="6">
        <v>40</v>
      </c>
      <c r="Q31" s="6">
        <v>40</v>
      </c>
      <c r="R31" s="6">
        <v>40</v>
      </c>
      <c r="S31" s="6">
        <v>40</v>
      </c>
      <c r="T31" s="6">
        <v>40</v>
      </c>
      <c r="U31" s="6">
        <v>40</v>
      </c>
      <c r="V31" s="6">
        <v>40</v>
      </c>
      <c r="W31" s="6">
        <v>40</v>
      </c>
      <c r="X31" s="6">
        <v>40</v>
      </c>
      <c r="Y31" s="6">
        <v>40</v>
      </c>
      <c r="Z31" s="6">
        <v>40</v>
      </c>
      <c r="AA31" s="6">
        <v>40</v>
      </c>
      <c r="AB31" s="6">
        <v>40</v>
      </c>
      <c r="AC31" s="6">
        <v>40</v>
      </c>
      <c r="AD31" s="6">
        <v>40</v>
      </c>
      <c r="AE31" s="6">
        <v>40</v>
      </c>
      <c r="AF31" s="6">
        <v>40</v>
      </c>
      <c r="AG31" s="6">
        <v>40</v>
      </c>
      <c r="AH31" s="6">
        <v>40</v>
      </c>
      <c r="AI31" s="6">
        <v>40</v>
      </c>
      <c r="AJ31" s="6">
        <v>40</v>
      </c>
      <c r="AK31" s="6">
        <v>40</v>
      </c>
      <c r="AL31" s="6">
        <v>40</v>
      </c>
      <c r="AM31" s="6">
        <v>40</v>
      </c>
      <c r="AN31" s="6">
        <v>40</v>
      </c>
      <c r="AO31" s="6">
        <v>40</v>
      </c>
      <c r="AP31" s="6">
        <v>40</v>
      </c>
      <c r="AQ31" s="6">
        <v>40</v>
      </c>
      <c r="AR31" s="6">
        <v>40</v>
      </c>
      <c r="AS31" s="6">
        <v>40</v>
      </c>
      <c r="AT31" s="6">
        <v>40</v>
      </c>
      <c r="AU31" s="6">
        <v>40</v>
      </c>
      <c r="AV31" s="6">
        <v>40</v>
      </c>
      <c r="AW31" s="6">
        <v>40</v>
      </c>
      <c r="AX31" s="6">
        <v>40</v>
      </c>
      <c r="AY31" s="6">
        <v>40</v>
      </c>
      <c r="AZ31" s="6"/>
      <c r="BA31" s="6">
        <v>40</v>
      </c>
      <c r="BB31" s="6">
        <v>40</v>
      </c>
      <c r="BC31" s="6" t="s">
        <v>498</v>
      </c>
      <c r="BD31" s="6" t="s">
        <v>498</v>
      </c>
      <c r="BE31" s="6" t="s">
        <v>498</v>
      </c>
      <c r="BF31" s="6">
        <v>40</v>
      </c>
      <c r="BG31" s="6">
        <v>40</v>
      </c>
      <c r="BH31" s="6">
        <v>40</v>
      </c>
      <c r="BI31" s="6">
        <v>40</v>
      </c>
      <c r="BJ31" s="6">
        <v>40</v>
      </c>
      <c r="BK31" s="6">
        <v>40</v>
      </c>
      <c r="BL31" s="6" t="s">
        <v>498</v>
      </c>
      <c r="BM31" s="6" t="s">
        <v>498</v>
      </c>
      <c r="BN31" s="6">
        <v>40</v>
      </c>
      <c r="BO31" s="6">
        <v>40</v>
      </c>
      <c r="BP31" s="6">
        <v>40</v>
      </c>
      <c r="BQ31" s="6">
        <v>40</v>
      </c>
      <c r="BR31" s="6">
        <v>40</v>
      </c>
      <c r="BS31" s="6">
        <v>40</v>
      </c>
      <c r="BT31" s="6">
        <v>40</v>
      </c>
      <c r="BU31" s="6">
        <v>40</v>
      </c>
      <c r="BV31" s="6">
        <v>40</v>
      </c>
      <c r="BW31" s="6">
        <v>40</v>
      </c>
      <c r="BX31" s="6">
        <v>40</v>
      </c>
      <c r="BY31" s="6">
        <v>40</v>
      </c>
      <c r="BZ31" s="6">
        <v>40</v>
      </c>
      <c r="CA31" s="6">
        <v>40</v>
      </c>
      <c r="CB31" s="6">
        <v>40</v>
      </c>
      <c r="CC31" s="6">
        <v>40</v>
      </c>
      <c r="CD31" s="6">
        <v>40</v>
      </c>
      <c r="CE31" s="6">
        <v>40</v>
      </c>
      <c r="CF31" s="6">
        <v>40</v>
      </c>
      <c r="CG31" s="6" t="s">
        <v>498</v>
      </c>
      <c r="CH31" s="6" t="s">
        <v>498</v>
      </c>
      <c r="CI31" s="6" t="s">
        <v>498</v>
      </c>
      <c r="CJ31" s="6" t="s">
        <v>498</v>
      </c>
      <c r="CK31" s="6" t="s">
        <v>498</v>
      </c>
      <c r="CL31" s="6">
        <v>40</v>
      </c>
      <c r="CM31" s="6">
        <v>40</v>
      </c>
      <c r="CN31" s="6">
        <v>40</v>
      </c>
      <c r="CO31" s="6">
        <v>40</v>
      </c>
      <c r="CP31" s="6">
        <v>40</v>
      </c>
      <c r="CQ31" s="6">
        <v>40</v>
      </c>
      <c r="CR31" s="6">
        <v>40</v>
      </c>
      <c r="CS31" s="6">
        <v>40</v>
      </c>
      <c r="CT31" s="6">
        <v>40</v>
      </c>
      <c r="CU31" s="6">
        <v>40</v>
      </c>
      <c r="CV31" s="5"/>
    </row>
    <row r="32" spans="1:100" x14ac:dyDescent="0.25">
      <c r="A32" s="6">
        <v>27</v>
      </c>
      <c r="B32" s="6" t="s">
        <v>523</v>
      </c>
      <c r="C32" s="6" t="s">
        <v>498</v>
      </c>
      <c r="D32" s="6" t="s">
        <v>498</v>
      </c>
      <c r="E32" s="6" t="s">
        <v>498</v>
      </c>
      <c r="F32" s="6" t="s">
        <v>498</v>
      </c>
      <c r="G32" s="6" t="s">
        <v>498</v>
      </c>
      <c r="H32" s="6" t="s">
        <v>498</v>
      </c>
      <c r="I32" s="6"/>
      <c r="J32" s="6" t="s">
        <v>498</v>
      </c>
      <c r="K32" s="6" t="s">
        <v>498</v>
      </c>
      <c r="L32" s="6" t="s">
        <v>498</v>
      </c>
      <c r="M32" s="6" t="s">
        <v>498</v>
      </c>
      <c r="N32" s="6">
        <v>40</v>
      </c>
      <c r="O32" s="6">
        <v>40</v>
      </c>
      <c r="P32" s="6" t="s">
        <v>498</v>
      </c>
      <c r="Q32" s="6" t="s">
        <v>498</v>
      </c>
      <c r="R32" s="6" t="s">
        <v>498</v>
      </c>
      <c r="S32" s="6" t="s">
        <v>498</v>
      </c>
      <c r="T32" s="6" t="s">
        <v>498</v>
      </c>
      <c r="U32" s="6"/>
      <c r="V32" s="6"/>
      <c r="W32" s="6" t="s">
        <v>498</v>
      </c>
      <c r="X32" s="6" t="s">
        <v>498</v>
      </c>
      <c r="Y32" s="6"/>
      <c r="Z32" s="6" t="s">
        <v>498</v>
      </c>
      <c r="AA32" s="6"/>
      <c r="AB32" s="6" t="s">
        <v>498</v>
      </c>
      <c r="AC32" s="6" t="s">
        <v>498</v>
      </c>
      <c r="AD32" s="6"/>
      <c r="AE32" s="6" t="s">
        <v>498</v>
      </c>
      <c r="AF32" s="6"/>
      <c r="AG32" s="6" t="s">
        <v>498</v>
      </c>
      <c r="AH32" s="6" t="s">
        <v>498</v>
      </c>
      <c r="AI32" s="6" t="s">
        <v>498</v>
      </c>
      <c r="AJ32" s="6"/>
      <c r="AK32" s="6" t="s">
        <v>498</v>
      </c>
      <c r="AL32" s="6" t="s">
        <v>498</v>
      </c>
      <c r="AM32" s="6" t="s">
        <v>498</v>
      </c>
      <c r="AN32" s="6" t="s">
        <v>498</v>
      </c>
      <c r="AO32" s="6" t="s">
        <v>498</v>
      </c>
      <c r="AP32" s="6" t="s">
        <v>498</v>
      </c>
      <c r="AQ32" s="6" t="s">
        <v>498</v>
      </c>
      <c r="AR32" s="6" t="s">
        <v>498</v>
      </c>
      <c r="AS32" s="6" t="s">
        <v>498</v>
      </c>
      <c r="AT32" s="6" t="s">
        <v>498</v>
      </c>
      <c r="AU32" s="6" t="s">
        <v>498</v>
      </c>
      <c r="AV32" s="6" t="s">
        <v>498</v>
      </c>
      <c r="AW32" s="6" t="s">
        <v>498</v>
      </c>
      <c r="AX32" s="6" t="s">
        <v>498</v>
      </c>
      <c r="AY32" s="6" t="s">
        <v>498</v>
      </c>
      <c r="AZ32" s="6"/>
      <c r="BA32" s="6" t="s">
        <v>498</v>
      </c>
      <c r="BB32" s="6" t="s">
        <v>498</v>
      </c>
      <c r="BC32" s="6">
        <v>40</v>
      </c>
      <c r="BD32" s="6">
        <v>40</v>
      </c>
      <c r="BE32" s="6">
        <v>40</v>
      </c>
      <c r="BF32" s="6" t="s">
        <v>498</v>
      </c>
      <c r="BG32" s="6"/>
      <c r="BH32" s="6"/>
      <c r="BI32" s="6" t="s">
        <v>498</v>
      </c>
      <c r="BJ32" s="6"/>
      <c r="BK32" s="6"/>
      <c r="BL32" s="6">
        <v>40</v>
      </c>
      <c r="BM32" s="6">
        <v>40</v>
      </c>
      <c r="BN32" s="6" t="s">
        <v>498</v>
      </c>
      <c r="BO32" s="6" t="s">
        <v>498</v>
      </c>
      <c r="BP32" s="6" t="s">
        <v>498</v>
      </c>
      <c r="BQ32" s="6" t="s">
        <v>498</v>
      </c>
      <c r="BR32" s="6" t="s">
        <v>498</v>
      </c>
      <c r="BS32" s="6" t="s">
        <v>498</v>
      </c>
      <c r="BT32" s="6" t="s">
        <v>498</v>
      </c>
      <c r="BU32" s="6" t="s">
        <v>498</v>
      </c>
      <c r="BV32" s="6" t="s">
        <v>498</v>
      </c>
      <c r="BW32" s="6" t="s">
        <v>498</v>
      </c>
      <c r="BX32" s="6" t="s">
        <v>498</v>
      </c>
      <c r="BY32" s="6" t="s">
        <v>498</v>
      </c>
      <c r="BZ32" s="6" t="s">
        <v>498</v>
      </c>
      <c r="CA32" s="6" t="s">
        <v>498</v>
      </c>
      <c r="CB32" s="6" t="s">
        <v>498</v>
      </c>
      <c r="CC32" s="6" t="s">
        <v>498</v>
      </c>
      <c r="CD32" s="6" t="s">
        <v>498</v>
      </c>
      <c r="CE32" s="6" t="s">
        <v>498</v>
      </c>
      <c r="CF32" s="6" t="s">
        <v>498</v>
      </c>
      <c r="CG32" s="6">
        <v>40</v>
      </c>
      <c r="CH32" s="6">
        <v>40</v>
      </c>
      <c r="CI32" s="6">
        <v>40</v>
      </c>
      <c r="CJ32" s="6">
        <v>40</v>
      </c>
      <c r="CK32" s="6">
        <v>40</v>
      </c>
      <c r="CL32" s="6" t="s">
        <v>498</v>
      </c>
      <c r="CM32" s="6" t="s">
        <v>498</v>
      </c>
      <c r="CN32" s="6" t="s">
        <v>498</v>
      </c>
      <c r="CO32" s="6" t="s">
        <v>498</v>
      </c>
      <c r="CP32" s="6" t="s">
        <v>498</v>
      </c>
      <c r="CQ32" s="6" t="s">
        <v>498</v>
      </c>
      <c r="CR32" s="6" t="s">
        <v>498</v>
      </c>
      <c r="CS32" s="6" t="s">
        <v>498</v>
      </c>
      <c r="CT32" s="6">
        <v>40</v>
      </c>
      <c r="CU32" s="6" t="s">
        <v>498</v>
      </c>
      <c r="CV32" s="5"/>
    </row>
    <row r="33" spans="1:100" x14ac:dyDescent="0.25">
      <c r="A33" s="6">
        <v>28</v>
      </c>
      <c r="B33" s="6" t="s">
        <v>524</v>
      </c>
      <c r="C33" s="6" t="s">
        <v>498</v>
      </c>
      <c r="D33" s="6" t="s">
        <v>498</v>
      </c>
      <c r="E33" s="6" t="s">
        <v>498</v>
      </c>
      <c r="F33" s="6" t="s">
        <v>498</v>
      </c>
      <c r="G33" s="6" t="s">
        <v>498</v>
      </c>
      <c r="H33" s="6" t="s">
        <v>498</v>
      </c>
      <c r="I33" s="6"/>
      <c r="J33" s="6" t="s">
        <v>498</v>
      </c>
      <c r="K33" s="6" t="s">
        <v>498</v>
      </c>
      <c r="L33" s="6">
        <v>40</v>
      </c>
      <c r="M33" s="6" t="s">
        <v>498</v>
      </c>
      <c r="N33" s="6" t="s">
        <v>498</v>
      </c>
      <c r="O33" s="6" t="s">
        <v>498</v>
      </c>
      <c r="P33" s="6" t="s">
        <v>498</v>
      </c>
      <c r="Q33" s="6" t="s">
        <v>498</v>
      </c>
      <c r="R33" s="6" t="s">
        <v>498</v>
      </c>
      <c r="S33" s="6" t="s">
        <v>498</v>
      </c>
      <c r="T33" s="6" t="s">
        <v>498</v>
      </c>
      <c r="U33" s="6"/>
      <c r="V33" s="6"/>
      <c r="W33" s="6" t="s">
        <v>498</v>
      </c>
      <c r="X33" s="6" t="s">
        <v>498</v>
      </c>
      <c r="Y33" s="6"/>
      <c r="Z33" s="6" t="s">
        <v>498</v>
      </c>
      <c r="AA33" s="6"/>
      <c r="AB33" s="6" t="s">
        <v>498</v>
      </c>
      <c r="AC33" s="6" t="s">
        <v>498</v>
      </c>
      <c r="AD33" s="6"/>
      <c r="AE33" s="6" t="s">
        <v>498</v>
      </c>
      <c r="AF33" s="6"/>
      <c r="AG33" s="6" t="s">
        <v>498</v>
      </c>
      <c r="AH33" s="6" t="s">
        <v>498</v>
      </c>
      <c r="AI33" s="6" t="s">
        <v>498</v>
      </c>
      <c r="AJ33" s="6"/>
      <c r="AK33" s="6" t="s">
        <v>498</v>
      </c>
      <c r="AL33" s="6" t="s">
        <v>498</v>
      </c>
      <c r="AM33" s="6" t="s">
        <v>498</v>
      </c>
      <c r="AN33" s="6" t="s">
        <v>498</v>
      </c>
      <c r="AO33" s="6" t="s">
        <v>498</v>
      </c>
      <c r="AP33" s="6" t="s">
        <v>498</v>
      </c>
      <c r="AQ33" s="6" t="s">
        <v>498</v>
      </c>
      <c r="AR33" s="6" t="s">
        <v>498</v>
      </c>
      <c r="AS33" s="6" t="s">
        <v>498</v>
      </c>
      <c r="AT33" s="6" t="s">
        <v>498</v>
      </c>
      <c r="AU33" s="6" t="s">
        <v>498</v>
      </c>
      <c r="AV33" s="6" t="s">
        <v>498</v>
      </c>
      <c r="AW33" s="6" t="s">
        <v>498</v>
      </c>
      <c r="AX33" s="6" t="s">
        <v>498</v>
      </c>
      <c r="AY33" s="6" t="s">
        <v>498</v>
      </c>
      <c r="AZ33" s="6"/>
      <c r="BA33" s="6" t="s">
        <v>498</v>
      </c>
      <c r="BB33" s="6" t="s">
        <v>498</v>
      </c>
      <c r="BC33" s="6" t="s">
        <v>498</v>
      </c>
      <c r="BD33" s="6" t="s">
        <v>498</v>
      </c>
      <c r="BE33" s="6" t="s">
        <v>498</v>
      </c>
      <c r="BF33" s="6" t="s">
        <v>498</v>
      </c>
      <c r="BG33" s="6"/>
      <c r="BH33" s="6"/>
      <c r="BI33" s="6" t="s">
        <v>498</v>
      </c>
      <c r="BJ33" s="6"/>
      <c r="BK33" s="6"/>
      <c r="BL33" s="6" t="s">
        <v>498</v>
      </c>
      <c r="BM33" s="6" t="s">
        <v>498</v>
      </c>
      <c r="BN33" s="6" t="s">
        <v>498</v>
      </c>
      <c r="BO33" s="6" t="s">
        <v>498</v>
      </c>
      <c r="BP33" s="6" t="s">
        <v>498</v>
      </c>
      <c r="BQ33" s="6" t="s">
        <v>498</v>
      </c>
      <c r="BR33" s="6" t="s">
        <v>498</v>
      </c>
      <c r="BS33" s="6" t="s">
        <v>498</v>
      </c>
      <c r="BT33" s="6" t="s">
        <v>498</v>
      </c>
      <c r="BU33" s="6" t="s">
        <v>498</v>
      </c>
      <c r="BV33" s="6" t="s">
        <v>498</v>
      </c>
      <c r="BW33" s="6" t="s">
        <v>498</v>
      </c>
      <c r="BX33" s="6" t="s">
        <v>498</v>
      </c>
      <c r="BY33" s="6" t="s">
        <v>498</v>
      </c>
      <c r="BZ33" s="6" t="s">
        <v>498</v>
      </c>
      <c r="CA33" s="6" t="s">
        <v>498</v>
      </c>
      <c r="CB33" s="6" t="s">
        <v>498</v>
      </c>
      <c r="CC33" s="6" t="s">
        <v>498</v>
      </c>
      <c r="CD33" s="6" t="s">
        <v>498</v>
      </c>
      <c r="CE33" s="6" t="s">
        <v>498</v>
      </c>
      <c r="CF33" s="6" t="s">
        <v>498</v>
      </c>
      <c r="CG33" s="6" t="s">
        <v>498</v>
      </c>
      <c r="CH33" s="6" t="s">
        <v>498</v>
      </c>
      <c r="CI33" s="6" t="s">
        <v>498</v>
      </c>
      <c r="CJ33" s="6" t="s">
        <v>498</v>
      </c>
      <c r="CK33" s="6" t="s">
        <v>498</v>
      </c>
      <c r="CL33" s="6">
        <v>40</v>
      </c>
      <c r="CM33" s="6">
        <v>40</v>
      </c>
      <c r="CN33" s="6">
        <v>40</v>
      </c>
      <c r="CO33" s="6">
        <v>40</v>
      </c>
      <c r="CP33" s="6">
        <v>40</v>
      </c>
      <c r="CQ33" s="6">
        <v>40</v>
      </c>
      <c r="CR33" s="6">
        <v>40</v>
      </c>
      <c r="CS33" s="6" t="s">
        <v>498</v>
      </c>
      <c r="CT33" s="6" t="s">
        <v>498</v>
      </c>
      <c r="CU33" s="6" t="s">
        <v>498</v>
      </c>
      <c r="CV33" s="5"/>
    </row>
    <row r="34" spans="1:100" x14ac:dyDescent="0.25">
      <c r="A34" s="6">
        <v>29</v>
      </c>
      <c r="B34" s="6" t="s">
        <v>525</v>
      </c>
      <c r="C34" s="6">
        <v>10</v>
      </c>
      <c r="D34" s="6" t="s">
        <v>498</v>
      </c>
      <c r="E34" s="6">
        <v>40</v>
      </c>
      <c r="F34" s="6">
        <v>40</v>
      </c>
      <c r="G34" s="6">
        <v>40</v>
      </c>
      <c r="H34" s="6">
        <v>40</v>
      </c>
      <c r="I34" s="6">
        <v>40</v>
      </c>
      <c r="J34" s="6">
        <v>40</v>
      </c>
      <c r="K34" s="6">
        <v>40</v>
      </c>
      <c r="L34" s="6" t="s">
        <v>498</v>
      </c>
      <c r="M34" s="6">
        <v>40</v>
      </c>
      <c r="N34" s="6">
        <v>200</v>
      </c>
      <c r="O34" s="6">
        <v>200</v>
      </c>
      <c r="P34" s="6"/>
      <c r="Q34" s="6"/>
      <c r="R34" s="6"/>
      <c r="S34" s="6"/>
      <c r="T34" s="6"/>
      <c r="U34" s="6"/>
      <c r="V34" s="6"/>
      <c r="W34" s="6" t="s">
        <v>498</v>
      </c>
      <c r="X34" s="6" t="s">
        <v>498</v>
      </c>
      <c r="Y34" s="6"/>
      <c r="Z34" s="6" t="s">
        <v>498</v>
      </c>
      <c r="AA34" s="6"/>
      <c r="AB34" s="6" t="s">
        <v>498</v>
      </c>
      <c r="AC34" s="6" t="s">
        <v>498</v>
      </c>
      <c r="AD34" s="6"/>
      <c r="AE34" s="6" t="s">
        <v>498</v>
      </c>
      <c r="AF34" s="6"/>
      <c r="AG34" s="6">
        <v>40</v>
      </c>
      <c r="AH34" s="6">
        <v>40</v>
      </c>
      <c r="AI34" s="6">
        <v>40</v>
      </c>
      <c r="AJ34" s="6">
        <v>40</v>
      </c>
      <c r="AK34" s="6">
        <v>40</v>
      </c>
      <c r="AL34" s="6">
        <v>40</v>
      </c>
      <c r="AM34" s="6">
        <v>40</v>
      </c>
      <c r="AN34" s="6">
        <v>40</v>
      </c>
      <c r="AO34" s="6">
        <v>40</v>
      </c>
      <c r="AP34" s="6">
        <v>40</v>
      </c>
      <c r="AQ34" s="6">
        <v>40</v>
      </c>
      <c r="AR34" s="6">
        <v>40</v>
      </c>
      <c r="AS34" s="6">
        <v>40</v>
      </c>
      <c r="AT34" s="6">
        <v>40</v>
      </c>
      <c r="AU34" s="6">
        <v>40</v>
      </c>
      <c r="AV34" s="6">
        <v>40</v>
      </c>
      <c r="AW34" s="6">
        <v>40</v>
      </c>
      <c r="AX34" s="6">
        <v>40</v>
      </c>
      <c r="AY34" s="6">
        <v>40</v>
      </c>
      <c r="AZ34" s="6"/>
      <c r="BA34" s="6">
        <v>40</v>
      </c>
      <c r="BB34" s="6">
        <v>40</v>
      </c>
      <c r="BC34" s="6">
        <v>200</v>
      </c>
      <c r="BD34" s="6">
        <v>200</v>
      </c>
      <c r="BE34" s="6">
        <v>200</v>
      </c>
      <c r="BF34" s="6" t="s">
        <v>498</v>
      </c>
      <c r="BG34" s="6">
        <v>40</v>
      </c>
      <c r="BH34" s="6">
        <v>40</v>
      </c>
      <c r="BI34" s="6">
        <v>40</v>
      </c>
      <c r="BJ34" s="6">
        <v>40</v>
      </c>
      <c r="BK34" s="6">
        <v>40</v>
      </c>
      <c r="BL34" s="6">
        <v>200</v>
      </c>
      <c r="BM34" s="6">
        <v>200</v>
      </c>
      <c r="BN34" s="6">
        <v>40</v>
      </c>
      <c r="BO34" s="6">
        <v>40</v>
      </c>
      <c r="BP34" s="6">
        <v>40</v>
      </c>
      <c r="BQ34" s="6">
        <v>40</v>
      </c>
      <c r="BR34" s="6">
        <v>40</v>
      </c>
      <c r="BS34" s="6">
        <v>40</v>
      </c>
      <c r="BT34" s="6">
        <v>40</v>
      </c>
      <c r="BU34" s="6">
        <v>40</v>
      </c>
      <c r="BV34" s="6">
        <v>40</v>
      </c>
      <c r="BW34" s="6">
        <v>40</v>
      </c>
      <c r="BX34" s="6">
        <v>40</v>
      </c>
      <c r="BY34" s="6">
        <v>40</v>
      </c>
      <c r="BZ34" s="6" t="s">
        <v>498</v>
      </c>
      <c r="CA34" s="6">
        <v>40</v>
      </c>
      <c r="CB34" s="6">
        <v>40</v>
      </c>
      <c r="CC34" s="6">
        <v>40</v>
      </c>
      <c r="CD34" s="6">
        <v>40</v>
      </c>
      <c r="CE34" s="6">
        <v>40</v>
      </c>
      <c r="CF34" s="6">
        <v>40</v>
      </c>
      <c r="CG34" s="6">
        <v>200</v>
      </c>
      <c r="CH34" s="6">
        <v>200</v>
      </c>
      <c r="CI34" s="6">
        <v>200</v>
      </c>
      <c r="CJ34" s="6">
        <v>200</v>
      </c>
      <c r="CK34" s="6">
        <v>200</v>
      </c>
      <c r="CL34" s="6" t="s">
        <v>498</v>
      </c>
      <c r="CM34" s="6" t="s">
        <v>498</v>
      </c>
      <c r="CN34" s="6" t="s">
        <v>498</v>
      </c>
      <c r="CO34" s="6" t="s">
        <v>498</v>
      </c>
      <c r="CP34" s="6" t="s">
        <v>498</v>
      </c>
      <c r="CQ34" s="6" t="s">
        <v>498</v>
      </c>
      <c r="CR34" s="6" t="s">
        <v>498</v>
      </c>
      <c r="CS34" s="6">
        <v>40</v>
      </c>
      <c r="CT34" s="6">
        <v>200</v>
      </c>
      <c r="CU34" s="6">
        <v>40</v>
      </c>
      <c r="CV34" s="5"/>
    </row>
    <row r="35" spans="1:100" x14ac:dyDescent="0.25">
      <c r="A35" s="6">
        <v>30</v>
      </c>
      <c r="B35" s="6" t="s">
        <v>526</v>
      </c>
      <c r="C35" s="6">
        <v>10</v>
      </c>
      <c r="D35" s="6">
        <v>40</v>
      </c>
      <c r="E35" s="6">
        <v>40</v>
      </c>
      <c r="F35" s="6">
        <v>40</v>
      </c>
      <c r="G35" s="6">
        <v>40</v>
      </c>
      <c r="H35" s="6">
        <v>40</v>
      </c>
      <c r="I35" s="6">
        <v>40</v>
      </c>
      <c r="J35" s="6">
        <v>40</v>
      </c>
      <c r="K35" s="6">
        <v>40</v>
      </c>
      <c r="L35" s="6">
        <v>40</v>
      </c>
      <c r="M35" s="6">
        <v>40</v>
      </c>
      <c r="N35" s="6" t="s">
        <v>498</v>
      </c>
      <c r="O35" s="6" t="s">
        <v>498</v>
      </c>
      <c r="P35" s="6"/>
      <c r="Q35" s="6"/>
      <c r="R35" s="6"/>
      <c r="S35" s="6"/>
      <c r="T35" s="6"/>
      <c r="U35" s="6"/>
      <c r="V35" s="6">
        <v>40</v>
      </c>
      <c r="W35" s="6">
        <v>40</v>
      </c>
      <c r="X35" s="6">
        <v>40</v>
      </c>
      <c r="Y35" s="6">
        <v>40</v>
      </c>
      <c r="Z35" s="6">
        <v>40</v>
      </c>
      <c r="AA35" s="6">
        <v>40</v>
      </c>
      <c r="AB35" s="6">
        <v>40</v>
      </c>
      <c r="AC35" s="6">
        <v>40</v>
      </c>
      <c r="AD35" s="6"/>
      <c r="AE35" s="6">
        <v>40</v>
      </c>
      <c r="AF35" s="6"/>
      <c r="AG35" s="6">
        <v>40</v>
      </c>
      <c r="AH35" s="6">
        <v>40</v>
      </c>
      <c r="AI35" s="6">
        <v>40</v>
      </c>
      <c r="AJ35" s="6">
        <v>40</v>
      </c>
      <c r="AK35" s="6">
        <v>40</v>
      </c>
      <c r="AL35" s="6">
        <v>40</v>
      </c>
      <c r="AM35" s="6">
        <v>40</v>
      </c>
      <c r="AN35" s="6">
        <v>40</v>
      </c>
      <c r="AO35" s="6">
        <v>40</v>
      </c>
      <c r="AP35" s="6">
        <v>40</v>
      </c>
      <c r="AQ35" s="6">
        <v>40</v>
      </c>
      <c r="AR35" s="6">
        <v>40</v>
      </c>
      <c r="AS35" s="6">
        <v>40</v>
      </c>
      <c r="AT35" s="6">
        <v>40</v>
      </c>
      <c r="AU35" s="6">
        <v>40</v>
      </c>
      <c r="AV35" s="6">
        <v>40</v>
      </c>
      <c r="AW35" s="6">
        <v>40</v>
      </c>
      <c r="AX35" s="6">
        <v>40</v>
      </c>
      <c r="AY35" s="6">
        <v>40</v>
      </c>
      <c r="AZ35" s="6"/>
      <c r="BA35" s="6">
        <v>40</v>
      </c>
      <c r="BB35" s="6">
        <v>40</v>
      </c>
      <c r="BC35" s="6" t="s">
        <v>498</v>
      </c>
      <c r="BD35" s="6" t="s">
        <v>498</v>
      </c>
      <c r="BE35" s="6" t="s">
        <v>498</v>
      </c>
      <c r="BF35" s="6">
        <v>40</v>
      </c>
      <c r="BG35" s="6">
        <v>40</v>
      </c>
      <c r="BH35" s="6">
        <v>40</v>
      </c>
      <c r="BI35" s="6">
        <v>40</v>
      </c>
      <c r="BJ35" s="6">
        <v>40</v>
      </c>
      <c r="BK35" s="6">
        <v>40</v>
      </c>
      <c r="BL35" s="6" t="s">
        <v>498</v>
      </c>
      <c r="BM35" s="6" t="s">
        <v>498</v>
      </c>
      <c r="BN35" s="6">
        <v>40</v>
      </c>
      <c r="BO35" s="6">
        <v>40</v>
      </c>
      <c r="BP35" s="6">
        <v>40</v>
      </c>
      <c r="BQ35" s="6">
        <v>40</v>
      </c>
      <c r="BR35" s="6">
        <v>40</v>
      </c>
      <c r="BS35" s="6">
        <v>40</v>
      </c>
      <c r="BT35" s="6">
        <v>40</v>
      </c>
      <c r="BU35" s="6">
        <v>40</v>
      </c>
      <c r="BV35" s="6">
        <v>40</v>
      </c>
      <c r="BW35" s="6">
        <v>40</v>
      </c>
      <c r="BX35" s="6">
        <v>40</v>
      </c>
      <c r="BY35" s="6">
        <v>40</v>
      </c>
      <c r="BZ35" s="6">
        <v>40</v>
      </c>
      <c r="CA35" s="6">
        <v>40</v>
      </c>
      <c r="CB35" s="6">
        <v>40</v>
      </c>
      <c r="CC35" s="6">
        <v>40</v>
      </c>
      <c r="CD35" s="6">
        <v>40</v>
      </c>
      <c r="CE35" s="6">
        <v>40</v>
      </c>
      <c r="CF35" s="6">
        <v>40</v>
      </c>
      <c r="CG35" s="6" t="s">
        <v>498</v>
      </c>
      <c r="CH35" s="6" t="s">
        <v>498</v>
      </c>
      <c r="CI35" s="6" t="s">
        <v>498</v>
      </c>
      <c r="CJ35" s="6" t="s">
        <v>498</v>
      </c>
      <c r="CK35" s="6" t="s">
        <v>498</v>
      </c>
      <c r="CL35" s="6"/>
      <c r="CM35" s="6"/>
      <c r="CN35" s="6"/>
      <c r="CO35" s="6"/>
      <c r="CP35" s="6"/>
      <c r="CQ35" s="6"/>
      <c r="CR35" s="6"/>
      <c r="CS35" s="6">
        <v>40</v>
      </c>
      <c r="CT35" s="6" t="s">
        <v>498</v>
      </c>
      <c r="CU35" s="6">
        <v>40</v>
      </c>
      <c r="CV35" s="5"/>
    </row>
    <row r="36" spans="1:100" x14ac:dyDescent="0.25">
      <c r="A36" s="6">
        <v>31</v>
      </c>
      <c r="B36" s="6" t="s">
        <v>527</v>
      </c>
      <c r="C36" s="6" t="s">
        <v>498</v>
      </c>
      <c r="D36" s="6" t="s">
        <v>498</v>
      </c>
      <c r="E36" s="6" t="s">
        <v>498</v>
      </c>
      <c r="F36" s="6" t="s">
        <v>498</v>
      </c>
      <c r="G36" s="6" t="s">
        <v>498</v>
      </c>
      <c r="H36" s="6" t="s">
        <v>498</v>
      </c>
      <c r="I36" s="6"/>
      <c r="J36" s="6" t="s">
        <v>498</v>
      </c>
      <c r="K36" s="6" t="s">
        <v>498</v>
      </c>
      <c r="L36" s="6" t="s">
        <v>498</v>
      </c>
      <c r="M36" s="6" t="s">
        <v>498</v>
      </c>
      <c r="N36" s="6">
        <v>200</v>
      </c>
      <c r="O36" s="6">
        <v>200</v>
      </c>
      <c r="P36" s="6" t="s">
        <v>498</v>
      </c>
      <c r="Q36" s="6" t="s">
        <v>498</v>
      </c>
      <c r="R36" s="6" t="s">
        <v>498</v>
      </c>
      <c r="S36" s="6" t="s">
        <v>498</v>
      </c>
      <c r="T36" s="6" t="s">
        <v>498</v>
      </c>
      <c r="U36" s="6"/>
      <c r="V36" s="6"/>
      <c r="W36" s="6" t="s">
        <v>498</v>
      </c>
      <c r="X36" s="6" t="s">
        <v>498</v>
      </c>
      <c r="Y36" s="6"/>
      <c r="Z36" s="6" t="s">
        <v>498</v>
      </c>
      <c r="AA36" s="6"/>
      <c r="AB36" s="6" t="s">
        <v>498</v>
      </c>
      <c r="AC36" s="6" t="s">
        <v>498</v>
      </c>
      <c r="AD36" s="6"/>
      <c r="AE36" s="6" t="s">
        <v>498</v>
      </c>
      <c r="AF36" s="6"/>
      <c r="AG36" s="6" t="s">
        <v>498</v>
      </c>
      <c r="AH36" s="6" t="s">
        <v>498</v>
      </c>
      <c r="AI36" s="6" t="s">
        <v>498</v>
      </c>
      <c r="AJ36" s="6"/>
      <c r="AK36" s="6" t="s">
        <v>498</v>
      </c>
      <c r="AL36" s="6" t="s">
        <v>498</v>
      </c>
      <c r="AM36" s="6" t="s">
        <v>498</v>
      </c>
      <c r="AN36" s="6" t="s">
        <v>498</v>
      </c>
      <c r="AO36" s="6" t="s">
        <v>498</v>
      </c>
      <c r="AP36" s="6" t="s">
        <v>498</v>
      </c>
      <c r="AQ36" s="6" t="s">
        <v>498</v>
      </c>
      <c r="AR36" s="6" t="s">
        <v>498</v>
      </c>
      <c r="AS36" s="6" t="s">
        <v>498</v>
      </c>
      <c r="AT36" s="6" t="s">
        <v>498</v>
      </c>
      <c r="AU36" s="6" t="s">
        <v>498</v>
      </c>
      <c r="AV36" s="6" t="s">
        <v>498</v>
      </c>
      <c r="AW36" s="6"/>
      <c r="AX36" s="6" t="s">
        <v>498</v>
      </c>
      <c r="AY36" s="6" t="s">
        <v>498</v>
      </c>
      <c r="AZ36" s="6"/>
      <c r="BA36" s="6" t="s">
        <v>498</v>
      </c>
      <c r="BB36" s="6" t="s">
        <v>498</v>
      </c>
      <c r="BC36" s="6">
        <v>200</v>
      </c>
      <c r="BD36" s="6">
        <v>200</v>
      </c>
      <c r="BE36" s="6">
        <v>200</v>
      </c>
      <c r="BF36" s="6" t="s">
        <v>498</v>
      </c>
      <c r="BG36" s="6"/>
      <c r="BH36" s="6"/>
      <c r="BI36" s="6" t="s">
        <v>498</v>
      </c>
      <c r="BJ36" s="6"/>
      <c r="BK36" s="6"/>
      <c r="BL36" s="6">
        <v>200</v>
      </c>
      <c r="BM36" s="6">
        <v>200</v>
      </c>
      <c r="BN36" s="6" t="s">
        <v>498</v>
      </c>
      <c r="BO36" s="6" t="s">
        <v>498</v>
      </c>
      <c r="BP36" s="6" t="s">
        <v>498</v>
      </c>
      <c r="BQ36" s="6" t="s">
        <v>498</v>
      </c>
      <c r="BR36" s="6" t="s">
        <v>498</v>
      </c>
      <c r="BS36" s="6" t="s">
        <v>498</v>
      </c>
      <c r="BT36" s="6" t="s">
        <v>498</v>
      </c>
      <c r="BU36" s="6" t="s">
        <v>498</v>
      </c>
      <c r="BV36" s="6" t="s">
        <v>498</v>
      </c>
      <c r="BW36" s="6" t="s">
        <v>498</v>
      </c>
      <c r="BX36" s="6" t="s">
        <v>498</v>
      </c>
      <c r="BY36" s="6" t="s">
        <v>498</v>
      </c>
      <c r="BZ36" s="6" t="s">
        <v>498</v>
      </c>
      <c r="CA36" s="6" t="s">
        <v>498</v>
      </c>
      <c r="CB36" s="6" t="s">
        <v>498</v>
      </c>
      <c r="CC36" s="6" t="s">
        <v>498</v>
      </c>
      <c r="CD36" s="6" t="s">
        <v>498</v>
      </c>
      <c r="CE36" s="6" t="s">
        <v>498</v>
      </c>
      <c r="CF36" s="6" t="s">
        <v>498</v>
      </c>
      <c r="CG36" s="6">
        <v>200</v>
      </c>
      <c r="CH36" s="6">
        <v>200</v>
      </c>
      <c r="CI36" s="6">
        <v>200</v>
      </c>
      <c r="CJ36" s="6">
        <v>200</v>
      </c>
      <c r="CK36" s="6">
        <v>200</v>
      </c>
      <c r="CL36" s="6" t="s">
        <v>498</v>
      </c>
      <c r="CM36" s="6" t="s">
        <v>498</v>
      </c>
      <c r="CN36" s="6" t="s">
        <v>498</v>
      </c>
      <c r="CO36" s="6" t="s">
        <v>498</v>
      </c>
      <c r="CP36" s="6" t="s">
        <v>498</v>
      </c>
      <c r="CQ36" s="6" t="s">
        <v>498</v>
      </c>
      <c r="CR36" s="6" t="s">
        <v>498</v>
      </c>
      <c r="CS36" s="6" t="s">
        <v>498</v>
      </c>
      <c r="CT36" s="6">
        <v>200</v>
      </c>
      <c r="CU36" s="6" t="s">
        <v>498</v>
      </c>
      <c r="CV36" s="5"/>
    </row>
    <row r="37" spans="1:100" x14ac:dyDescent="0.25">
      <c r="A37" s="6">
        <v>32</v>
      </c>
      <c r="B37" s="6" t="s">
        <v>528</v>
      </c>
      <c r="C37" s="6" t="s">
        <v>498</v>
      </c>
      <c r="D37" s="6" t="s">
        <v>498</v>
      </c>
      <c r="E37" s="6" t="s">
        <v>498</v>
      </c>
      <c r="F37" s="6" t="s">
        <v>498</v>
      </c>
      <c r="G37" s="6" t="s">
        <v>498</v>
      </c>
      <c r="H37" s="6" t="s">
        <v>498</v>
      </c>
      <c r="I37" s="6"/>
      <c r="J37" s="6" t="s">
        <v>498</v>
      </c>
      <c r="K37" s="6" t="s">
        <v>498</v>
      </c>
      <c r="L37" s="6" t="s">
        <v>498</v>
      </c>
      <c r="M37" s="6" t="s">
        <v>498</v>
      </c>
      <c r="N37" s="6" t="s">
        <v>498</v>
      </c>
      <c r="O37" s="6" t="s">
        <v>498</v>
      </c>
      <c r="P37" s="6" t="s">
        <v>498</v>
      </c>
      <c r="Q37" s="6" t="s">
        <v>498</v>
      </c>
      <c r="R37" s="6" t="s">
        <v>498</v>
      </c>
      <c r="S37" s="6" t="s">
        <v>498</v>
      </c>
      <c r="T37" s="6" t="s">
        <v>498</v>
      </c>
      <c r="U37" s="6"/>
      <c r="V37" s="6"/>
      <c r="W37" s="6" t="s">
        <v>498</v>
      </c>
      <c r="X37" s="6" t="s">
        <v>498</v>
      </c>
      <c r="Y37" s="6"/>
      <c r="Z37" s="6" t="s">
        <v>498</v>
      </c>
      <c r="AA37" s="6"/>
      <c r="AB37" s="6" t="s">
        <v>498</v>
      </c>
      <c r="AC37" s="6" t="s">
        <v>498</v>
      </c>
      <c r="AD37" s="6"/>
      <c r="AE37" s="6" t="s">
        <v>498</v>
      </c>
      <c r="AF37" s="6"/>
      <c r="AG37" s="6" t="s">
        <v>498</v>
      </c>
      <c r="AH37" s="6" t="s">
        <v>498</v>
      </c>
      <c r="AI37" s="6" t="s">
        <v>498</v>
      </c>
      <c r="AJ37" s="6"/>
      <c r="AK37" s="6" t="s">
        <v>498</v>
      </c>
      <c r="AL37" s="6" t="s">
        <v>498</v>
      </c>
      <c r="AM37" s="6" t="s">
        <v>498</v>
      </c>
      <c r="AN37" s="6" t="s">
        <v>498</v>
      </c>
      <c r="AO37" s="6" t="s">
        <v>498</v>
      </c>
      <c r="AP37" s="6" t="s">
        <v>498</v>
      </c>
      <c r="AQ37" s="6" t="s">
        <v>498</v>
      </c>
      <c r="AR37" s="6" t="s">
        <v>498</v>
      </c>
      <c r="AS37" s="6" t="s">
        <v>498</v>
      </c>
      <c r="AT37" s="6" t="s">
        <v>498</v>
      </c>
      <c r="AU37" s="6" t="s">
        <v>498</v>
      </c>
      <c r="AV37" s="6" t="s">
        <v>498</v>
      </c>
      <c r="AW37" s="6"/>
      <c r="AX37" s="6" t="s">
        <v>498</v>
      </c>
      <c r="AY37" s="6" t="s">
        <v>498</v>
      </c>
      <c r="AZ37" s="6"/>
      <c r="BA37" s="6" t="s">
        <v>498</v>
      </c>
      <c r="BB37" s="6" t="s">
        <v>498</v>
      </c>
      <c r="BC37" s="6" t="s">
        <v>498</v>
      </c>
      <c r="BD37" s="6" t="s">
        <v>498</v>
      </c>
      <c r="BE37" s="6" t="s">
        <v>498</v>
      </c>
      <c r="BF37" s="6" t="s">
        <v>498</v>
      </c>
      <c r="BG37" s="6"/>
      <c r="BH37" s="6"/>
      <c r="BI37" s="6" t="s">
        <v>498</v>
      </c>
      <c r="BJ37" s="6"/>
      <c r="BK37" s="6"/>
      <c r="BL37" s="6" t="s">
        <v>498</v>
      </c>
      <c r="BM37" s="6" t="s">
        <v>498</v>
      </c>
      <c r="BN37" s="6" t="s">
        <v>498</v>
      </c>
      <c r="BO37" s="6" t="s">
        <v>498</v>
      </c>
      <c r="BP37" s="6" t="s">
        <v>498</v>
      </c>
      <c r="BQ37" s="6" t="s">
        <v>498</v>
      </c>
      <c r="BR37" s="6" t="s">
        <v>498</v>
      </c>
      <c r="BS37" s="6" t="s">
        <v>498</v>
      </c>
      <c r="BT37" s="6" t="s">
        <v>498</v>
      </c>
      <c r="BU37" s="6" t="s">
        <v>498</v>
      </c>
      <c r="BV37" s="6" t="s">
        <v>498</v>
      </c>
      <c r="BW37" s="6" t="s">
        <v>498</v>
      </c>
      <c r="BX37" s="6" t="s">
        <v>498</v>
      </c>
      <c r="BY37" s="6" t="s">
        <v>498</v>
      </c>
      <c r="BZ37" s="6" t="s">
        <v>498</v>
      </c>
      <c r="CA37" s="6" t="s">
        <v>498</v>
      </c>
      <c r="CB37" s="6" t="s">
        <v>498</v>
      </c>
      <c r="CC37" s="6" t="s">
        <v>498</v>
      </c>
      <c r="CD37" s="6" t="s">
        <v>498</v>
      </c>
      <c r="CE37" s="6" t="s">
        <v>498</v>
      </c>
      <c r="CF37" s="6" t="s">
        <v>498</v>
      </c>
      <c r="CG37" s="6" t="s">
        <v>498</v>
      </c>
      <c r="CH37" s="6" t="s">
        <v>498</v>
      </c>
      <c r="CI37" s="6" t="s">
        <v>498</v>
      </c>
      <c r="CJ37" s="6" t="s">
        <v>498</v>
      </c>
      <c r="CK37" s="6" t="s">
        <v>498</v>
      </c>
      <c r="CL37" s="6" t="s">
        <v>498</v>
      </c>
      <c r="CM37" s="6" t="s">
        <v>498</v>
      </c>
      <c r="CN37" s="6" t="s">
        <v>498</v>
      </c>
      <c r="CO37" s="6" t="s">
        <v>498</v>
      </c>
      <c r="CP37" s="6" t="s">
        <v>498</v>
      </c>
      <c r="CQ37" s="6" t="s">
        <v>498</v>
      </c>
      <c r="CR37" s="6" t="s">
        <v>498</v>
      </c>
      <c r="CS37" s="6" t="s">
        <v>498</v>
      </c>
      <c r="CT37" s="6" t="s">
        <v>498</v>
      </c>
      <c r="CU37" s="6" t="s">
        <v>498</v>
      </c>
      <c r="CV37" s="5"/>
    </row>
    <row r="38" spans="1:100" x14ac:dyDescent="0.25">
      <c r="A38" s="6">
        <v>33</v>
      </c>
      <c r="B38" s="6" t="s">
        <v>529</v>
      </c>
      <c r="C38" s="6" t="s">
        <v>498</v>
      </c>
      <c r="D38" s="6" t="s">
        <v>498</v>
      </c>
      <c r="E38" s="6" t="s">
        <v>498</v>
      </c>
      <c r="F38" s="6" t="s">
        <v>498</v>
      </c>
      <c r="G38" s="6" t="s">
        <v>498</v>
      </c>
      <c r="H38" s="6" t="s">
        <v>498</v>
      </c>
      <c r="I38" s="6"/>
      <c r="J38" s="6" t="s">
        <v>498</v>
      </c>
      <c r="K38" s="6" t="s">
        <v>498</v>
      </c>
      <c r="L38" s="6" t="s">
        <v>498</v>
      </c>
      <c r="M38" s="6" t="s">
        <v>498</v>
      </c>
      <c r="N38" s="6">
        <v>40</v>
      </c>
      <c r="O38" s="6">
        <v>40</v>
      </c>
      <c r="P38" s="6" t="s">
        <v>498</v>
      </c>
      <c r="Q38" s="6" t="s">
        <v>498</v>
      </c>
      <c r="R38" s="6" t="s">
        <v>498</v>
      </c>
      <c r="S38" s="6" t="s">
        <v>498</v>
      </c>
      <c r="T38" s="6" t="s">
        <v>498</v>
      </c>
      <c r="U38" s="6"/>
      <c r="V38" s="6"/>
      <c r="W38" s="6" t="s">
        <v>498</v>
      </c>
      <c r="X38" s="6" t="s">
        <v>498</v>
      </c>
      <c r="Y38" s="6"/>
      <c r="Z38" s="6" t="s">
        <v>498</v>
      </c>
      <c r="AA38" s="6"/>
      <c r="AB38" s="6" t="s">
        <v>498</v>
      </c>
      <c r="AC38" s="6" t="s">
        <v>498</v>
      </c>
      <c r="AD38" s="6"/>
      <c r="AE38" s="6" t="s">
        <v>498</v>
      </c>
      <c r="AF38" s="6"/>
      <c r="AG38" s="6" t="s">
        <v>498</v>
      </c>
      <c r="AH38" s="6" t="s">
        <v>498</v>
      </c>
      <c r="AI38" s="6" t="s">
        <v>498</v>
      </c>
      <c r="AJ38" s="6"/>
      <c r="AK38" s="6" t="s">
        <v>498</v>
      </c>
      <c r="AL38" s="6" t="s">
        <v>498</v>
      </c>
      <c r="AM38" s="6" t="s">
        <v>498</v>
      </c>
      <c r="AN38" s="6" t="s">
        <v>498</v>
      </c>
      <c r="AO38" s="6" t="s">
        <v>498</v>
      </c>
      <c r="AP38" s="6" t="s">
        <v>498</v>
      </c>
      <c r="AQ38" s="6" t="s">
        <v>498</v>
      </c>
      <c r="AR38" s="6" t="s">
        <v>498</v>
      </c>
      <c r="AS38" s="6" t="s">
        <v>498</v>
      </c>
      <c r="AT38" s="6" t="s">
        <v>498</v>
      </c>
      <c r="AU38" s="6" t="s">
        <v>498</v>
      </c>
      <c r="AV38" s="6" t="s">
        <v>498</v>
      </c>
      <c r="AW38" s="6"/>
      <c r="AX38" s="6" t="s">
        <v>498</v>
      </c>
      <c r="AY38" s="6" t="s">
        <v>498</v>
      </c>
      <c r="AZ38" s="6"/>
      <c r="BA38" s="6" t="s">
        <v>498</v>
      </c>
      <c r="BB38" s="6" t="s">
        <v>498</v>
      </c>
      <c r="BC38" s="6">
        <v>40</v>
      </c>
      <c r="BD38" s="6">
        <v>40</v>
      </c>
      <c r="BE38" s="6">
        <v>40</v>
      </c>
      <c r="BF38" s="6" t="s">
        <v>498</v>
      </c>
      <c r="BG38" s="6"/>
      <c r="BH38" s="6"/>
      <c r="BI38" s="6" t="s">
        <v>498</v>
      </c>
      <c r="BJ38" s="6"/>
      <c r="BK38" s="6"/>
      <c r="BL38" s="6">
        <v>40</v>
      </c>
      <c r="BM38" s="6">
        <v>40</v>
      </c>
      <c r="BN38" s="6" t="s">
        <v>498</v>
      </c>
      <c r="BO38" s="6" t="s">
        <v>498</v>
      </c>
      <c r="BP38" s="6" t="s">
        <v>498</v>
      </c>
      <c r="BQ38" s="6" t="s">
        <v>498</v>
      </c>
      <c r="BR38" s="6" t="s">
        <v>498</v>
      </c>
      <c r="BS38" s="6" t="s">
        <v>498</v>
      </c>
      <c r="BT38" s="6" t="s">
        <v>498</v>
      </c>
      <c r="BU38" s="6" t="s">
        <v>498</v>
      </c>
      <c r="BV38" s="6" t="s">
        <v>498</v>
      </c>
      <c r="BW38" s="6" t="s">
        <v>498</v>
      </c>
      <c r="BX38" s="6" t="s">
        <v>498</v>
      </c>
      <c r="BY38" s="6" t="s">
        <v>498</v>
      </c>
      <c r="BZ38" s="6" t="s">
        <v>498</v>
      </c>
      <c r="CA38" s="6" t="s">
        <v>498</v>
      </c>
      <c r="CB38" s="6" t="s">
        <v>498</v>
      </c>
      <c r="CC38" s="6" t="s">
        <v>498</v>
      </c>
      <c r="CD38" s="6" t="s">
        <v>498</v>
      </c>
      <c r="CE38" s="6" t="s">
        <v>498</v>
      </c>
      <c r="CF38" s="6" t="s">
        <v>498</v>
      </c>
      <c r="CG38" s="6">
        <v>40</v>
      </c>
      <c r="CH38" s="6">
        <v>40</v>
      </c>
      <c r="CI38" s="6">
        <v>40</v>
      </c>
      <c r="CJ38" s="6">
        <v>40</v>
      </c>
      <c r="CK38" s="6">
        <v>40</v>
      </c>
      <c r="CL38" s="6" t="s">
        <v>498</v>
      </c>
      <c r="CM38" s="6" t="s">
        <v>498</v>
      </c>
      <c r="CN38" s="6" t="s">
        <v>498</v>
      </c>
      <c r="CO38" s="6" t="s">
        <v>498</v>
      </c>
      <c r="CP38" s="6" t="s">
        <v>498</v>
      </c>
      <c r="CQ38" s="6" t="s">
        <v>498</v>
      </c>
      <c r="CR38" s="6" t="s">
        <v>498</v>
      </c>
      <c r="CS38" s="6" t="s">
        <v>498</v>
      </c>
      <c r="CT38" s="6">
        <v>40</v>
      </c>
      <c r="CU38" s="6" t="s">
        <v>498</v>
      </c>
      <c r="CV38" s="5"/>
    </row>
    <row r="39" spans="1:100" x14ac:dyDescent="0.25">
      <c r="A39" s="6">
        <v>34</v>
      </c>
      <c r="B39" s="6" t="s">
        <v>530</v>
      </c>
      <c r="C39" s="6">
        <v>2</v>
      </c>
      <c r="D39" s="6">
        <v>2</v>
      </c>
      <c r="E39" s="6" t="s">
        <v>498</v>
      </c>
      <c r="F39" s="6" t="s">
        <v>498</v>
      </c>
      <c r="G39" s="6" t="s">
        <v>498</v>
      </c>
      <c r="H39" s="6">
        <v>2</v>
      </c>
      <c r="I39" s="6">
        <v>2</v>
      </c>
      <c r="J39" s="6">
        <v>2</v>
      </c>
      <c r="K39" s="6">
        <v>2</v>
      </c>
      <c r="L39" s="6" t="s">
        <v>498</v>
      </c>
      <c r="M39" s="6">
        <v>2</v>
      </c>
      <c r="N39" s="6" t="s">
        <v>498</v>
      </c>
      <c r="O39" s="6" t="s">
        <v>498</v>
      </c>
      <c r="P39" s="6" t="s">
        <v>498</v>
      </c>
      <c r="Q39" s="6" t="s">
        <v>498</v>
      </c>
      <c r="R39" s="6" t="s">
        <v>498</v>
      </c>
      <c r="S39" s="6" t="s">
        <v>498</v>
      </c>
      <c r="T39" s="6" t="s">
        <v>498</v>
      </c>
      <c r="U39" s="6">
        <v>2</v>
      </c>
      <c r="V39" s="6"/>
      <c r="W39" s="6" t="s">
        <v>498</v>
      </c>
      <c r="X39" s="6" t="s">
        <v>498</v>
      </c>
      <c r="Y39" s="6"/>
      <c r="Z39" s="6" t="s">
        <v>498</v>
      </c>
      <c r="AA39" s="6"/>
      <c r="AB39" s="6" t="s">
        <v>498</v>
      </c>
      <c r="AC39" s="6" t="s">
        <v>498</v>
      </c>
      <c r="AD39" s="6"/>
      <c r="AE39" s="6" t="s">
        <v>498</v>
      </c>
      <c r="AF39" s="6"/>
      <c r="AG39" s="6" t="s">
        <v>498</v>
      </c>
      <c r="AH39" s="6" t="s">
        <v>498</v>
      </c>
      <c r="AI39" s="6" t="s">
        <v>498</v>
      </c>
      <c r="AJ39" s="6"/>
      <c r="AK39" s="6" t="s">
        <v>498</v>
      </c>
      <c r="AL39" s="6">
        <v>2</v>
      </c>
      <c r="AM39" s="6">
        <v>2</v>
      </c>
      <c r="AN39" s="6">
        <v>2</v>
      </c>
      <c r="AO39" s="6">
        <v>2</v>
      </c>
      <c r="AP39" s="6">
        <v>2</v>
      </c>
      <c r="AQ39" s="6">
        <v>2</v>
      </c>
      <c r="AR39" s="6">
        <v>2</v>
      </c>
      <c r="AS39" s="6">
        <v>2</v>
      </c>
      <c r="AT39" s="6">
        <v>2</v>
      </c>
      <c r="AU39" s="6">
        <v>2</v>
      </c>
      <c r="AV39" s="6">
        <v>2</v>
      </c>
      <c r="AW39" s="6"/>
      <c r="AX39" s="6" t="s">
        <v>498</v>
      </c>
      <c r="AY39" s="6" t="s">
        <v>498</v>
      </c>
      <c r="AZ39" s="6"/>
      <c r="BA39" s="6" t="s">
        <v>498</v>
      </c>
      <c r="BB39" s="6" t="s">
        <v>498</v>
      </c>
      <c r="BC39" s="6" t="s">
        <v>498</v>
      </c>
      <c r="BD39" s="6" t="s">
        <v>498</v>
      </c>
      <c r="BE39" s="6" t="s">
        <v>498</v>
      </c>
      <c r="BF39" s="6" t="s">
        <v>498</v>
      </c>
      <c r="BG39" s="6"/>
      <c r="BH39" s="6"/>
      <c r="BI39" s="6" t="s">
        <v>498</v>
      </c>
      <c r="BJ39" s="6"/>
      <c r="BK39" s="6"/>
      <c r="BL39" s="6" t="s">
        <v>498</v>
      </c>
      <c r="BM39" s="6" t="s">
        <v>498</v>
      </c>
      <c r="BN39" s="6">
        <v>2</v>
      </c>
      <c r="BO39" s="6">
        <v>2</v>
      </c>
      <c r="BP39" s="6">
        <v>2</v>
      </c>
      <c r="BQ39" s="6">
        <v>2</v>
      </c>
      <c r="BR39" s="6">
        <v>2</v>
      </c>
      <c r="BS39" s="6">
        <v>2</v>
      </c>
      <c r="BT39" s="6">
        <v>2</v>
      </c>
      <c r="BU39" s="6">
        <v>2</v>
      </c>
      <c r="BV39" s="6">
        <v>2</v>
      </c>
      <c r="BW39" s="6">
        <v>2</v>
      </c>
      <c r="BX39" s="6">
        <v>2</v>
      </c>
      <c r="BY39" s="6">
        <v>2</v>
      </c>
      <c r="BZ39" s="6" t="s">
        <v>498</v>
      </c>
      <c r="CA39" s="6">
        <v>2</v>
      </c>
      <c r="CB39" s="6">
        <v>2</v>
      </c>
      <c r="CC39" s="6">
        <v>2</v>
      </c>
      <c r="CD39" s="6">
        <v>2</v>
      </c>
      <c r="CE39" s="6">
        <v>2</v>
      </c>
      <c r="CF39" s="6">
        <v>2</v>
      </c>
      <c r="CG39" s="6" t="s">
        <v>498</v>
      </c>
      <c r="CH39" s="6" t="s">
        <v>498</v>
      </c>
      <c r="CI39" s="6" t="s">
        <v>498</v>
      </c>
      <c r="CJ39" s="6" t="s">
        <v>498</v>
      </c>
      <c r="CK39" s="6" t="s">
        <v>498</v>
      </c>
      <c r="CL39" s="6" t="s">
        <v>498</v>
      </c>
      <c r="CM39" s="6" t="s">
        <v>498</v>
      </c>
      <c r="CN39" s="6" t="s">
        <v>498</v>
      </c>
      <c r="CO39" s="6" t="s">
        <v>498</v>
      </c>
      <c r="CP39" s="6" t="s">
        <v>498</v>
      </c>
      <c r="CQ39" s="6" t="s">
        <v>498</v>
      </c>
      <c r="CR39" s="6" t="s">
        <v>498</v>
      </c>
      <c r="CS39" s="6">
        <v>2</v>
      </c>
      <c r="CT39" s="6" t="s">
        <v>498</v>
      </c>
      <c r="CU39" s="6" t="s">
        <v>498</v>
      </c>
      <c r="CV39" s="5"/>
    </row>
    <row r="40" spans="1:100" x14ac:dyDescent="0.25">
      <c r="A40" s="6">
        <v>35</v>
      </c>
      <c r="B40" s="6" t="s">
        <v>531</v>
      </c>
      <c r="C40" s="6">
        <v>2</v>
      </c>
      <c r="D40" s="6">
        <v>2</v>
      </c>
      <c r="E40" s="6" t="s">
        <v>498</v>
      </c>
      <c r="F40" s="6" t="s">
        <v>498</v>
      </c>
      <c r="G40" s="6" t="s">
        <v>498</v>
      </c>
      <c r="H40" s="6">
        <v>2</v>
      </c>
      <c r="I40" s="6">
        <v>2</v>
      </c>
      <c r="J40" s="6">
        <v>2</v>
      </c>
      <c r="K40" s="6">
        <v>2</v>
      </c>
      <c r="L40" s="6" t="s">
        <v>498</v>
      </c>
      <c r="M40" s="6">
        <v>2</v>
      </c>
      <c r="N40" s="6" t="s">
        <v>498</v>
      </c>
      <c r="O40" s="6" t="s">
        <v>498</v>
      </c>
      <c r="P40" s="6" t="s">
        <v>498</v>
      </c>
      <c r="Q40" s="6" t="s">
        <v>498</v>
      </c>
      <c r="R40" s="6" t="s">
        <v>498</v>
      </c>
      <c r="S40" s="6" t="s">
        <v>498</v>
      </c>
      <c r="T40" s="6" t="s">
        <v>498</v>
      </c>
      <c r="U40" s="6">
        <v>2</v>
      </c>
      <c r="V40" s="6"/>
      <c r="W40" s="6" t="s">
        <v>498</v>
      </c>
      <c r="X40" s="6" t="s">
        <v>498</v>
      </c>
      <c r="Y40" s="6"/>
      <c r="Z40" s="6" t="s">
        <v>498</v>
      </c>
      <c r="AA40" s="6"/>
      <c r="AB40" s="6" t="s">
        <v>498</v>
      </c>
      <c r="AC40" s="6" t="s">
        <v>498</v>
      </c>
      <c r="AD40" s="6"/>
      <c r="AE40" s="6" t="s">
        <v>498</v>
      </c>
      <c r="AF40" s="6"/>
      <c r="AG40" s="6" t="s">
        <v>498</v>
      </c>
      <c r="AH40" s="6" t="s">
        <v>498</v>
      </c>
      <c r="AI40" s="6" t="s">
        <v>498</v>
      </c>
      <c r="AJ40" s="6"/>
      <c r="AK40" s="6" t="s">
        <v>498</v>
      </c>
      <c r="AL40" s="6">
        <v>2</v>
      </c>
      <c r="AM40" s="6">
        <v>2</v>
      </c>
      <c r="AN40" s="6">
        <v>2</v>
      </c>
      <c r="AO40" s="6">
        <v>2</v>
      </c>
      <c r="AP40" s="6">
        <v>2</v>
      </c>
      <c r="AQ40" s="6">
        <v>2</v>
      </c>
      <c r="AR40" s="6">
        <v>2</v>
      </c>
      <c r="AS40" s="6">
        <v>2</v>
      </c>
      <c r="AT40" s="6">
        <v>2</v>
      </c>
      <c r="AU40" s="6">
        <v>2</v>
      </c>
      <c r="AV40" s="6">
        <v>2</v>
      </c>
      <c r="AW40" s="6"/>
      <c r="AX40" s="6" t="s">
        <v>498</v>
      </c>
      <c r="AY40" s="6" t="s">
        <v>498</v>
      </c>
      <c r="AZ40" s="6"/>
      <c r="BA40" s="6" t="s">
        <v>498</v>
      </c>
      <c r="BB40" s="6" t="s">
        <v>498</v>
      </c>
      <c r="BC40" s="6" t="s">
        <v>498</v>
      </c>
      <c r="BD40" s="6" t="s">
        <v>498</v>
      </c>
      <c r="BE40" s="6" t="s">
        <v>498</v>
      </c>
      <c r="BF40" s="6" t="s">
        <v>498</v>
      </c>
      <c r="BG40" s="6"/>
      <c r="BH40" s="6"/>
      <c r="BI40" s="6" t="s">
        <v>498</v>
      </c>
      <c r="BJ40" s="6"/>
      <c r="BK40" s="6"/>
      <c r="BL40" s="6" t="s">
        <v>498</v>
      </c>
      <c r="BM40" s="6" t="s">
        <v>498</v>
      </c>
      <c r="BN40" s="6">
        <v>2</v>
      </c>
      <c r="BO40" s="6">
        <v>2</v>
      </c>
      <c r="BP40" s="6">
        <v>2</v>
      </c>
      <c r="BQ40" s="6">
        <v>2</v>
      </c>
      <c r="BR40" s="6">
        <v>2</v>
      </c>
      <c r="BS40" s="6">
        <v>2</v>
      </c>
      <c r="BT40" s="6">
        <v>2</v>
      </c>
      <c r="BU40" s="6">
        <v>2</v>
      </c>
      <c r="BV40" s="6">
        <v>2</v>
      </c>
      <c r="BW40" s="6">
        <v>2</v>
      </c>
      <c r="BX40" s="6">
        <v>2</v>
      </c>
      <c r="BY40" s="6">
        <v>2</v>
      </c>
      <c r="BZ40" s="6" t="s">
        <v>498</v>
      </c>
      <c r="CA40" s="6">
        <v>2</v>
      </c>
      <c r="CB40" s="6">
        <v>2</v>
      </c>
      <c r="CC40" s="6">
        <v>2</v>
      </c>
      <c r="CD40" s="6">
        <v>2</v>
      </c>
      <c r="CE40" s="6">
        <v>2</v>
      </c>
      <c r="CF40" s="6">
        <v>2</v>
      </c>
      <c r="CG40" s="6" t="s">
        <v>498</v>
      </c>
      <c r="CH40" s="6" t="s">
        <v>498</v>
      </c>
      <c r="CI40" s="6" t="s">
        <v>498</v>
      </c>
      <c r="CJ40" s="6" t="s">
        <v>498</v>
      </c>
      <c r="CK40" s="6" t="s">
        <v>498</v>
      </c>
      <c r="CL40" s="6" t="s">
        <v>498</v>
      </c>
      <c r="CM40" s="6" t="s">
        <v>498</v>
      </c>
      <c r="CN40" s="6" t="s">
        <v>498</v>
      </c>
      <c r="CO40" s="6" t="s">
        <v>498</v>
      </c>
      <c r="CP40" s="6" t="s">
        <v>498</v>
      </c>
      <c r="CQ40" s="6" t="s">
        <v>498</v>
      </c>
      <c r="CR40" s="6" t="s">
        <v>498</v>
      </c>
      <c r="CS40" s="6">
        <v>2</v>
      </c>
      <c r="CT40" s="6" t="s">
        <v>498</v>
      </c>
      <c r="CU40" s="6" t="s">
        <v>498</v>
      </c>
      <c r="CV40" s="5"/>
    </row>
    <row r="41" spans="1:100" x14ac:dyDescent="0.25">
      <c r="A41" s="6">
        <v>36</v>
      </c>
      <c r="B41" s="6" t="s">
        <v>532</v>
      </c>
      <c r="C41" s="6">
        <v>2</v>
      </c>
      <c r="D41" s="6">
        <v>2</v>
      </c>
      <c r="E41" s="6" t="s">
        <v>498</v>
      </c>
      <c r="F41" s="6" t="s">
        <v>498</v>
      </c>
      <c r="G41" s="6" t="s">
        <v>498</v>
      </c>
      <c r="H41" s="6">
        <v>2</v>
      </c>
      <c r="I41" s="6">
        <v>2</v>
      </c>
      <c r="J41" s="6">
        <v>2</v>
      </c>
      <c r="K41" s="6">
        <v>2</v>
      </c>
      <c r="L41" s="6" t="s">
        <v>498</v>
      </c>
      <c r="M41" s="6">
        <v>2</v>
      </c>
      <c r="N41" s="6" t="s">
        <v>498</v>
      </c>
      <c r="O41" s="6" t="s">
        <v>498</v>
      </c>
      <c r="P41" s="6" t="s">
        <v>498</v>
      </c>
      <c r="Q41" s="6" t="s">
        <v>498</v>
      </c>
      <c r="R41" s="6" t="s">
        <v>498</v>
      </c>
      <c r="S41" s="6" t="s">
        <v>498</v>
      </c>
      <c r="T41" s="6" t="s">
        <v>498</v>
      </c>
      <c r="U41" s="6">
        <v>2</v>
      </c>
      <c r="V41" s="6"/>
      <c r="W41" s="6" t="s">
        <v>498</v>
      </c>
      <c r="X41" s="6" t="s">
        <v>498</v>
      </c>
      <c r="Y41" s="6"/>
      <c r="Z41" s="6" t="s">
        <v>498</v>
      </c>
      <c r="AA41" s="6"/>
      <c r="AB41" s="6" t="s">
        <v>498</v>
      </c>
      <c r="AC41" s="6" t="s">
        <v>498</v>
      </c>
      <c r="AD41" s="6">
        <v>2</v>
      </c>
      <c r="AE41" s="6">
        <v>2</v>
      </c>
      <c r="AF41" s="6">
        <v>2</v>
      </c>
      <c r="AG41" s="6" t="s">
        <v>498</v>
      </c>
      <c r="AH41" s="6" t="s">
        <v>498</v>
      </c>
      <c r="AI41" s="6" t="s">
        <v>498</v>
      </c>
      <c r="AJ41" s="6"/>
      <c r="AK41" s="6" t="s">
        <v>498</v>
      </c>
      <c r="AL41" s="6">
        <v>2</v>
      </c>
      <c r="AM41" s="6">
        <v>2</v>
      </c>
      <c r="AN41" s="6">
        <v>2</v>
      </c>
      <c r="AO41" s="6">
        <v>2</v>
      </c>
      <c r="AP41" s="6">
        <v>2</v>
      </c>
      <c r="AQ41" s="6">
        <v>2</v>
      </c>
      <c r="AR41" s="6">
        <v>2</v>
      </c>
      <c r="AS41" s="6">
        <v>2</v>
      </c>
      <c r="AT41" s="6">
        <v>2</v>
      </c>
      <c r="AU41" s="6">
        <v>2</v>
      </c>
      <c r="AV41" s="6">
        <v>2</v>
      </c>
      <c r="AW41" s="6"/>
      <c r="AX41" s="6" t="s">
        <v>498</v>
      </c>
      <c r="AY41" s="6" t="s">
        <v>498</v>
      </c>
      <c r="AZ41" s="6"/>
      <c r="BA41" s="6" t="s">
        <v>498</v>
      </c>
      <c r="BB41" s="6" t="s">
        <v>498</v>
      </c>
      <c r="BC41" s="6" t="s">
        <v>498</v>
      </c>
      <c r="BD41" s="6" t="s">
        <v>498</v>
      </c>
      <c r="BE41" s="6" t="s">
        <v>498</v>
      </c>
      <c r="BF41" s="6" t="s">
        <v>498</v>
      </c>
      <c r="BG41" s="6"/>
      <c r="BH41" s="6"/>
      <c r="BI41" s="6" t="s">
        <v>498</v>
      </c>
      <c r="BJ41" s="6"/>
      <c r="BK41" s="6"/>
      <c r="BL41" s="6" t="s">
        <v>498</v>
      </c>
      <c r="BM41" s="6" t="s">
        <v>498</v>
      </c>
      <c r="BN41" s="6">
        <v>2</v>
      </c>
      <c r="BO41" s="6">
        <v>2</v>
      </c>
      <c r="BP41" s="6">
        <v>2</v>
      </c>
      <c r="BQ41" s="6">
        <v>2</v>
      </c>
      <c r="BR41" s="6">
        <v>2</v>
      </c>
      <c r="BS41" s="6">
        <v>2</v>
      </c>
      <c r="BT41" s="6">
        <v>2</v>
      </c>
      <c r="BU41" s="6">
        <v>2</v>
      </c>
      <c r="BV41" s="6">
        <v>2</v>
      </c>
      <c r="BW41" s="6">
        <v>2</v>
      </c>
      <c r="BX41" s="6">
        <v>2</v>
      </c>
      <c r="BY41" s="6">
        <v>2</v>
      </c>
      <c r="BZ41" s="6" t="s">
        <v>498</v>
      </c>
      <c r="CA41" s="6">
        <v>2</v>
      </c>
      <c r="CB41" s="6">
        <v>2</v>
      </c>
      <c r="CC41" s="6">
        <v>2</v>
      </c>
      <c r="CD41" s="6">
        <v>2</v>
      </c>
      <c r="CE41" s="6">
        <v>2</v>
      </c>
      <c r="CF41" s="6">
        <v>2</v>
      </c>
      <c r="CG41" s="6" t="s">
        <v>498</v>
      </c>
      <c r="CH41" s="6" t="s">
        <v>498</v>
      </c>
      <c r="CI41" s="6" t="s">
        <v>498</v>
      </c>
      <c r="CJ41" s="6" t="s">
        <v>498</v>
      </c>
      <c r="CK41" s="6" t="s">
        <v>498</v>
      </c>
      <c r="CL41" s="6" t="s">
        <v>498</v>
      </c>
      <c r="CM41" s="6" t="s">
        <v>498</v>
      </c>
      <c r="CN41" s="6" t="s">
        <v>498</v>
      </c>
      <c r="CO41" s="6" t="s">
        <v>498</v>
      </c>
      <c r="CP41" s="6" t="s">
        <v>498</v>
      </c>
      <c r="CQ41" s="6" t="s">
        <v>498</v>
      </c>
      <c r="CR41" s="6" t="s">
        <v>498</v>
      </c>
      <c r="CS41" s="6">
        <v>2</v>
      </c>
      <c r="CT41" s="6" t="s">
        <v>498</v>
      </c>
      <c r="CU41" s="6" t="s">
        <v>498</v>
      </c>
      <c r="CV41" s="5"/>
    </row>
    <row r="42" spans="1:100" x14ac:dyDescent="0.25">
      <c r="A42" s="6">
        <v>37</v>
      </c>
      <c r="B42" s="6" t="s">
        <v>533</v>
      </c>
      <c r="C42" s="6" t="s">
        <v>498</v>
      </c>
      <c r="D42" s="6" t="s">
        <v>498</v>
      </c>
      <c r="E42" s="6" t="s">
        <v>498</v>
      </c>
      <c r="F42" s="6" t="s">
        <v>498</v>
      </c>
      <c r="G42" s="6" t="s">
        <v>498</v>
      </c>
      <c r="H42" s="6" t="s">
        <v>498</v>
      </c>
      <c r="I42" s="6"/>
      <c r="J42" s="6" t="s">
        <v>498</v>
      </c>
      <c r="K42" s="6" t="s">
        <v>498</v>
      </c>
      <c r="L42" s="6" t="s">
        <v>498</v>
      </c>
      <c r="M42" s="6" t="s">
        <v>498</v>
      </c>
      <c r="N42" s="6">
        <v>40</v>
      </c>
      <c r="O42" s="6">
        <v>40</v>
      </c>
      <c r="P42" s="6" t="s">
        <v>498</v>
      </c>
      <c r="Q42" s="6" t="s">
        <v>498</v>
      </c>
      <c r="R42" s="6" t="s">
        <v>498</v>
      </c>
      <c r="S42" s="6" t="s">
        <v>498</v>
      </c>
      <c r="T42" s="6" t="s">
        <v>498</v>
      </c>
      <c r="U42" s="6"/>
      <c r="V42" s="6"/>
      <c r="W42" s="6" t="s">
        <v>498</v>
      </c>
      <c r="X42" s="6" t="s">
        <v>498</v>
      </c>
      <c r="Y42" s="6"/>
      <c r="Z42" s="6" t="s">
        <v>498</v>
      </c>
      <c r="AA42" s="6"/>
      <c r="AB42" s="6" t="s">
        <v>498</v>
      </c>
      <c r="AC42" s="6" t="s">
        <v>498</v>
      </c>
      <c r="AD42" s="6"/>
      <c r="AE42" s="6" t="s">
        <v>498</v>
      </c>
      <c r="AF42" s="6"/>
      <c r="AG42" s="6" t="s">
        <v>498</v>
      </c>
      <c r="AH42" s="6" t="s">
        <v>498</v>
      </c>
      <c r="AI42" s="6" t="s">
        <v>498</v>
      </c>
      <c r="AJ42" s="6"/>
      <c r="AK42" s="6" t="s">
        <v>498</v>
      </c>
      <c r="AL42" s="6" t="s">
        <v>498</v>
      </c>
      <c r="AM42" s="6" t="s">
        <v>498</v>
      </c>
      <c r="AN42" s="6" t="s">
        <v>498</v>
      </c>
      <c r="AO42" s="6" t="s">
        <v>498</v>
      </c>
      <c r="AP42" s="6" t="s">
        <v>498</v>
      </c>
      <c r="AQ42" s="6" t="s">
        <v>498</v>
      </c>
      <c r="AR42" s="6" t="s">
        <v>498</v>
      </c>
      <c r="AS42" s="6" t="s">
        <v>498</v>
      </c>
      <c r="AT42" s="6" t="s">
        <v>498</v>
      </c>
      <c r="AU42" s="6" t="s">
        <v>498</v>
      </c>
      <c r="AV42" s="6"/>
      <c r="AW42" s="6"/>
      <c r="AX42" s="6" t="s">
        <v>498</v>
      </c>
      <c r="AY42" s="6" t="s">
        <v>498</v>
      </c>
      <c r="AZ42" s="6"/>
      <c r="BA42" s="6" t="s">
        <v>498</v>
      </c>
      <c r="BB42" s="6" t="s">
        <v>498</v>
      </c>
      <c r="BC42" s="6">
        <v>40</v>
      </c>
      <c r="BD42" s="6">
        <v>40</v>
      </c>
      <c r="BE42" s="6">
        <v>40</v>
      </c>
      <c r="BF42" s="6" t="s">
        <v>498</v>
      </c>
      <c r="BG42" s="6"/>
      <c r="BH42" s="6"/>
      <c r="BI42" s="6" t="s">
        <v>498</v>
      </c>
      <c r="BJ42" s="6"/>
      <c r="BK42" s="6"/>
      <c r="BL42" s="6">
        <v>40</v>
      </c>
      <c r="BM42" s="6">
        <v>40</v>
      </c>
      <c r="BN42" s="6" t="s">
        <v>498</v>
      </c>
      <c r="BO42" s="6" t="s">
        <v>498</v>
      </c>
      <c r="BP42" s="6" t="s">
        <v>498</v>
      </c>
      <c r="BQ42" s="6" t="s">
        <v>498</v>
      </c>
      <c r="BR42" s="6" t="s">
        <v>498</v>
      </c>
      <c r="BS42" s="6" t="s">
        <v>498</v>
      </c>
      <c r="BT42" s="6" t="s">
        <v>498</v>
      </c>
      <c r="BU42" s="6" t="s">
        <v>498</v>
      </c>
      <c r="BV42" s="6" t="s">
        <v>498</v>
      </c>
      <c r="BW42" s="6" t="s">
        <v>498</v>
      </c>
      <c r="BX42" s="6" t="s">
        <v>498</v>
      </c>
      <c r="BY42" s="6" t="s">
        <v>498</v>
      </c>
      <c r="BZ42" s="6" t="s">
        <v>498</v>
      </c>
      <c r="CA42" s="6" t="s">
        <v>498</v>
      </c>
      <c r="CB42" s="6" t="s">
        <v>498</v>
      </c>
      <c r="CC42" s="6" t="s">
        <v>498</v>
      </c>
      <c r="CD42" s="6" t="s">
        <v>498</v>
      </c>
      <c r="CE42" s="6" t="s">
        <v>498</v>
      </c>
      <c r="CF42" s="6" t="s">
        <v>498</v>
      </c>
      <c r="CG42" s="6">
        <v>40</v>
      </c>
      <c r="CH42" s="6">
        <v>40</v>
      </c>
      <c r="CI42" s="6">
        <v>40</v>
      </c>
      <c r="CJ42" s="6">
        <v>40</v>
      </c>
      <c r="CK42" s="6">
        <v>40</v>
      </c>
      <c r="CL42" s="6" t="s">
        <v>498</v>
      </c>
      <c r="CM42" s="6" t="s">
        <v>498</v>
      </c>
      <c r="CN42" s="6" t="s">
        <v>498</v>
      </c>
      <c r="CO42" s="6" t="s">
        <v>498</v>
      </c>
      <c r="CP42" s="6" t="s">
        <v>498</v>
      </c>
      <c r="CQ42" s="6" t="s">
        <v>498</v>
      </c>
      <c r="CR42" s="6" t="s">
        <v>498</v>
      </c>
      <c r="CS42" s="6" t="s">
        <v>498</v>
      </c>
      <c r="CT42" s="6">
        <v>40</v>
      </c>
      <c r="CU42" s="6" t="s">
        <v>498</v>
      </c>
      <c r="CV42" s="5"/>
    </row>
    <row r="43" spans="1:100" x14ac:dyDescent="0.25">
      <c r="A43" s="6">
        <v>38</v>
      </c>
      <c r="B43" s="6" t="s">
        <v>534</v>
      </c>
      <c r="C43" s="6" t="s">
        <v>498</v>
      </c>
      <c r="D43" s="6" t="s">
        <v>498</v>
      </c>
      <c r="E43" s="6" t="s">
        <v>498</v>
      </c>
      <c r="F43" s="6" t="s">
        <v>498</v>
      </c>
      <c r="G43" s="6" t="s">
        <v>498</v>
      </c>
      <c r="H43" s="6" t="s">
        <v>498</v>
      </c>
      <c r="I43" s="6"/>
      <c r="J43" s="6" t="s">
        <v>498</v>
      </c>
      <c r="K43" s="6" t="s">
        <v>498</v>
      </c>
      <c r="L43" s="6" t="s">
        <v>498</v>
      </c>
      <c r="M43" s="6" t="s">
        <v>498</v>
      </c>
      <c r="N43" s="6" t="s">
        <v>498</v>
      </c>
      <c r="O43" s="6" t="s">
        <v>498</v>
      </c>
      <c r="P43" s="6" t="s">
        <v>498</v>
      </c>
      <c r="Q43" s="6" t="s">
        <v>498</v>
      </c>
      <c r="R43" s="6" t="s">
        <v>498</v>
      </c>
      <c r="S43" s="6" t="s">
        <v>498</v>
      </c>
      <c r="T43" s="6" t="s">
        <v>498</v>
      </c>
      <c r="U43" s="6"/>
      <c r="V43" s="6"/>
      <c r="W43" s="6" t="s">
        <v>498</v>
      </c>
      <c r="X43" s="6" t="s">
        <v>498</v>
      </c>
      <c r="Y43" s="6"/>
      <c r="Z43" s="6" t="s">
        <v>498</v>
      </c>
      <c r="AA43" s="6"/>
      <c r="AB43" s="6" t="s">
        <v>498</v>
      </c>
      <c r="AC43" s="6" t="s">
        <v>498</v>
      </c>
      <c r="AD43" s="6"/>
      <c r="AE43" s="6" t="s">
        <v>498</v>
      </c>
      <c r="AF43" s="6"/>
      <c r="AG43" s="6" t="s">
        <v>498</v>
      </c>
      <c r="AH43" s="6" t="s">
        <v>498</v>
      </c>
      <c r="AI43" s="6" t="s">
        <v>498</v>
      </c>
      <c r="AJ43" s="6"/>
      <c r="AK43" s="6" t="s">
        <v>498</v>
      </c>
      <c r="AL43" s="6" t="s">
        <v>498</v>
      </c>
      <c r="AM43" s="6" t="s">
        <v>498</v>
      </c>
      <c r="AN43" s="6" t="s">
        <v>498</v>
      </c>
      <c r="AO43" s="6" t="s">
        <v>498</v>
      </c>
      <c r="AP43" s="6" t="s">
        <v>498</v>
      </c>
      <c r="AQ43" s="6" t="s">
        <v>498</v>
      </c>
      <c r="AR43" s="6" t="s">
        <v>498</v>
      </c>
      <c r="AS43" s="6" t="s">
        <v>498</v>
      </c>
      <c r="AT43" s="6" t="s">
        <v>498</v>
      </c>
      <c r="AU43" s="6" t="s">
        <v>498</v>
      </c>
      <c r="AV43" s="6" t="s">
        <v>498</v>
      </c>
      <c r="AW43" s="6"/>
      <c r="AX43" s="6" t="s">
        <v>498</v>
      </c>
      <c r="AY43" s="6" t="s">
        <v>498</v>
      </c>
      <c r="AZ43" s="6"/>
      <c r="BA43" s="6" t="s">
        <v>498</v>
      </c>
      <c r="BB43" s="6" t="s">
        <v>498</v>
      </c>
      <c r="BC43" s="6" t="s">
        <v>498</v>
      </c>
      <c r="BD43" s="6" t="s">
        <v>498</v>
      </c>
      <c r="BE43" s="6" t="s">
        <v>498</v>
      </c>
      <c r="BF43" s="6" t="s">
        <v>498</v>
      </c>
      <c r="BG43" s="6"/>
      <c r="BH43" s="6"/>
      <c r="BI43" s="6" t="s">
        <v>498</v>
      </c>
      <c r="BJ43" s="6"/>
      <c r="BK43" s="6"/>
      <c r="BL43" s="6" t="s">
        <v>498</v>
      </c>
      <c r="BM43" s="6" t="s">
        <v>498</v>
      </c>
      <c r="BN43" s="6" t="s">
        <v>498</v>
      </c>
      <c r="BO43" s="6" t="s">
        <v>498</v>
      </c>
      <c r="BP43" s="6" t="s">
        <v>498</v>
      </c>
      <c r="BQ43" s="6" t="s">
        <v>498</v>
      </c>
      <c r="BR43" s="6" t="s">
        <v>498</v>
      </c>
      <c r="BS43" s="6" t="s">
        <v>498</v>
      </c>
      <c r="BT43" s="6" t="s">
        <v>498</v>
      </c>
      <c r="BU43" s="6" t="s">
        <v>498</v>
      </c>
      <c r="BV43" s="6" t="s">
        <v>498</v>
      </c>
      <c r="BW43" s="6" t="s">
        <v>498</v>
      </c>
      <c r="BX43" s="6" t="s">
        <v>498</v>
      </c>
      <c r="BY43" s="6" t="s">
        <v>498</v>
      </c>
      <c r="BZ43" s="6" t="s">
        <v>498</v>
      </c>
      <c r="CA43" s="6" t="s">
        <v>498</v>
      </c>
      <c r="CB43" s="6" t="s">
        <v>498</v>
      </c>
      <c r="CC43" s="6" t="s">
        <v>498</v>
      </c>
      <c r="CD43" s="6" t="s">
        <v>498</v>
      </c>
      <c r="CE43" s="6" t="s">
        <v>498</v>
      </c>
      <c r="CF43" s="6" t="s">
        <v>498</v>
      </c>
      <c r="CG43" s="6" t="s">
        <v>498</v>
      </c>
      <c r="CH43" s="6" t="s">
        <v>498</v>
      </c>
      <c r="CI43" s="6" t="s">
        <v>498</v>
      </c>
      <c r="CJ43" s="6" t="s">
        <v>498</v>
      </c>
      <c r="CK43" s="6" t="s">
        <v>498</v>
      </c>
      <c r="CL43" s="6" t="s">
        <v>498</v>
      </c>
      <c r="CM43" s="6" t="s">
        <v>498</v>
      </c>
      <c r="CN43" s="6" t="s">
        <v>498</v>
      </c>
      <c r="CO43" s="6" t="s">
        <v>498</v>
      </c>
      <c r="CP43" s="6" t="s">
        <v>498</v>
      </c>
      <c r="CQ43" s="6" t="s">
        <v>498</v>
      </c>
      <c r="CR43" s="6" t="s">
        <v>498</v>
      </c>
      <c r="CS43" s="6" t="s">
        <v>498</v>
      </c>
      <c r="CT43" s="6" t="s">
        <v>498</v>
      </c>
      <c r="CU43" s="6" t="s">
        <v>498</v>
      </c>
      <c r="CV43" s="5"/>
    </row>
    <row r="44" spans="1:100" x14ac:dyDescent="0.25">
      <c r="A44" s="6">
        <v>39</v>
      </c>
      <c r="B44" s="6" t="s">
        <v>535</v>
      </c>
      <c r="C44" s="6" t="s">
        <v>498</v>
      </c>
      <c r="D44" s="6" t="s">
        <v>498</v>
      </c>
      <c r="E44" s="6" t="s">
        <v>498</v>
      </c>
      <c r="F44" s="6" t="s">
        <v>498</v>
      </c>
      <c r="G44" s="6" t="s">
        <v>498</v>
      </c>
      <c r="H44" s="6" t="s">
        <v>498</v>
      </c>
      <c r="I44" s="6"/>
      <c r="J44" s="6" t="s">
        <v>498</v>
      </c>
      <c r="K44" s="6" t="s">
        <v>498</v>
      </c>
      <c r="L44" s="6" t="s">
        <v>498</v>
      </c>
      <c r="M44" s="6" t="s">
        <v>498</v>
      </c>
      <c r="N44" s="6" t="s">
        <v>498</v>
      </c>
      <c r="O44" s="6" t="s">
        <v>498</v>
      </c>
      <c r="P44" s="6" t="s">
        <v>498</v>
      </c>
      <c r="Q44" s="6" t="s">
        <v>498</v>
      </c>
      <c r="R44" s="6" t="s">
        <v>498</v>
      </c>
      <c r="S44" s="6" t="s">
        <v>498</v>
      </c>
      <c r="T44" s="6" t="s">
        <v>498</v>
      </c>
      <c r="U44" s="6"/>
      <c r="V44" s="6"/>
      <c r="W44" s="6" t="s">
        <v>498</v>
      </c>
      <c r="X44" s="6" t="s">
        <v>498</v>
      </c>
      <c r="Y44" s="6"/>
      <c r="Z44" s="6" t="s">
        <v>498</v>
      </c>
      <c r="AA44" s="6"/>
      <c r="AB44" s="6" t="s">
        <v>498</v>
      </c>
      <c r="AC44" s="6" t="s">
        <v>498</v>
      </c>
      <c r="AD44" s="6"/>
      <c r="AE44" s="6" t="s">
        <v>498</v>
      </c>
      <c r="AF44" s="6"/>
      <c r="AG44" s="6" t="s">
        <v>498</v>
      </c>
      <c r="AH44" s="6" t="s">
        <v>498</v>
      </c>
      <c r="AI44" s="6" t="s">
        <v>498</v>
      </c>
      <c r="AJ44" s="6"/>
      <c r="AK44" s="6" t="s">
        <v>498</v>
      </c>
      <c r="AL44" s="6" t="s">
        <v>498</v>
      </c>
      <c r="AM44" s="6" t="s">
        <v>498</v>
      </c>
      <c r="AN44" s="6" t="s">
        <v>498</v>
      </c>
      <c r="AO44" s="6" t="s">
        <v>498</v>
      </c>
      <c r="AP44" s="6" t="s">
        <v>498</v>
      </c>
      <c r="AQ44" s="6" t="s">
        <v>498</v>
      </c>
      <c r="AR44" s="6" t="s">
        <v>498</v>
      </c>
      <c r="AS44" s="6" t="s">
        <v>498</v>
      </c>
      <c r="AT44" s="6" t="s">
        <v>498</v>
      </c>
      <c r="AU44" s="6" t="s">
        <v>498</v>
      </c>
      <c r="AV44" s="6" t="s">
        <v>498</v>
      </c>
      <c r="AW44" s="6"/>
      <c r="AX44" s="6" t="s">
        <v>498</v>
      </c>
      <c r="AY44" s="6" t="s">
        <v>498</v>
      </c>
      <c r="AZ44" s="6"/>
      <c r="BA44" s="6" t="s">
        <v>498</v>
      </c>
      <c r="BB44" s="6" t="s">
        <v>498</v>
      </c>
      <c r="BC44" s="6" t="s">
        <v>498</v>
      </c>
      <c r="BD44" s="6" t="s">
        <v>498</v>
      </c>
      <c r="BE44" s="6" t="s">
        <v>498</v>
      </c>
      <c r="BF44" s="6" t="s">
        <v>498</v>
      </c>
      <c r="BG44" s="6"/>
      <c r="BH44" s="6"/>
      <c r="BI44" s="6" t="s">
        <v>498</v>
      </c>
      <c r="BJ44" s="6"/>
      <c r="BK44" s="6"/>
      <c r="BL44" s="6" t="s">
        <v>498</v>
      </c>
      <c r="BM44" s="6" t="s">
        <v>498</v>
      </c>
      <c r="BN44" s="6" t="s">
        <v>498</v>
      </c>
      <c r="BO44" s="6" t="s">
        <v>498</v>
      </c>
      <c r="BP44" s="6" t="s">
        <v>498</v>
      </c>
      <c r="BQ44" s="6" t="s">
        <v>498</v>
      </c>
      <c r="BR44" s="6" t="s">
        <v>498</v>
      </c>
      <c r="BS44" s="6" t="s">
        <v>498</v>
      </c>
      <c r="BT44" s="6" t="s">
        <v>498</v>
      </c>
      <c r="BU44" s="6" t="s">
        <v>498</v>
      </c>
      <c r="BV44" s="6" t="s">
        <v>498</v>
      </c>
      <c r="BW44" s="6" t="s">
        <v>498</v>
      </c>
      <c r="BX44" s="6" t="s">
        <v>498</v>
      </c>
      <c r="BY44" s="6" t="s">
        <v>498</v>
      </c>
      <c r="BZ44" s="6" t="s">
        <v>498</v>
      </c>
      <c r="CA44" s="6" t="s">
        <v>498</v>
      </c>
      <c r="CB44" s="6" t="s">
        <v>498</v>
      </c>
      <c r="CC44" s="6" t="s">
        <v>498</v>
      </c>
      <c r="CD44" s="6" t="s">
        <v>498</v>
      </c>
      <c r="CE44" s="6" t="s">
        <v>498</v>
      </c>
      <c r="CF44" s="6" t="s">
        <v>498</v>
      </c>
      <c r="CG44" s="6" t="s">
        <v>498</v>
      </c>
      <c r="CH44" s="6" t="s">
        <v>498</v>
      </c>
      <c r="CI44" s="6" t="s">
        <v>498</v>
      </c>
      <c r="CJ44" s="6" t="s">
        <v>498</v>
      </c>
      <c r="CK44" s="6" t="s">
        <v>498</v>
      </c>
      <c r="CL44" s="6" t="s">
        <v>498</v>
      </c>
      <c r="CM44" s="6" t="s">
        <v>498</v>
      </c>
      <c r="CN44" s="6" t="s">
        <v>498</v>
      </c>
      <c r="CO44" s="6" t="s">
        <v>498</v>
      </c>
      <c r="CP44" s="6" t="s">
        <v>498</v>
      </c>
      <c r="CQ44" s="6" t="s">
        <v>498</v>
      </c>
      <c r="CR44" s="6" t="s">
        <v>498</v>
      </c>
      <c r="CS44" s="6" t="s">
        <v>498</v>
      </c>
      <c r="CT44" s="6" t="s">
        <v>498</v>
      </c>
      <c r="CU44" s="6" t="s">
        <v>498</v>
      </c>
      <c r="CV44" s="5"/>
    </row>
    <row r="45" spans="1:100" x14ac:dyDescent="0.25">
      <c r="A45" s="6">
        <v>40</v>
      </c>
      <c r="B45" s="6" t="s">
        <v>536</v>
      </c>
      <c r="C45" s="6" t="s">
        <v>498</v>
      </c>
      <c r="D45" s="6" t="s">
        <v>498</v>
      </c>
      <c r="E45" s="6" t="s">
        <v>498</v>
      </c>
      <c r="F45" s="6" t="s">
        <v>498</v>
      </c>
      <c r="G45" s="6" t="s">
        <v>498</v>
      </c>
      <c r="H45" s="6" t="s">
        <v>498</v>
      </c>
      <c r="I45" s="6"/>
      <c r="J45" s="6" t="s">
        <v>498</v>
      </c>
      <c r="K45" s="6" t="s">
        <v>498</v>
      </c>
      <c r="L45" s="6" t="s">
        <v>498</v>
      </c>
      <c r="M45" s="6" t="s">
        <v>498</v>
      </c>
      <c r="N45" s="6" t="s">
        <v>498</v>
      </c>
      <c r="O45" s="6" t="s">
        <v>498</v>
      </c>
      <c r="P45" s="6" t="s">
        <v>498</v>
      </c>
      <c r="Q45" s="6" t="s">
        <v>498</v>
      </c>
      <c r="R45" s="6" t="s">
        <v>498</v>
      </c>
      <c r="S45" s="6" t="s">
        <v>498</v>
      </c>
      <c r="T45" s="6" t="s">
        <v>498</v>
      </c>
      <c r="U45" s="6"/>
      <c r="V45" s="6"/>
      <c r="W45" s="6" t="s">
        <v>498</v>
      </c>
      <c r="X45" s="6" t="s">
        <v>498</v>
      </c>
      <c r="Y45" s="6"/>
      <c r="Z45" s="6" t="s">
        <v>498</v>
      </c>
      <c r="AA45" s="6"/>
      <c r="AB45" s="6" t="s">
        <v>498</v>
      </c>
      <c r="AC45" s="6" t="s">
        <v>498</v>
      </c>
      <c r="AD45" s="6"/>
      <c r="AE45" s="6" t="s">
        <v>498</v>
      </c>
      <c r="AF45" s="6"/>
      <c r="AG45" s="6" t="s">
        <v>498</v>
      </c>
      <c r="AH45" s="6" t="s">
        <v>498</v>
      </c>
      <c r="AI45" s="6" t="s">
        <v>498</v>
      </c>
      <c r="AJ45" s="6"/>
      <c r="AK45" s="6" t="s">
        <v>498</v>
      </c>
      <c r="AL45" s="6" t="s">
        <v>498</v>
      </c>
      <c r="AM45" s="6" t="s">
        <v>498</v>
      </c>
      <c r="AN45" s="6" t="s">
        <v>498</v>
      </c>
      <c r="AO45" s="6" t="s">
        <v>498</v>
      </c>
      <c r="AP45" s="6" t="s">
        <v>498</v>
      </c>
      <c r="AQ45" s="6" t="s">
        <v>498</v>
      </c>
      <c r="AR45" s="6" t="s">
        <v>498</v>
      </c>
      <c r="AS45" s="6" t="s">
        <v>498</v>
      </c>
      <c r="AT45" s="6" t="s">
        <v>498</v>
      </c>
      <c r="AU45" s="6" t="s">
        <v>498</v>
      </c>
      <c r="AV45" s="6" t="s">
        <v>498</v>
      </c>
      <c r="AW45" s="6"/>
      <c r="AX45" s="6" t="s">
        <v>498</v>
      </c>
      <c r="AY45" s="6" t="s">
        <v>498</v>
      </c>
      <c r="AZ45" s="6"/>
      <c r="BA45" s="6" t="s">
        <v>498</v>
      </c>
      <c r="BB45" s="6" t="s">
        <v>498</v>
      </c>
      <c r="BC45" s="6" t="s">
        <v>498</v>
      </c>
      <c r="BD45" s="6" t="s">
        <v>498</v>
      </c>
      <c r="BE45" s="6" t="s">
        <v>498</v>
      </c>
      <c r="BF45" s="6" t="s">
        <v>498</v>
      </c>
      <c r="BG45" s="6"/>
      <c r="BH45" s="6"/>
      <c r="BI45" s="6" t="s">
        <v>498</v>
      </c>
      <c r="BJ45" s="6"/>
      <c r="BK45" s="6"/>
      <c r="BL45" s="6" t="s">
        <v>498</v>
      </c>
      <c r="BM45" s="6" t="s">
        <v>498</v>
      </c>
      <c r="BN45" s="6" t="s">
        <v>498</v>
      </c>
      <c r="BO45" s="6" t="s">
        <v>498</v>
      </c>
      <c r="BP45" s="6" t="s">
        <v>498</v>
      </c>
      <c r="BQ45" s="6" t="s">
        <v>498</v>
      </c>
      <c r="BR45" s="6" t="s">
        <v>498</v>
      </c>
      <c r="BS45" s="6" t="s">
        <v>498</v>
      </c>
      <c r="BT45" s="6" t="s">
        <v>498</v>
      </c>
      <c r="BU45" s="6" t="s">
        <v>498</v>
      </c>
      <c r="BV45" s="6" t="s">
        <v>498</v>
      </c>
      <c r="BW45" s="6" t="s">
        <v>498</v>
      </c>
      <c r="BX45" s="6" t="s">
        <v>498</v>
      </c>
      <c r="BY45" s="6" t="s">
        <v>498</v>
      </c>
      <c r="BZ45" s="6" t="s">
        <v>498</v>
      </c>
      <c r="CA45" s="6" t="s">
        <v>498</v>
      </c>
      <c r="CB45" s="6" t="s">
        <v>498</v>
      </c>
      <c r="CC45" s="6" t="s">
        <v>498</v>
      </c>
      <c r="CD45" s="6" t="s">
        <v>498</v>
      </c>
      <c r="CE45" s="6" t="s">
        <v>498</v>
      </c>
      <c r="CF45" s="6" t="s">
        <v>498</v>
      </c>
      <c r="CG45" s="6" t="s">
        <v>498</v>
      </c>
      <c r="CH45" s="6" t="s">
        <v>498</v>
      </c>
      <c r="CI45" s="6" t="s">
        <v>498</v>
      </c>
      <c r="CJ45" s="6" t="s">
        <v>498</v>
      </c>
      <c r="CK45" s="6" t="s">
        <v>498</v>
      </c>
      <c r="CL45" s="6" t="s">
        <v>498</v>
      </c>
      <c r="CM45" s="6" t="s">
        <v>498</v>
      </c>
      <c r="CN45" s="6" t="s">
        <v>498</v>
      </c>
      <c r="CO45" s="6" t="s">
        <v>498</v>
      </c>
      <c r="CP45" s="6" t="s">
        <v>498</v>
      </c>
      <c r="CQ45" s="6" t="s">
        <v>498</v>
      </c>
      <c r="CR45" s="6" t="s">
        <v>498</v>
      </c>
      <c r="CS45" s="6" t="s">
        <v>498</v>
      </c>
      <c r="CT45" s="6" t="s">
        <v>498</v>
      </c>
      <c r="CU45" s="6" t="s">
        <v>498</v>
      </c>
      <c r="CV45" s="5"/>
    </row>
    <row r="46" spans="1:100" x14ac:dyDescent="0.25">
      <c r="A46" s="6">
        <v>41</v>
      </c>
      <c r="B46" s="6" t="s">
        <v>537</v>
      </c>
      <c r="C46" s="6">
        <v>10</v>
      </c>
      <c r="D46" s="6">
        <v>40</v>
      </c>
      <c r="E46" s="6">
        <v>40</v>
      </c>
      <c r="F46" s="6">
        <v>40</v>
      </c>
      <c r="G46" s="6">
        <v>40</v>
      </c>
      <c r="H46" s="6">
        <v>40</v>
      </c>
      <c r="I46" s="6">
        <v>40</v>
      </c>
      <c r="J46" s="6">
        <v>40</v>
      </c>
      <c r="K46" s="6">
        <v>40</v>
      </c>
      <c r="L46" s="6">
        <v>40</v>
      </c>
      <c r="M46" s="6">
        <v>40</v>
      </c>
      <c r="N46" s="6">
        <v>40</v>
      </c>
      <c r="O46" s="6">
        <v>40</v>
      </c>
      <c r="P46" s="6">
        <v>40</v>
      </c>
      <c r="Q46" s="6">
        <v>40</v>
      </c>
      <c r="R46" s="6">
        <v>40</v>
      </c>
      <c r="S46" s="6">
        <v>40</v>
      </c>
      <c r="T46" s="6">
        <v>40</v>
      </c>
      <c r="U46" s="6">
        <v>40</v>
      </c>
      <c r="V46" s="6">
        <v>40</v>
      </c>
      <c r="W46" s="6">
        <v>40</v>
      </c>
      <c r="X46" s="6">
        <v>40</v>
      </c>
      <c r="Y46" s="6">
        <v>40</v>
      </c>
      <c r="Z46" s="6">
        <v>40</v>
      </c>
      <c r="AA46" s="6">
        <v>40</v>
      </c>
      <c r="AB46" s="6">
        <v>40</v>
      </c>
      <c r="AC46" s="6">
        <v>40</v>
      </c>
      <c r="AD46" s="6">
        <v>40</v>
      </c>
      <c r="AE46" s="6">
        <v>40</v>
      </c>
      <c r="AF46" s="6">
        <v>40</v>
      </c>
      <c r="AG46" s="6">
        <v>40</v>
      </c>
      <c r="AH46" s="6">
        <v>40</v>
      </c>
      <c r="AI46" s="6">
        <v>40</v>
      </c>
      <c r="AJ46" s="6">
        <v>40</v>
      </c>
      <c r="AK46" s="6">
        <v>40</v>
      </c>
      <c r="AL46" s="6">
        <v>40</v>
      </c>
      <c r="AM46" s="6">
        <v>40</v>
      </c>
      <c r="AN46" s="6">
        <v>40</v>
      </c>
      <c r="AO46" s="6">
        <v>40</v>
      </c>
      <c r="AP46" s="6">
        <v>40</v>
      </c>
      <c r="AQ46" s="6">
        <v>40</v>
      </c>
      <c r="AR46" s="6">
        <v>40</v>
      </c>
      <c r="AS46" s="6">
        <v>40</v>
      </c>
      <c r="AT46" s="6">
        <v>40</v>
      </c>
      <c r="AU46" s="6">
        <v>40</v>
      </c>
      <c r="AV46" s="6">
        <v>40</v>
      </c>
      <c r="AW46" s="6">
        <v>40</v>
      </c>
      <c r="AX46" s="6">
        <v>40</v>
      </c>
      <c r="AY46" s="6">
        <v>40</v>
      </c>
      <c r="AZ46" s="6"/>
      <c r="BA46" s="6">
        <v>40</v>
      </c>
      <c r="BB46" s="6">
        <v>40</v>
      </c>
      <c r="BC46" s="6">
        <v>40</v>
      </c>
      <c r="BD46" s="6">
        <v>40</v>
      </c>
      <c r="BE46" s="6">
        <v>40</v>
      </c>
      <c r="BF46" s="6">
        <v>40</v>
      </c>
      <c r="BG46" s="6">
        <v>40</v>
      </c>
      <c r="BH46" s="6">
        <v>40</v>
      </c>
      <c r="BI46" s="6">
        <v>40</v>
      </c>
      <c r="BJ46" s="6">
        <v>40</v>
      </c>
      <c r="BK46" s="6">
        <v>40</v>
      </c>
      <c r="BL46" s="6">
        <v>40</v>
      </c>
      <c r="BM46" s="6">
        <v>40</v>
      </c>
      <c r="BN46" s="6">
        <v>40</v>
      </c>
      <c r="BO46" s="6">
        <v>40</v>
      </c>
      <c r="BP46" s="6">
        <v>40</v>
      </c>
      <c r="BQ46" s="6">
        <v>40</v>
      </c>
      <c r="BR46" s="6">
        <v>40</v>
      </c>
      <c r="BS46" s="6">
        <v>40</v>
      </c>
      <c r="BT46" s="6">
        <v>40</v>
      </c>
      <c r="BU46" s="6">
        <v>40</v>
      </c>
      <c r="BV46" s="6">
        <v>40</v>
      </c>
      <c r="BW46" s="6">
        <v>40</v>
      </c>
      <c r="BX46" s="6">
        <v>40</v>
      </c>
      <c r="BY46" s="6">
        <v>40</v>
      </c>
      <c r="BZ46" s="6">
        <v>40</v>
      </c>
      <c r="CA46" s="6">
        <v>40</v>
      </c>
      <c r="CB46" s="6">
        <v>40</v>
      </c>
      <c r="CC46" s="6">
        <v>40</v>
      </c>
      <c r="CD46" s="6">
        <v>40</v>
      </c>
      <c r="CE46" s="6">
        <v>40</v>
      </c>
      <c r="CF46" s="6">
        <v>40</v>
      </c>
      <c r="CG46" s="6">
        <v>40</v>
      </c>
      <c r="CH46" s="6">
        <v>40</v>
      </c>
      <c r="CI46" s="6">
        <v>40</v>
      </c>
      <c r="CJ46" s="6">
        <v>40</v>
      </c>
      <c r="CK46" s="6">
        <v>40</v>
      </c>
      <c r="CL46" s="6">
        <v>40</v>
      </c>
      <c r="CM46" s="6">
        <v>40</v>
      </c>
      <c r="CN46" s="6">
        <v>40</v>
      </c>
      <c r="CO46" s="6">
        <v>40</v>
      </c>
      <c r="CP46" s="6">
        <v>40</v>
      </c>
      <c r="CQ46" s="6">
        <v>40</v>
      </c>
      <c r="CR46" s="6">
        <v>40</v>
      </c>
      <c r="CS46" s="6">
        <v>40</v>
      </c>
      <c r="CT46" s="6">
        <v>40</v>
      </c>
      <c r="CU46" s="6">
        <v>40</v>
      </c>
      <c r="CV46" s="5"/>
    </row>
    <row r="47" spans="1:100" x14ac:dyDescent="0.25">
      <c r="A47" s="6">
        <v>42</v>
      </c>
      <c r="B47" s="6" t="s">
        <v>538</v>
      </c>
      <c r="C47" s="6" t="s">
        <v>498</v>
      </c>
      <c r="D47" s="6">
        <v>40</v>
      </c>
      <c r="E47" s="6" t="s">
        <v>498</v>
      </c>
      <c r="F47" s="6" t="s">
        <v>498</v>
      </c>
      <c r="G47" s="6" t="s">
        <v>498</v>
      </c>
      <c r="H47" s="6">
        <v>40</v>
      </c>
      <c r="I47" s="6">
        <v>40</v>
      </c>
      <c r="J47" s="6">
        <v>40</v>
      </c>
      <c r="K47" s="6">
        <v>40</v>
      </c>
      <c r="L47" s="6">
        <v>40</v>
      </c>
      <c r="M47" s="6">
        <v>40</v>
      </c>
      <c r="N47" s="6">
        <v>40</v>
      </c>
      <c r="O47" s="6">
        <v>40</v>
      </c>
      <c r="P47" s="6">
        <v>40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>
        <v>40</v>
      </c>
      <c r="AE47" s="6">
        <v>40</v>
      </c>
      <c r="AF47" s="6">
        <v>40</v>
      </c>
      <c r="AG47" s="6">
        <v>40</v>
      </c>
      <c r="AH47" s="6">
        <v>40</v>
      </c>
      <c r="AI47" s="6">
        <v>40</v>
      </c>
      <c r="AJ47" s="6">
        <v>40</v>
      </c>
      <c r="AK47" s="6">
        <v>40</v>
      </c>
      <c r="AL47" s="6">
        <v>40</v>
      </c>
      <c r="AM47" s="6">
        <v>40</v>
      </c>
      <c r="AN47" s="6">
        <v>40</v>
      </c>
      <c r="AO47" s="6">
        <v>40</v>
      </c>
      <c r="AP47" s="6">
        <v>40</v>
      </c>
      <c r="AQ47" s="6">
        <v>40</v>
      </c>
      <c r="AR47" s="6">
        <v>40</v>
      </c>
      <c r="AS47" s="6">
        <v>40</v>
      </c>
      <c r="AT47" s="6">
        <v>40</v>
      </c>
      <c r="AU47" s="6" t="s">
        <v>498</v>
      </c>
      <c r="AV47" s="6" t="s">
        <v>498</v>
      </c>
      <c r="AW47" s="6"/>
      <c r="AX47" s="6" t="s">
        <v>498</v>
      </c>
      <c r="AY47" s="6" t="s">
        <v>498</v>
      </c>
      <c r="AZ47" s="6"/>
      <c r="BA47" s="6" t="s">
        <v>498</v>
      </c>
      <c r="BB47" s="6" t="s">
        <v>498</v>
      </c>
      <c r="BC47" s="6" t="s">
        <v>498</v>
      </c>
      <c r="BD47" s="6" t="s">
        <v>498</v>
      </c>
      <c r="BE47" s="6" t="s">
        <v>498</v>
      </c>
      <c r="BF47" s="6">
        <v>40</v>
      </c>
      <c r="BG47" s="6"/>
      <c r="BH47" s="6"/>
      <c r="BI47" s="6" t="s">
        <v>498</v>
      </c>
      <c r="BJ47" s="6"/>
      <c r="BK47" s="6"/>
      <c r="BL47" s="6" t="s">
        <v>498</v>
      </c>
      <c r="BM47" s="6" t="s">
        <v>498</v>
      </c>
      <c r="BN47" s="6" t="s">
        <v>498</v>
      </c>
      <c r="BO47" s="6" t="s">
        <v>498</v>
      </c>
      <c r="BP47" s="6" t="s">
        <v>498</v>
      </c>
      <c r="BQ47" s="6" t="s">
        <v>498</v>
      </c>
      <c r="BR47" s="6" t="s">
        <v>498</v>
      </c>
      <c r="BS47" s="6" t="s">
        <v>498</v>
      </c>
      <c r="BT47" s="6" t="s">
        <v>498</v>
      </c>
      <c r="BU47" s="6" t="s">
        <v>498</v>
      </c>
      <c r="BV47" s="6" t="s">
        <v>498</v>
      </c>
      <c r="BW47" s="6">
        <v>40</v>
      </c>
      <c r="BX47" s="6">
        <v>40</v>
      </c>
      <c r="BY47" s="6">
        <v>40</v>
      </c>
      <c r="BZ47" s="6">
        <v>40</v>
      </c>
      <c r="CA47" s="6" t="s">
        <v>498</v>
      </c>
      <c r="CB47" s="6" t="s">
        <v>498</v>
      </c>
      <c r="CC47" s="6" t="s">
        <v>498</v>
      </c>
      <c r="CD47" s="6" t="s">
        <v>498</v>
      </c>
      <c r="CE47" s="6" t="s">
        <v>498</v>
      </c>
      <c r="CF47" s="6" t="s">
        <v>498</v>
      </c>
      <c r="CG47" s="6" t="s">
        <v>498</v>
      </c>
      <c r="CH47" s="6" t="s">
        <v>498</v>
      </c>
      <c r="CI47" s="6" t="s">
        <v>498</v>
      </c>
      <c r="CJ47" s="6" t="s">
        <v>498</v>
      </c>
      <c r="CK47" s="6" t="s">
        <v>498</v>
      </c>
      <c r="CL47" s="6"/>
      <c r="CM47" s="6"/>
      <c r="CN47" s="6"/>
      <c r="CO47" s="6"/>
      <c r="CP47" s="6"/>
      <c r="CQ47" s="6"/>
      <c r="CR47" s="6"/>
      <c r="CS47" s="6" t="s">
        <v>498</v>
      </c>
      <c r="CT47" s="6">
        <v>40</v>
      </c>
      <c r="CU47" s="6" t="s">
        <v>498</v>
      </c>
      <c r="CV47" s="5"/>
    </row>
    <row r="48" spans="1:100" x14ac:dyDescent="0.25">
      <c r="A48" s="6">
        <v>43</v>
      </c>
      <c r="B48" s="6" t="s">
        <v>539</v>
      </c>
      <c r="C48" s="6" t="s">
        <v>498</v>
      </c>
      <c r="D48" s="6" t="s">
        <v>498</v>
      </c>
      <c r="E48" s="6" t="s">
        <v>498</v>
      </c>
      <c r="F48" s="6" t="s">
        <v>498</v>
      </c>
      <c r="G48" s="6" t="s">
        <v>498</v>
      </c>
      <c r="H48" s="6"/>
      <c r="I48" s="6"/>
      <c r="J48" s="6" t="s">
        <v>498</v>
      </c>
      <c r="K48" s="6" t="s">
        <v>498</v>
      </c>
      <c r="L48" s="6" t="s">
        <v>498</v>
      </c>
      <c r="M48" s="6" t="s">
        <v>498</v>
      </c>
      <c r="N48" s="6" t="s">
        <v>498</v>
      </c>
      <c r="O48" s="6" t="s">
        <v>498</v>
      </c>
      <c r="P48" s="6" t="s">
        <v>498</v>
      </c>
      <c r="Q48" s="6" t="s">
        <v>498</v>
      </c>
      <c r="R48" s="6" t="s">
        <v>498</v>
      </c>
      <c r="S48" s="6" t="s">
        <v>498</v>
      </c>
      <c r="T48" s="6" t="s">
        <v>498</v>
      </c>
      <c r="U48" s="6"/>
      <c r="V48" s="6"/>
      <c r="W48" s="6" t="s">
        <v>498</v>
      </c>
      <c r="X48" s="6" t="s">
        <v>498</v>
      </c>
      <c r="Y48" s="6"/>
      <c r="Z48" s="6" t="s">
        <v>498</v>
      </c>
      <c r="AA48" s="6"/>
      <c r="AB48" s="6" t="s">
        <v>498</v>
      </c>
      <c r="AC48" s="6" t="s">
        <v>498</v>
      </c>
      <c r="AD48" s="6"/>
      <c r="AE48" s="6" t="s">
        <v>498</v>
      </c>
      <c r="AF48" s="6" t="s">
        <v>498</v>
      </c>
      <c r="AG48" s="6" t="s">
        <v>498</v>
      </c>
      <c r="AH48" s="6" t="s">
        <v>498</v>
      </c>
      <c r="AI48" s="6" t="s">
        <v>498</v>
      </c>
      <c r="AJ48" s="6"/>
      <c r="AK48" s="6" t="s">
        <v>498</v>
      </c>
      <c r="AL48" s="6"/>
      <c r="AM48" s="6" t="s">
        <v>498</v>
      </c>
      <c r="AN48" s="6"/>
      <c r="AO48" s="6" t="s">
        <v>498</v>
      </c>
      <c r="AP48" s="6" t="s">
        <v>498</v>
      </c>
      <c r="AQ48" s="6"/>
      <c r="AR48" s="6"/>
      <c r="AS48" s="6"/>
      <c r="AT48" s="6"/>
      <c r="AU48" s="6" t="s">
        <v>498</v>
      </c>
      <c r="AV48" s="6" t="s">
        <v>498</v>
      </c>
      <c r="AW48" s="6"/>
      <c r="AX48" s="6" t="s">
        <v>498</v>
      </c>
      <c r="AY48" s="6" t="s">
        <v>498</v>
      </c>
      <c r="AZ48" s="6"/>
      <c r="BA48" s="6" t="s">
        <v>498</v>
      </c>
      <c r="BB48" s="6" t="s">
        <v>498</v>
      </c>
      <c r="BC48" s="6" t="s">
        <v>498</v>
      </c>
      <c r="BD48" s="6" t="s">
        <v>498</v>
      </c>
      <c r="BE48" s="6" t="s">
        <v>498</v>
      </c>
      <c r="BF48" s="6" t="s">
        <v>498</v>
      </c>
      <c r="BG48" s="6"/>
      <c r="BH48" s="6"/>
      <c r="BI48" s="6" t="s">
        <v>498</v>
      </c>
      <c r="BJ48" s="6"/>
      <c r="BK48" s="6"/>
      <c r="BL48" s="6" t="s">
        <v>498</v>
      </c>
      <c r="BM48" s="6" t="s">
        <v>498</v>
      </c>
      <c r="BN48" s="6" t="s">
        <v>498</v>
      </c>
      <c r="BO48" s="6" t="s">
        <v>498</v>
      </c>
      <c r="BP48" s="6" t="s">
        <v>498</v>
      </c>
      <c r="BQ48" s="6" t="s">
        <v>498</v>
      </c>
      <c r="BR48" s="6" t="s">
        <v>498</v>
      </c>
      <c r="BS48" s="6" t="s">
        <v>498</v>
      </c>
      <c r="BT48" s="6" t="s">
        <v>498</v>
      </c>
      <c r="BU48" s="6" t="s">
        <v>498</v>
      </c>
      <c r="BV48" s="6" t="s">
        <v>498</v>
      </c>
      <c r="BW48" s="6" t="s">
        <v>498</v>
      </c>
      <c r="BX48" s="6" t="s">
        <v>498</v>
      </c>
      <c r="BY48" s="6" t="s">
        <v>498</v>
      </c>
      <c r="BZ48" s="6" t="s">
        <v>498</v>
      </c>
      <c r="CA48" s="6" t="s">
        <v>498</v>
      </c>
      <c r="CB48" s="6" t="s">
        <v>498</v>
      </c>
      <c r="CC48" s="6" t="s">
        <v>498</v>
      </c>
      <c r="CD48" s="6" t="s">
        <v>498</v>
      </c>
      <c r="CE48" s="6" t="s">
        <v>498</v>
      </c>
      <c r="CF48" s="6" t="s">
        <v>498</v>
      </c>
      <c r="CG48" s="6" t="s">
        <v>498</v>
      </c>
      <c r="CH48" s="6" t="s">
        <v>498</v>
      </c>
      <c r="CI48" s="6" t="s">
        <v>498</v>
      </c>
      <c r="CJ48" s="6" t="s">
        <v>498</v>
      </c>
      <c r="CK48" s="6" t="s">
        <v>498</v>
      </c>
      <c r="CL48" s="6" t="s">
        <v>498</v>
      </c>
      <c r="CM48" s="6" t="s">
        <v>498</v>
      </c>
      <c r="CN48" s="6" t="s">
        <v>498</v>
      </c>
      <c r="CO48" s="6" t="s">
        <v>498</v>
      </c>
      <c r="CP48" s="6" t="s">
        <v>498</v>
      </c>
      <c r="CQ48" s="6" t="s">
        <v>498</v>
      </c>
      <c r="CR48" s="6" t="s">
        <v>498</v>
      </c>
      <c r="CS48" s="6" t="s">
        <v>498</v>
      </c>
      <c r="CT48" s="6" t="s">
        <v>498</v>
      </c>
      <c r="CU48" s="6" t="s">
        <v>498</v>
      </c>
      <c r="CV48" s="5"/>
    </row>
    <row r="49" spans="1:100" x14ac:dyDescent="0.25">
      <c r="A49" s="6">
        <v>44</v>
      </c>
      <c r="B49" s="6" t="s">
        <v>540</v>
      </c>
      <c r="C49" s="6" t="s">
        <v>498</v>
      </c>
      <c r="D49" s="6" t="s">
        <v>498</v>
      </c>
      <c r="E49" s="6" t="s">
        <v>498</v>
      </c>
      <c r="F49" s="6" t="s">
        <v>498</v>
      </c>
      <c r="G49" s="6" t="s">
        <v>498</v>
      </c>
      <c r="H49" s="6" t="s">
        <v>498</v>
      </c>
      <c r="I49" s="6"/>
      <c r="J49" s="6" t="s">
        <v>498</v>
      </c>
      <c r="K49" s="6" t="s">
        <v>498</v>
      </c>
      <c r="L49" s="6" t="s">
        <v>498</v>
      </c>
      <c r="M49" s="6" t="s">
        <v>498</v>
      </c>
      <c r="N49" s="6" t="s">
        <v>498</v>
      </c>
      <c r="O49" s="6" t="s">
        <v>498</v>
      </c>
      <c r="P49" s="6" t="s">
        <v>498</v>
      </c>
      <c r="Q49" s="6" t="s">
        <v>498</v>
      </c>
      <c r="R49" s="6" t="s">
        <v>498</v>
      </c>
      <c r="S49" s="6" t="s">
        <v>498</v>
      </c>
      <c r="T49" s="6" t="s">
        <v>498</v>
      </c>
      <c r="U49" s="6"/>
      <c r="V49" s="6"/>
      <c r="W49" s="6" t="s">
        <v>498</v>
      </c>
      <c r="X49" s="6" t="s">
        <v>498</v>
      </c>
      <c r="Y49" s="6"/>
      <c r="Z49" s="6" t="s">
        <v>498</v>
      </c>
      <c r="AA49" s="6"/>
      <c r="AB49" s="6" t="s">
        <v>498</v>
      </c>
      <c r="AC49" s="6" t="s">
        <v>498</v>
      </c>
      <c r="AD49" s="6"/>
      <c r="AE49" s="6" t="s">
        <v>498</v>
      </c>
      <c r="AF49" s="6" t="s">
        <v>498</v>
      </c>
      <c r="AG49" s="6" t="s">
        <v>498</v>
      </c>
      <c r="AH49" s="6" t="s">
        <v>498</v>
      </c>
      <c r="AI49" s="6" t="s">
        <v>498</v>
      </c>
      <c r="AJ49" s="6"/>
      <c r="AK49" s="6" t="s">
        <v>498</v>
      </c>
      <c r="AL49" s="6"/>
      <c r="AM49" s="6" t="s">
        <v>498</v>
      </c>
      <c r="AN49" s="6"/>
      <c r="AO49" s="6" t="s">
        <v>498</v>
      </c>
      <c r="AP49" s="6" t="s">
        <v>498</v>
      </c>
      <c r="AQ49" s="6"/>
      <c r="AR49" s="6"/>
      <c r="AS49" s="6"/>
      <c r="AT49" s="6"/>
      <c r="AU49" s="6" t="s">
        <v>498</v>
      </c>
      <c r="AV49" s="6" t="s">
        <v>498</v>
      </c>
      <c r="AW49" s="6"/>
      <c r="AX49" s="6" t="s">
        <v>498</v>
      </c>
      <c r="AY49" s="6" t="s">
        <v>498</v>
      </c>
      <c r="AZ49" s="6"/>
      <c r="BA49" s="6" t="s">
        <v>498</v>
      </c>
      <c r="BB49" s="6" t="s">
        <v>498</v>
      </c>
      <c r="BC49" s="6" t="s">
        <v>498</v>
      </c>
      <c r="BD49" s="6" t="s">
        <v>498</v>
      </c>
      <c r="BE49" s="6" t="s">
        <v>498</v>
      </c>
      <c r="BF49" s="6" t="s">
        <v>498</v>
      </c>
      <c r="BG49" s="6"/>
      <c r="BH49" s="6"/>
      <c r="BI49" s="6" t="s">
        <v>498</v>
      </c>
      <c r="BJ49" s="6"/>
      <c r="BK49" s="6"/>
      <c r="BL49" s="6" t="s">
        <v>498</v>
      </c>
      <c r="BM49" s="6" t="s">
        <v>498</v>
      </c>
      <c r="BN49" s="6">
        <v>40</v>
      </c>
      <c r="BO49" s="6">
        <v>40</v>
      </c>
      <c r="BP49" s="6">
        <v>40</v>
      </c>
      <c r="BQ49" s="6">
        <v>40</v>
      </c>
      <c r="BR49" s="6">
        <v>40</v>
      </c>
      <c r="BS49" s="6">
        <v>40</v>
      </c>
      <c r="BT49" s="6">
        <v>40</v>
      </c>
      <c r="BU49" s="6">
        <v>40</v>
      </c>
      <c r="BV49" s="6">
        <v>40</v>
      </c>
      <c r="BW49" s="6" t="s">
        <v>498</v>
      </c>
      <c r="BX49" s="6" t="s">
        <v>498</v>
      </c>
      <c r="BY49" s="6" t="s">
        <v>498</v>
      </c>
      <c r="BZ49" s="6" t="s">
        <v>498</v>
      </c>
      <c r="CA49" s="6" t="s">
        <v>498</v>
      </c>
      <c r="CB49" s="6">
        <v>40</v>
      </c>
      <c r="CC49" s="6">
        <v>40</v>
      </c>
      <c r="CD49" s="6">
        <v>40</v>
      </c>
      <c r="CE49" s="6">
        <v>40</v>
      </c>
      <c r="CF49" s="6">
        <v>40</v>
      </c>
      <c r="CG49" s="6" t="s">
        <v>498</v>
      </c>
      <c r="CH49" s="6" t="s">
        <v>498</v>
      </c>
      <c r="CI49" s="6" t="s">
        <v>498</v>
      </c>
      <c r="CJ49" s="6" t="s">
        <v>498</v>
      </c>
      <c r="CK49" s="6" t="s">
        <v>498</v>
      </c>
      <c r="CL49" s="6" t="s">
        <v>498</v>
      </c>
      <c r="CM49" s="6" t="s">
        <v>498</v>
      </c>
      <c r="CN49" s="6" t="s">
        <v>498</v>
      </c>
      <c r="CO49" s="6" t="s">
        <v>498</v>
      </c>
      <c r="CP49" s="6" t="s">
        <v>498</v>
      </c>
      <c r="CQ49" s="6" t="s">
        <v>498</v>
      </c>
      <c r="CR49" s="6" t="s">
        <v>498</v>
      </c>
      <c r="CS49" s="6" t="s">
        <v>498</v>
      </c>
      <c r="CT49" s="6" t="s">
        <v>498</v>
      </c>
      <c r="CU49" s="6" t="s">
        <v>498</v>
      </c>
      <c r="CV49" s="5"/>
    </row>
    <row r="50" spans="1:100" x14ac:dyDescent="0.25">
      <c r="A50" s="6">
        <v>45</v>
      </c>
      <c r="B50" s="6" t="s">
        <v>541</v>
      </c>
      <c r="C50" s="6" t="s">
        <v>498</v>
      </c>
      <c r="D50" s="6" t="s">
        <v>498</v>
      </c>
      <c r="E50" s="6" t="s">
        <v>498</v>
      </c>
      <c r="F50" s="6" t="s">
        <v>498</v>
      </c>
      <c r="G50" s="6" t="s">
        <v>498</v>
      </c>
      <c r="H50" s="6" t="s">
        <v>498</v>
      </c>
      <c r="I50" s="6"/>
      <c r="J50" s="6" t="s">
        <v>498</v>
      </c>
      <c r="K50" s="6" t="s">
        <v>498</v>
      </c>
      <c r="L50" s="6" t="s">
        <v>498</v>
      </c>
      <c r="M50" s="6">
        <v>40</v>
      </c>
      <c r="N50" s="6" t="s">
        <v>498</v>
      </c>
      <c r="O50" s="6" t="s">
        <v>498</v>
      </c>
      <c r="P50" s="6" t="s">
        <v>498</v>
      </c>
      <c r="Q50" s="6" t="s">
        <v>498</v>
      </c>
      <c r="R50" s="6" t="s">
        <v>498</v>
      </c>
      <c r="S50" s="6" t="s">
        <v>498</v>
      </c>
      <c r="T50" s="6" t="s">
        <v>498</v>
      </c>
      <c r="U50" s="6"/>
      <c r="V50" s="6"/>
      <c r="W50" s="6" t="s">
        <v>498</v>
      </c>
      <c r="X50" s="6" t="s">
        <v>498</v>
      </c>
      <c r="Y50" s="6"/>
      <c r="Z50" s="6" t="s">
        <v>498</v>
      </c>
      <c r="AA50" s="6"/>
      <c r="AB50" s="6" t="s">
        <v>498</v>
      </c>
      <c r="AC50" s="6" t="s">
        <v>498</v>
      </c>
      <c r="AD50" s="6"/>
      <c r="AE50" s="6" t="s">
        <v>498</v>
      </c>
      <c r="AF50" s="6" t="s">
        <v>498</v>
      </c>
      <c r="AG50" s="6" t="s">
        <v>498</v>
      </c>
      <c r="AH50" s="6" t="s">
        <v>498</v>
      </c>
      <c r="AI50" s="6" t="s">
        <v>498</v>
      </c>
      <c r="AJ50" s="6"/>
      <c r="AK50" s="6" t="s">
        <v>498</v>
      </c>
      <c r="AL50" s="6"/>
      <c r="AM50" s="6" t="s">
        <v>498</v>
      </c>
      <c r="AN50" s="6"/>
      <c r="AO50" s="6" t="s">
        <v>498</v>
      </c>
      <c r="AP50" s="6" t="s">
        <v>498</v>
      </c>
      <c r="AQ50" s="6"/>
      <c r="AR50" s="6"/>
      <c r="AS50" s="6"/>
      <c r="AT50" s="6"/>
      <c r="AU50" s="6" t="s">
        <v>498</v>
      </c>
      <c r="AV50" s="6" t="s">
        <v>498</v>
      </c>
      <c r="AW50" s="6"/>
      <c r="AX50" s="6" t="s">
        <v>498</v>
      </c>
      <c r="AY50" s="6" t="s">
        <v>498</v>
      </c>
      <c r="AZ50" s="6"/>
      <c r="BA50" s="6" t="s">
        <v>498</v>
      </c>
      <c r="BB50" s="6" t="s">
        <v>498</v>
      </c>
      <c r="BC50" s="6" t="s">
        <v>498</v>
      </c>
      <c r="BD50" s="6" t="s">
        <v>498</v>
      </c>
      <c r="BE50" s="6" t="s">
        <v>498</v>
      </c>
      <c r="BF50" s="6" t="s">
        <v>498</v>
      </c>
      <c r="BG50" s="6"/>
      <c r="BH50" s="6"/>
      <c r="BI50" s="6" t="s">
        <v>498</v>
      </c>
      <c r="BJ50" s="6"/>
      <c r="BK50" s="6"/>
      <c r="BL50" s="6" t="s">
        <v>498</v>
      </c>
      <c r="BM50" s="6" t="s">
        <v>498</v>
      </c>
      <c r="BN50" s="6">
        <v>40</v>
      </c>
      <c r="BO50" s="6">
        <v>40</v>
      </c>
      <c r="BP50" s="6">
        <v>40</v>
      </c>
      <c r="BQ50" s="6">
        <v>40</v>
      </c>
      <c r="BR50" s="6">
        <v>40</v>
      </c>
      <c r="BS50" s="6">
        <v>40</v>
      </c>
      <c r="BT50" s="6">
        <v>40</v>
      </c>
      <c r="BU50" s="6">
        <v>40</v>
      </c>
      <c r="BV50" s="6">
        <v>40</v>
      </c>
      <c r="BW50" s="6" t="s">
        <v>498</v>
      </c>
      <c r="BX50" s="6" t="s">
        <v>498</v>
      </c>
      <c r="BY50" s="6" t="s">
        <v>498</v>
      </c>
      <c r="BZ50" s="6" t="s">
        <v>498</v>
      </c>
      <c r="CA50" s="6" t="s">
        <v>498</v>
      </c>
      <c r="CB50" s="6">
        <v>40</v>
      </c>
      <c r="CC50" s="6">
        <v>40</v>
      </c>
      <c r="CD50" s="6">
        <v>40</v>
      </c>
      <c r="CE50" s="6">
        <v>40</v>
      </c>
      <c r="CF50" s="6">
        <v>40</v>
      </c>
      <c r="CG50" s="6" t="s">
        <v>498</v>
      </c>
      <c r="CH50" s="6" t="s">
        <v>498</v>
      </c>
      <c r="CI50" s="6" t="s">
        <v>498</v>
      </c>
      <c r="CJ50" s="6" t="s">
        <v>498</v>
      </c>
      <c r="CK50" s="6" t="s">
        <v>498</v>
      </c>
      <c r="CL50" s="6" t="s">
        <v>498</v>
      </c>
      <c r="CM50" s="6" t="s">
        <v>498</v>
      </c>
      <c r="CN50" s="6" t="s">
        <v>498</v>
      </c>
      <c r="CO50" s="6" t="s">
        <v>498</v>
      </c>
      <c r="CP50" s="6" t="s">
        <v>498</v>
      </c>
      <c r="CQ50" s="6" t="s">
        <v>498</v>
      </c>
      <c r="CR50" s="6" t="s">
        <v>498</v>
      </c>
      <c r="CS50" s="6" t="s">
        <v>498</v>
      </c>
      <c r="CT50" s="6" t="s">
        <v>498</v>
      </c>
      <c r="CU50" s="6" t="s">
        <v>498</v>
      </c>
      <c r="CV50" s="5"/>
    </row>
    <row r="51" spans="1:100" x14ac:dyDescent="0.25">
      <c r="A51" s="6">
        <v>46</v>
      </c>
      <c r="B51" s="6" t="s">
        <v>542</v>
      </c>
      <c r="C51" s="6" t="s">
        <v>498</v>
      </c>
      <c r="D51" s="6" t="s">
        <v>498</v>
      </c>
      <c r="E51" s="6" t="s">
        <v>498</v>
      </c>
      <c r="F51" s="6" t="s">
        <v>498</v>
      </c>
      <c r="G51" s="6" t="s">
        <v>498</v>
      </c>
      <c r="H51" s="6" t="s">
        <v>498</v>
      </c>
      <c r="I51" s="6"/>
      <c r="J51" s="6" t="s">
        <v>498</v>
      </c>
      <c r="K51" s="6" t="s">
        <v>498</v>
      </c>
      <c r="L51" s="6" t="s">
        <v>498</v>
      </c>
      <c r="M51" s="6" t="s">
        <v>498</v>
      </c>
      <c r="N51" s="6" t="s">
        <v>498</v>
      </c>
      <c r="O51" s="6" t="s">
        <v>498</v>
      </c>
      <c r="P51" s="6" t="s">
        <v>498</v>
      </c>
      <c r="Q51" s="6" t="s">
        <v>498</v>
      </c>
      <c r="R51" s="6" t="s">
        <v>498</v>
      </c>
      <c r="S51" s="6" t="s">
        <v>498</v>
      </c>
      <c r="T51" s="6" t="s">
        <v>498</v>
      </c>
      <c r="U51" s="6"/>
      <c r="V51" s="6"/>
      <c r="W51" s="6" t="s">
        <v>498</v>
      </c>
      <c r="X51" s="6" t="s">
        <v>498</v>
      </c>
      <c r="Y51" s="6"/>
      <c r="Z51" s="6" t="s">
        <v>498</v>
      </c>
      <c r="AA51" s="6"/>
      <c r="AB51" s="6" t="s">
        <v>498</v>
      </c>
      <c r="AC51" s="6" t="s">
        <v>498</v>
      </c>
      <c r="AD51" s="6"/>
      <c r="AE51" s="6" t="s">
        <v>498</v>
      </c>
      <c r="AF51" s="6" t="s">
        <v>498</v>
      </c>
      <c r="AG51" s="6" t="s">
        <v>498</v>
      </c>
      <c r="AH51" s="6" t="s">
        <v>498</v>
      </c>
      <c r="AI51" s="6" t="s">
        <v>498</v>
      </c>
      <c r="AJ51" s="6"/>
      <c r="AK51" s="6" t="s">
        <v>498</v>
      </c>
      <c r="AL51" s="6"/>
      <c r="AM51" s="6" t="s">
        <v>498</v>
      </c>
      <c r="AN51" s="6"/>
      <c r="AO51" s="6" t="s">
        <v>498</v>
      </c>
      <c r="AP51" s="6" t="s">
        <v>498</v>
      </c>
      <c r="AQ51" s="6"/>
      <c r="AR51" s="6"/>
      <c r="AS51" s="6"/>
      <c r="AT51" s="6"/>
      <c r="AU51" s="6" t="s">
        <v>498</v>
      </c>
      <c r="AV51" s="6" t="s">
        <v>498</v>
      </c>
      <c r="AW51" s="6"/>
      <c r="AX51" s="6" t="s">
        <v>498</v>
      </c>
      <c r="AY51" s="6" t="s">
        <v>498</v>
      </c>
      <c r="AZ51" s="6"/>
      <c r="BA51" s="6" t="s">
        <v>498</v>
      </c>
      <c r="BB51" s="6" t="s">
        <v>498</v>
      </c>
      <c r="BC51" s="6" t="s">
        <v>498</v>
      </c>
      <c r="BD51" s="6" t="s">
        <v>498</v>
      </c>
      <c r="BE51" s="6" t="s">
        <v>498</v>
      </c>
      <c r="BF51" s="6" t="s">
        <v>498</v>
      </c>
      <c r="BG51" s="6"/>
      <c r="BH51" s="6"/>
      <c r="BI51" s="6" t="s">
        <v>498</v>
      </c>
      <c r="BJ51" s="6"/>
      <c r="BK51" s="6"/>
      <c r="BL51" s="6" t="s">
        <v>498</v>
      </c>
      <c r="BM51" s="6" t="s">
        <v>498</v>
      </c>
      <c r="BN51" s="6" t="s">
        <v>498</v>
      </c>
      <c r="BO51" s="6" t="s">
        <v>498</v>
      </c>
      <c r="BP51" s="6" t="s">
        <v>498</v>
      </c>
      <c r="BQ51" s="6" t="s">
        <v>498</v>
      </c>
      <c r="BR51" s="6" t="s">
        <v>498</v>
      </c>
      <c r="BS51" s="6" t="s">
        <v>498</v>
      </c>
      <c r="BT51" s="6" t="s">
        <v>498</v>
      </c>
      <c r="BU51" s="6" t="s">
        <v>498</v>
      </c>
      <c r="BV51" s="6" t="s">
        <v>498</v>
      </c>
      <c r="BW51" s="6" t="s">
        <v>498</v>
      </c>
      <c r="BX51" s="6" t="s">
        <v>498</v>
      </c>
      <c r="BY51" s="6" t="s">
        <v>498</v>
      </c>
      <c r="BZ51" s="6" t="s">
        <v>498</v>
      </c>
      <c r="CA51" s="6" t="s">
        <v>498</v>
      </c>
      <c r="CB51" s="6" t="s">
        <v>498</v>
      </c>
      <c r="CC51" s="6" t="s">
        <v>498</v>
      </c>
      <c r="CD51" s="6" t="s">
        <v>498</v>
      </c>
      <c r="CE51" s="6" t="s">
        <v>498</v>
      </c>
      <c r="CF51" s="6" t="s">
        <v>498</v>
      </c>
      <c r="CG51" s="6" t="s">
        <v>498</v>
      </c>
      <c r="CH51" s="6" t="s">
        <v>498</v>
      </c>
      <c r="CI51" s="6" t="s">
        <v>498</v>
      </c>
      <c r="CJ51" s="6" t="s">
        <v>498</v>
      </c>
      <c r="CK51" s="6" t="s">
        <v>498</v>
      </c>
      <c r="CL51" s="6" t="s">
        <v>498</v>
      </c>
      <c r="CM51" s="6" t="s">
        <v>498</v>
      </c>
      <c r="CN51" s="6" t="s">
        <v>498</v>
      </c>
      <c r="CO51" s="6" t="s">
        <v>498</v>
      </c>
      <c r="CP51" s="6" t="s">
        <v>498</v>
      </c>
      <c r="CQ51" s="6" t="s">
        <v>498</v>
      </c>
      <c r="CR51" s="6" t="s">
        <v>498</v>
      </c>
      <c r="CS51" s="6" t="s">
        <v>498</v>
      </c>
      <c r="CT51" s="6" t="s">
        <v>498</v>
      </c>
      <c r="CU51" s="6" t="s">
        <v>498</v>
      </c>
      <c r="CV51" s="5"/>
    </row>
    <row r="52" spans="1:100" x14ac:dyDescent="0.25">
      <c r="A52" s="6">
        <v>47</v>
      </c>
      <c r="B52" s="6" t="s">
        <v>543</v>
      </c>
      <c r="C52" s="6" t="s">
        <v>498</v>
      </c>
      <c r="D52" s="6" t="s">
        <v>498</v>
      </c>
      <c r="E52" s="6" t="s">
        <v>498</v>
      </c>
      <c r="F52" s="6" t="s">
        <v>498</v>
      </c>
      <c r="G52" s="6" t="s">
        <v>498</v>
      </c>
      <c r="H52" s="6" t="s">
        <v>498</v>
      </c>
      <c r="I52" s="6"/>
      <c r="J52" s="6" t="s">
        <v>498</v>
      </c>
      <c r="K52" s="6" t="s">
        <v>498</v>
      </c>
      <c r="L52" s="6" t="s">
        <v>498</v>
      </c>
      <c r="M52" s="6" t="s">
        <v>498</v>
      </c>
      <c r="N52" s="6" t="s">
        <v>498</v>
      </c>
      <c r="O52" s="6" t="s">
        <v>498</v>
      </c>
      <c r="P52" s="6" t="s">
        <v>498</v>
      </c>
      <c r="Q52" s="6" t="s">
        <v>498</v>
      </c>
      <c r="R52" s="6" t="s">
        <v>498</v>
      </c>
      <c r="S52" s="6" t="s">
        <v>498</v>
      </c>
      <c r="T52" s="6" t="s">
        <v>498</v>
      </c>
      <c r="U52" s="6"/>
      <c r="V52" s="6"/>
      <c r="W52" s="6" t="s">
        <v>498</v>
      </c>
      <c r="X52" s="6" t="s">
        <v>498</v>
      </c>
      <c r="Y52" s="6"/>
      <c r="Z52" s="6" t="s">
        <v>498</v>
      </c>
      <c r="AA52" s="6"/>
      <c r="AB52" s="6" t="s">
        <v>498</v>
      </c>
      <c r="AC52" s="6" t="s">
        <v>498</v>
      </c>
      <c r="AD52" s="6"/>
      <c r="AE52" s="6" t="s">
        <v>498</v>
      </c>
      <c r="AF52" s="6" t="s">
        <v>498</v>
      </c>
      <c r="AG52" s="6" t="s">
        <v>498</v>
      </c>
      <c r="AH52" s="6" t="s">
        <v>498</v>
      </c>
      <c r="AI52" s="6" t="s">
        <v>498</v>
      </c>
      <c r="AJ52" s="6"/>
      <c r="AK52" s="6" t="s">
        <v>498</v>
      </c>
      <c r="AL52" s="6"/>
      <c r="AM52" s="6" t="s">
        <v>498</v>
      </c>
      <c r="AN52" s="6"/>
      <c r="AO52" s="6" t="s">
        <v>498</v>
      </c>
      <c r="AP52" s="6" t="s">
        <v>498</v>
      </c>
      <c r="AQ52" s="6"/>
      <c r="AR52" s="6"/>
      <c r="AS52" s="6"/>
      <c r="AT52" s="6"/>
      <c r="AU52" s="6" t="s">
        <v>498</v>
      </c>
      <c r="AV52" s="6" t="s">
        <v>498</v>
      </c>
      <c r="AW52" s="6"/>
      <c r="AX52" s="6" t="s">
        <v>498</v>
      </c>
      <c r="AY52" s="6" t="s">
        <v>498</v>
      </c>
      <c r="AZ52" s="6"/>
      <c r="BA52" s="6" t="s">
        <v>498</v>
      </c>
      <c r="BB52" s="6" t="s">
        <v>498</v>
      </c>
      <c r="BC52" s="6" t="s">
        <v>498</v>
      </c>
      <c r="BD52" s="6" t="s">
        <v>498</v>
      </c>
      <c r="BE52" s="6" t="s">
        <v>498</v>
      </c>
      <c r="BF52" s="6">
        <v>40</v>
      </c>
      <c r="BG52" s="6"/>
      <c r="BH52" s="6"/>
      <c r="BI52" s="6" t="s">
        <v>498</v>
      </c>
      <c r="BJ52" s="6"/>
      <c r="BK52" s="6"/>
      <c r="BL52" s="6" t="s">
        <v>498</v>
      </c>
      <c r="BM52" s="6" t="s">
        <v>498</v>
      </c>
      <c r="BN52" s="6" t="s">
        <v>498</v>
      </c>
      <c r="BO52" s="6" t="s">
        <v>498</v>
      </c>
      <c r="BP52" s="6" t="s">
        <v>498</v>
      </c>
      <c r="BQ52" s="6" t="s">
        <v>498</v>
      </c>
      <c r="BR52" s="6" t="s">
        <v>498</v>
      </c>
      <c r="BS52" s="6" t="s">
        <v>498</v>
      </c>
      <c r="BT52" s="6" t="s">
        <v>498</v>
      </c>
      <c r="BU52" s="6" t="s">
        <v>498</v>
      </c>
      <c r="BV52" s="6" t="s">
        <v>498</v>
      </c>
      <c r="BW52" s="6" t="s">
        <v>498</v>
      </c>
      <c r="BX52" s="6" t="s">
        <v>498</v>
      </c>
      <c r="BY52" s="6" t="s">
        <v>498</v>
      </c>
      <c r="BZ52" s="6" t="s">
        <v>498</v>
      </c>
      <c r="CA52" s="6" t="s">
        <v>498</v>
      </c>
      <c r="CB52" s="6" t="s">
        <v>498</v>
      </c>
      <c r="CC52" s="6" t="s">
        <v>498</v>
      </c>
      <c r="CD52" s="6" t="s">
        <v>498</v>
      </c>
      <c r="CE52" s="6" t="s">
        <v>498</v>
      </c>
      <c r="CF52" s="6" t="s">
        <v>498</v>
      </c>
      <c r="CG52" s="6" t="s">
        <v>498</v>
      </c>
      <c r="CH52" s="6" t="s">
        <v>498</v>
      </c>
      <c r="CI52" s="6" t="s">
        <v>498</v>
      </c>
      <c r="CJ52" s="6" t="s">
        <v>498</v>
      </c>
      <c r="CK52" s="6" t="s">
        <v>498</v>
      </c>
      <c r="CL52" s="6" t="s">
        <v>498</v>
      </c>
      <c r="CM52" s="6" t="s">
        <v>498</v>
      </c>
      <c r="CN52" s="6" t="s">
        <v>498</v>
      </c>
      <c r="CO52" s="6" t="s">
        <v>498</v>
      </c>
      <c r="CP52" s="6" t="s">
        <v>498</v>
      </c>
      <c r="CQ52" s="6" t="s">
        <v>498</v>
      </c>
      <c r="CR52" s="6" t="s">
        <v>498</v>
      </c>
      <c r="CS52" s="6" t="s">
        <v>498</v>
      </c>
      <c r="CT52" s="6" t="s">
        <v>498</v>
      </c>
      <c r="CU52" s="6" t="s">
        <v>498</v>
      </c>
      <c r="CV52" s="5"/>
    </row>
    <row r="53" spans="1:100" x14ac:dyDescent="0.25">
      <c r="A53" s="6">
        <v>48</v>
      </c>
      <c r="B53" s="6" t="s">
        <v>544</v>
      </c>
      <c r="C53" s="6" t="s">
        <v>498</v>
      </c>
      <c r="D53" s="6" t="s">
        <v>498</v>
      </c>
      <c r="E53" s="6" t="s">
        <v>498</v>
      </c>
      <c r="F53" s="6" t="s">
        <v>498</v>
      </c>
      <c r="G53" s="6" t="s">
        <v>498</v>
      </c>
      <c r="H53" s="6" t="s">
        <v>498</v>
      </c>
      <c r="I53" s="6"/>
      <c r="J53" s="6" t="s">
        <v>498</v>
      </c>
      <c r="K53" s="6" t="s">
        <v>498</v>
      </c>
      <c r="L53" s="6" t="s">
        <v>498</v>
      </c>
      <c r="M53" s="6" t="s">
        <v>498</v>
      </c>
      <c r="N53" s="6" t="s">
        <v>498</v>
      </c>
      <c r="O53" s="6" t="s">
        <v>498</v>
      </c>
      <c r="P53" s="6" t="s">
        <v>498</v>
      </c>
      <c r="Q53" s="6" t="s">
        <v>498</v>
      </c>
      <c r="R53" s="6" t="s">
        <v>498</v>
      </c>
      <c r="S53" s="6" t="s">
        <v>498</v>
      </c>
      <c r="T53" s="6" t="s">
        <v>498</v>
      </c>
      <c r="U53" s="6"/>
      <c r="V53" s="6"/>
      <c r="W53" s="6" t="s">
        <v>498</v>
      </c>
      <c r="X53" s="6" t="s">
        <v>498</v>
      </c>
      <c r="Y53" s="6"/>
      <c r="Z53" s="6" t="s">
        <v>498</v>
      </c>
      <c r="AA53" s="6"/>
      <c r="AB53" s="6" t="s">
        <v>498</v>
      </c>
      <c r="AC53" s="6" t="s">
        <v>498</v>
      </c>
      <c r="AD53" s="6"/>
      <c r="AE53" s="6" t="s">
        <v>498</v>
      </c>
      <c r="AF53" s="6" t="s">
        <v>498</v>
      </c>
      <c r="AG53" s="6" t="s">
        <v>498</v>
      </c>
      <c r="AH53" s="6" t="s">
        <v>498</v>
      </c>
      <c r="AI53" s="6" t="s">
        <v>498</v>
      </c>
      <c r="AJ53" s="6"/>
      <c r="AK53" s="6" t="s">
        <v>498</v>
      </c>
      <c r="AL53" s="6"/>
      <c r="AM53" s="6" t="s">
        <v>498</v>
      </c>
      <c r="AN53" s="6"/>
      <c r="AO53" s="6" t="s">
        <v>498</v>
      </c>
      <c r="AP53" s="6" t="s">
        <v>498</v>
      </c>
      <c r="AQ53" s="6"/>
      <c r="AR53" s="6"/>
      <c r="AS53" s="6"/>
      <c r="AT53" s="6"/>
      <c r="AU53" s="6" t="s">
        <v>498</v>
      </c>
      <c r="AV53" s="6" t="s">
        <v>498</v>
      </c>
      <c r="AW53" s="6"/>
      <c r="AX53" s="6" t="s">
        <v>498</v>
      </c>
      <c r="AY53" s="6" t="s">
        <v>498</v>
      </c>
      <c r="AZ53" s="6"/>
      <c r="BA53" s="6" t="s">
        <v>498</v>
      </c>
      <c r="BB53" s="6" t="s">
        <v>498</v>
      </c>
      <c r="BC53" s="6" t="s">
        <v>498</v>
      </c>
      <c r="BD53" s="6" t="s">
        <v>498</v>
      </c>
      <c r="BE53" s="6" t="s">
        <v>498</v>
      </c>
      <c r="BF53" s="6">
        <v>200</v>
      </c>
      <c r="BG53" s="6"/>
      <c r="BH53" s="6"/>
      <c r="BI53" s="6" t="s">
        <v>498</v>
      </c>
      <c r="BJ53" s="6"/>
      <c r="BK53" s="6"/>
      <c r="BL53" s="6" t="s">
        <v>498</v>
      </c>
      <c r="BM53" s="6" t="s">
        <v>498</v>
      </c>
      <c r="BN53" s="6" t="s">
        <v>498</v>
      </c>
      <c r="BO53" s="6" t="s">
        <v>498</v>
      </c>
      <c r="BP53" s="6" t="s">
        <v>498</v>
      </c>
      <c r="BQ53" s="6" t="s">
        <v>498</v>
      </c>
      <c r="BR53" s="6" t="s">
        <v>498</v>
      </c>
      <c r="BS53" s="6" t="s">
        <v>498</v>
      </c>
      <c r="BT53" s="6" t="s">
        <v>498</v>
      </c>
      <c r="BU53" s="6" t="s">
        <v>498</v>
      </c>
      <c r="BV53" s="6" t="s">
        <v>498</v>
      </c>
      <c r="BW53" s="6" t="s">
        <v>498</v>
      </c>
      <c r="BX53" s="6" t="s">
        <v>498</v>
      </c>
      <c r="BY53" s="6" t="s">
        <v>498</v>
      </c>
      <c r="BZ53" s="6" t="s">
        <v>498</v>
      </c>
      <c r="CA53" s="6" t="s">
        <v>498</v>
      </c>
      <c r="CB53" s="6" t="s">
        <v>498</v>
      </c>
      <c r="CC53" s="6" t="s">
        <v>498</v>
      </c>
      <c r="CD53" s="6" t="s">
        <v>498</v>
      </c>
      <c r="CE53" s="6" t="s">
        <v>498</v>
      </c>
      <c r="CF53" s="6" t="s">
        <v>498</v>
      </c>
      <c r="CG53" s="6" t="s">
        <v>498</v>
      </c>
      <c r="CH53" s="6" t="s">
        <v>498</v>
      </c>
      <c r="CI53" s="6" t="s">
        <v>498</v>
      </c>
      <c r="CJ53" s="6" t="s">
        <v>498</v>
      </c>
      <c r="CK53" s="6" t="s">
        <v>498</v>
      </c>
      <c r="CL53" s="6" t="s">
        <v>498</v>
      </c>
      <c r="CM53" s="6" t="s">
        <v>498</v>
      </c>
      <c r="CN53" s="6" t="s">
        <v>498</v>
      </c>
      <c r="CO53" s="6" t="s">
        <v>498</v>
      </c>
      <c r="CP53" s="6" t="s">
        <v>498</v>
      </c>
      <c r="CQ53" s="6" t="s">
        <v>498</v>
      </c>
      <c r="CR53" s="6" t="s">
        <v>498</v>
      </c>
      <c r="CS53" s="6" t="s">
        <v>498</v>
      </c>
      <c r="CT53" s="6" t="s">
        <v>498</v>
      </c>
      <c r="CU53" s="6" t="s">
        <v>498</v>
      </c>
      <c r="CV53" s="5"/>
    </row>
    <row r="54" spans="1:100" x14ac:dyDescent="0.25">
      <c r="A54" s="6">
        <v>49</v>
      </c>
      <c r="B54" s="6" t="s">
        <v>545</v>
      </c>
      <c r="C54" s="6"/>
      <c r="D54" s="6"/>
      <c r="E54" s="6">
        <v>40</v>
      </c>
      <c r="F54" s="6"/>
      <c r="G54" s="6">
        <v>40</v>
      </c>
      <c r="H54" s="6">
        <v>40</v>
      </c>
      <c r="I54" s="6">
        <v>40</v>
      </c>
      <c r="J54" s="6">
        <v>40</v>
      </c>
      <c r="K54" s="6">
        <v>40</v>
      </c>
      <c r="L54" s="6"/>
      <c r="M54" s="6">
        <v>40</v>
      </c>
      <c r="N54" s="6">
        <v>40</v>
      </c>
      <c r="O54" s="6">
        <v>40</v>
      </c>
      <c r="P54" s="6">
        <v>40</v>
      </c>
      <c r="Q54" s="6">
        <v>40</v>
      </c>
      <c r="R54" s="6">
        <v>40</v>
      </c>
      <c r="S54" s="6">
        <v>40</v>
      </c>
      <c r="T54" s="6">
        <v>40</v>
      </c>
      <c r="U54" s="6">
        <v>40</v>
      </c>
      <c r="V54" s="6">
        <v>40</v>
      </c>
      <c r="W54" s="6">
        <v>40</v>
      </c>
      <c r="X54" s="6">
        <v>40</v>
      </c>
      <c r="Y54" s="6">
        <v>40</v>
      </c>
      <c r="Z54" s="6">
        <v>40</v>
      </c>
      <c r="AA54" s="6">
        <v>40</v>
      </c>
      <c r="AB54" s="6">
        <v>40</v>
      </c>
      <c r="AC54" s="6">
        <v>40</v>
      </c>
      <c r="AD54" s="6">
        <v>40</v>
      </c>
      <c r="AE54" s="6">
        <v>40</v>
      </c>
      <c r="AF54" s="6">
        <v>40</v>
      </c>
      <c r="AG54" s="6">
        <v>40</v>
      </c>
      <c r="AH54" s="6">
        <v>40</v>
      </c>
      <c r="AI54" s="6">
        <v>40</v>
      </c>
      <c r="AJ54" s="6">
        <v>40</v>
      </c>
      <c r="AK54" s="6">
        <v>40</v>
      </c>
      <c r="AL54" s="6">
        <v>40</v>
      </c>
      <c r="AM54" s="6">
        <v>40</v>
      </c>
      <c r="AN54" s="6">
        <v>40</v>
      </c>
      <c r="AO54" s="6">
        <v>40</v>
      </c>
      <c r="AP54" s="6">
        <v>40</v>
      </c>
      <c r="AQ54" s="6">
        <v>40</v>
      </c>
      <c r="AR54" s="6">
        <v>40</v>
      </c>
      <c r="AS54" s="6">
        <v>40</v>
      </c>
      <c r="AT54" s="6">
        <v>40</v>
      </c>
      <c r="AU54" s="6">
        <v>40</v>
      </c>
      <c r="AV54" s="6">
        <v>40</v>
      </c>
      <c r="AW54" s="6">
        <v>40</v>
      </c>
      <c r="AX54" s="6">
        <v>40</v>
      </c>
      <c r="AY54" s="6">
        <v>40</v>
      </c>
      <c r="AZ54" s="6">
        <v>40</v>
      </c>
      <c r="BA54" s="6">
        <v>40</v>
      </c>
      <c r="BB54" s="6">
        <v>40</v>
      </c>
      <c r="BC54" s="6">
        <v>40</v>
      </c>
      <c r="BD54" s="6">
        <v>40</v>
      </c>
      <c r="BE54" s="6">
        <v>40</v>
      </c>
      <c r="BF54" s="6"/>
      <c r="BG54" s="6">
        <v>40</v>
      </c>
      <c r="BH54" s="6">
        <v>40</v>
      </c>
      <c r="BI54" s="6">
        <v>40</v>
      </c>
      <c r="BJ54" s="6">
        <v>40</v>
      </c>
      <c r="BK54" s="6">
        <v>40</v>
      </c>
      <c r="BL54" s="6" t="s">
        <v>498</v>
      </c>
      <c r="BM54" s="6" t="s">
        <v>498</v>
      </c>
      <c r="BN54" s="6"/>
      <c r="BO54" s="6"/>
      <c r="BP54" s="6"/>
      <c r="BQ54" s="6"/>
      <c r="BR54" s="6"/>
      <c r="BS54" s="6"/>
      <c r="BT54" s="6"/>
      <c r="BU54" s="6"/>
      <c r="BV54" s="6"/>
      <c r="BW54" s="6">
        <v>40</v>
      </c>
      <c r="BX54" s="6">
        <v>40</v>
      </c>
      <c r="BY54" s="6">
        <v>40</v>
      </c>
      <c r="BZ54" s="6">
        <v>40</v>
      </c>
      <c r="CA54" s="6"/>
      <c r="CB54" s="6"/>
      <c r="CC54" s="6"/>
      <c r="CD54" s="6"/>
      <c r="CE54" s="6"/>
      <c r="CF54" s="6"/>
      <c r="CG54" s="6" t="s">
        <v>498</v>
      </c>
      <c r="CH54" s="6" t="s">
        <v>498</v>
      </c>
      <c r="CI54" s="6" t="s">
        <v>498</v>
      </c>
      <c r="CJ54" s="6" t="s">
        <v>498</v>
      </c>
      <c r="CK54" s="6" t="s">
        <v>498</v>
      </c>
      <c r="CL54" s="6"/>
      <c r="CM54" s="6"/>
      <c r="CN54" s="6"/>
      <c r="CO54" s="6"/>
      <c r="CP54" s="6"/>
      <c r="CQ54" s="6"/>
      <c r="CR54" s="6"/>
      <c r="CS54" s="6"/>
      <c r="CT54" s="6">
        <v>40</v>
      </c>
      <c r="CU54" s="6">
        <v>40</v>
      </c>
      <c r="CV54" s="5"/>
    </row>
    <row r="55" spans="1:100" x14ac:dyDescent="0.25">
      <c r="A55" s="6">
        <v>50</v>
      </c>
      <c r="B55" s="6" t="s">
        <v>611</v>
      </c>
      <c r="C55" s="6">
        <v>10</v>
      </c>
      <c r="D55" s="6">
        <v>160</v>
      </c>
      <c r="E55" s="6">
        <v>160</v>
      </c>
      <c r="F55" s="6"/>
      <c r="G55" s="6">
        <v>160</v>
      </c>
      <c r="H55" s="6">
        <v>160</v>
      </c>
      <c r="I55" s="6">
        <v>160</v>
      </c>
      <c r="J55" s="6">
        <v>160</v>
      </c>
      <c r="K55" s="6">
        <v>160</v>
      </c>
      <c r="L55" s="6">
        <v>160</v>
      </c>
      <c r="M55" s="6">
        <v>160</v>
      </c>
      <c r="N55" s="6">
        <v>160</v>
      </c>
      <c r="O55" s="6">
        <v>160</v>
      </c>
      <c r="P55" s="6">
        <v>160</v>
      </c>
      <c r="Q55" s="6">
        <v>160</v>
      </c>
      <c r="R55" s="6">
        <v>160</v>
      </c>
      <c r="S55" s="6">
        <v>160</v>
      </c>
      <c r="T55" s="6">
        <v>160</v>
      </c>
      <c r="U55" s="6">
        <v>160</v>
      </c>
      <c r="V55" s="6">
        <v>160</v>
      </c>
      <c r="W55" s="6">
        <v>160</v>
      </c>
      <c r="X55" s="6">
        <v>160</v>
      </c>
      <c r="Y55" s="6">
        <v>160</v>
      </c>
      <c r="Z55" s="6">
        <v>160</v>
      </c>
      <c r="AA55" s="6">
        <v>160</v>
      </c>
      <c r="AB55" s="6">
        <v>160</v>
      </c>
      <c r="AC55" s="6">
        <v>160</v>
      </c>
      <c r="AD55" s="6">
        <v>160</v>
      </c>
      <c r="AE55" s="6">
        <v>160</v>
      </c>
      <c r="AF55" s="6">
        <v>160</v>
      </c>
      <c r="AG55" s="6">
        <v>160</v>
      </c>
      <c r="AH55" s="6">
        <v>160</v>
      </c>
      <c r="AI55" s="6">
        <v>160</v>
      </c>
      <c r="AJ55" s="6">
        <v>160</v>
      </c>
      <c r="AK55" s="6">
        <v>160</v>
      </c>
      <c r="AL55" s="6">
        <v>160</v>
      </c>
      <c r="AM55" s="6">
        <v>160</v>
      </c>
      <c r="AN55" s="6">
        <v>160</v>
      </c>
      <c r="AO55" s="6">
        <v>160</v>
      </c>
      <c r="AP55" s="6">
        <v>160</v>
      </c>
      <c r="AQ55" s="6">
        <v>160</v>
      </c>
      <c r="AR55" s="6">
        <v>160</v>
      </c>
      <c r="AS55" s="6">
        <v>160</v>
      </c>
      <c r="AT55" s="6">
        <v>160</v>
      </c>
      <c r="AU55" s="6">
        <v>160</v>
      </c>
      <c r="AV55" s="6">
        <v>160</v>
      </c>
      <c r="AW55" s="6">
        <v>160</v>
      </c>
      <c r="AX55" s="6">
        <v>160</v>
      </c>
      <c r="AY55" s="6">
        <v>160</v>
      </c>
      <c r="AZ55" s="6">
        <v>160</v>
      </c>
      <c r="BA55" s="6">
        <v>160</v>
      </c>
      <c r="BB55" s="6">
        <v>160</v>
      </c>
      <c r="BC55" s="6">
        <v>160</v>
      </c>
      <c r="BD55" s="6">
        <v>160</v>
      </c>
      <c r="BE55" s="6">
        <v>160</v>
      </c>
      <c r="BF55" s="6"/>
      <c r="BG55" s="6">
        <v>160</v>
      </c>
      <c r="BH55" s="6">
        <v>160</v>
      </c>
      <c r="BI55" s="6">
        <v>160</v>
      </c>
      <c r="BJ55" s="6">
        <v>160</v>
      </c>
      <c r="BK55" s="6">
        <v>160</v>
      </c>
      <c r="BL55" s="6" t="s">
        <v>498</v>
      </c>
      <c r="BM55" s="6" t="s">
        <v>498</v>
      </c>
      <c r="BN55" s="6">
        <v>160</v>
      </c>
      <c r="BO55" s="6">
        <v>160</v>
      </c>
      <c r="BP55" s="6">
        <v>160</v>
      </c>
      <c r="BQ55" s="6">
        <v>160</v>
      </c>
      <c r="BR55" s="6">
        <v>160</v>
      </c>
      <c r="BS55" s="6">
        <v>160</v>
      </c>
      <c r="BT55" s="6">
        <v>160</v>
      </c>
      <c r="BU55" s="6">
        <v>160</v>
      </c>
      <c r="BV55" s="6">
        <v>160</v>
      </c>
      <c r="BW55" s="6">
        <v>160</v>
      </c>
      <c r="BX55" s="6">
        <v>160</v>
      </c>
      <c r="BY55" s="6">
        <v>160</v>
      </c>
      <c r="BZ55" s="6">
        <v>160</v>
      </c>
      <c r="CA55" s="6">
        <v>160</v>
      </c>
      <c r="CB55" s="6">
        <v>160</v>
      </c>
      <c r="CC55" s="6">
        <v>160</v>
      </c>
      <c r="CD55" s="6">
        <v>160</v>
      </c>
      <c r="CE55" s="6">
        <v>160</v>
      </c>
      <c r="CF55" s="6">
        <v>160</v>
      </c>
      <c r="CG55" s="6" t="s">
        <v>498</v>
      </c>
      <c r="CH55" s="6" t="s">
        <v>498</v>
      </c>
      <c r="CI55" s="6" t="s">
        <v>498</v>
      </c>
      <c r="CJ55" s="6" t="s">
        <v>498</v>
      </c>
      <c r="CK55" s="6" t="s">
        <v>498</v>
      </c>
      <c r="CL55" s="6">
        <v>160</v>
      </c>
      <c r="CM55" s="6">
        <v>160</v>
      </c>
      <c r="CN55" s="6">
        <v>160</v>
      </c>
      <c r="CO55" s="6">
        <v>160</v>
      </c>
      <c r="CP55" s="6">
        <v>160</v>
      </c>
      <c r="CQ55" s="6">
        <v>160</v>
      </c>
      <c r="CR55" s="6">
        <v>160</v>
      </c>
      <c r="CS55" s="6">
        <v>160</v>
      </c>
      <c r="CT55" s="6">
        <v>160</v>
      </c>
      <c r="CU55" s="6">
        <v>160</v>
      </c>
      <c r="CV55" s="5"/>
    </row>
    <row r="56" spans="1:100" x14ac:dyDescent="0.25">
      <c r="A56" s="6">
        <v>51</v>
      </c>
      <c r="B56" s="6" t="s">
        <v>546</v>
      </c>
      <c r="C56" s="6"/>
      <c r="D56" s="6">
        <v>40</v>
      </c>
      <c r="E56" s="6">
        <v>40</v>
      </c>
      <c r="F56" s="6"/>
      <c r="G56" s="6">
        <v>40</v>
      </c>
      <c r="H56" s="6">
        <v>40</v>
      </c>
      <c r="I56" s="6">
        <v>40</v>
      </c>
      <c r="J56" s="6">
        <v>40</v>
      </c>
      <c r="K56" s="6">
        <v>40</v>
      </c>
      <c r="L56" s="6">
        <v>40</v>
      </c>
      <c r="M56" s="6">
        <v>40</v>
      </c>
      <c r="N56" s="6">
        <v>40</v>
      </c>
      <c r="O56" s="6">
        <v>40</v>
      </c>
      <c r="P56" s="6">
        <v>40</v>
      </c>
      <c r="Q56" s="6">
        <v>40</v>
      </c>
      <c r="R56" s="6">
        <v>40</v>
      </c>
      <c r="S56" s="6">
        <v>40</v>
      </c>
      <c r="T56" s="6">
        <v>40</v>
      </c>
      <c r="U56" s="6">
        <v>40</v>
      </c>
      <c r="V56" s="6">
        <v>40</v>
      </c>
      <c r="W56" s="6">
        <v>40</v>
      </c>
      <c r="X56" s="6">
        <v>40</v>
      </c>
      <c r="Y56" s="6">
        <v>40</v>
      </c>
      <c r="Z56" s="6">
        <v>40</v>
      </c>
      <c r="AA56" s="6">
        <v>40</v>
      </c>
      <c r="AB56" s="6">
        <v>40</v>
      </c>
      <c r="AC56" s="6">
        <v>40</v>
      </c>
      <c r="AD56" s="6">
        <v>40</v>
      </c>
      <c r="AE56" s="6">
        <v>40</v>
      </c>
      <c r="AF56" s="6">
        <v>40</v>
      </c>
      <c r="AG56" s="6">
        <v>40</v>
      </c>
      <c r="AH56" s="6">
        <v>40</v>
      </c>
      <c r="AI56" s="6">
        <v>40</v>
      </c>
      <c r="AJ56" s="6">
        <v>40</v>
      </c>
      <c r="AK56" s="6">
        <v>40</v>
      </c>
      <c r="AL56" s="6">
        <v>40</v>
      </c>
      <c r="AM56" s="6">
        <v>40</v>
      </c>
      <c r="AN56" s="6">
        <v>40</v>
      </c>
      <c r="AO56" s="6">
        <v>40</v>
      </c>
      <c r="AP56" s="6">
        <v>40</v>
      </c>
      <c r="AQ56" s="6">
        <v>40</v>
      </c>
      <c r="AR56" s="6">
        <v>40</v>
      </c>
      <c r="AS56" s="6">
        <v>40</v>
      </c>
      <c r="AT56" s="6">
        <v>40</v>
      </c>
      <c r="AU56" s="6">
        <v>40</v>
      </c>
      <c r="AV56" s="6">
        <v>40</v>
      </c>
      <c r="AW56" s="6">
        <v>40</v>
      </c>
      <c r="AX56" s="6">
        <v>40</v>
      </c>
      <c r="AY56" s="6">
        <v>40</v>
      </c>
      <c r="AZ56" s="6">
        <v>40</v>
      </c>
      <c r="BA56" s="6">
        <v>40</v>
      </c>
      <c r="BB56" s="6">
        <v>40</v>
      </c>
      <c r="BC56" s="6">
        <v>40</v>
      </c>
      <c r="BD56" s="6">
        <v>40</v>
      </c>
      <c r="BE56" s="6">
        <v>40</v>
      </c>
      <c r="BF56" s="6"/>
      <c r="BG56" s="6">
        <v>40</v>
      </c>
      <c r="BH56" s="6">
        <v>40</v>
      </c>
      <c r="BI56" s="6">
        <v>40</v>
      </c>
      <c r="BJ56" s="6">
        <v>40</v>
      </c>
      <c r="BK56" s="6">
        <v>40</v>
      </c>
      <c r="BL56" s="6"/>
      <c r="BM56" s="6"/>
      <c r="BN56" s="6">
        <v>40</v>
      </c>
      <c r="BO56" s="6">
        <v>40</v>
      </c>
      <c r="BP56" s="6">
        <v>40</v>
      </c>
      <c r="BQ56" s="6">
        <v>40</v>
      </c>
      <c r="BR56" s="6">
        <v>40</v>
      </c>
      <c r="BS56" s="6">
        <v>40</v>
      </c>
      <c r="BT56" s="6">
        <v>40</v>
      </c>
      <c r="BU56" s="6">
        <v>40</v>
      </c>
      <c r="BV56" s="6">
        <v>40</v>
      </c>
      <c r="BW56" s="6">
        <v>40</v>
      </c>
      <c r="BX56" s="6">
        <v>40</v>
      </c>
      <c r="BY56" s="6">
        <v>40</v>
      </c>
      <c r="BZ56" s="6">
        <v>40</v>
      </c>
      <c r="CA56" s="6">
        <v>40</v>
      </c>
      <c r="CB56" s="6">
        <v>40</v>
      </c>
      <c r="CC56" s="6">
        <v>40</v>
      </c>
      <c r="CD56" s="6">
        <v>40</v>
      </c>
      <c r="CE56" s="6">
        <v>40</v>
      </c>
      <c r="CF56" s="6">
        <v>40</v>
      </c>
      <c r="CG56" s="6"/>
      <c r="CH56" s="6"/>
      <c r="CI56" s="6"/>
      <c r="CJ56" s="6"/>
      <c r="CK56" s="6"/>
      <c r="CL56" s="6">
        <v>40</v>
      </c>
      <c r="CM56" s="6">
        <v>40</v>
      </c>
      <c r="CN56" s="6">
        <v>40</v>
      </c>
      <c r="CO56" s="6">
        <v>40</v>
      </c>
      <c r="CP56" s="6">
        <v>40</v>
      </c>
      <c r="CQ56" s="6">
        <v>40</v>
      </c>
      <c r="CR56" s="6">
        <v>40</v>
      </c>
      <c r="CS56" s="6">
        <v>40</v>
      </c>
      <c r="CT56" s="6">
        <v>40</v>
      </c>
      <c r="CU56" s="6">
        <v>40</v>
      </c>
      <c r="CV56" s="5"/>
    </row>
    <row r="57" spans="1:100" x14ac:dyDescent="0.25">
      <c r="A57" s="6">
        <v>52</v>
      </c>
      <c r="B57" s="6" t="s">
        <v>547</v>
      </c>
      <c r="C57" s="6" t="s">
        <v>498</v>
      </c>
      <c r="D57" s="6" t="s">
        <v>498</v>
      </c>
      <c r="E57" s="6" t="s">
        <v>498</v>
      </c>
      <c r="F57" s="6" t="s">
        <v>498</v>
      </c>
      <c r="G57" s="6" t="s">
        <v>498</v>
      </c>
      <c r="H57" s="6" t="s">
        <v>498</v>
      </c>
      <c r="I57" s="6"/>
      <c r="J57" s="6" t="s">
        <v>498</v>
      </c>
      <c r="K57" s="6" t="s">
        <v>498</v>
      </c>
      <c r="L57" s="6" t="s">
        <v>498</v>
      </c>
      <c r="M57" s="6" t="s">
        <v>498</v>
      </c>
      <c r="N57" s="6" t="s">
        <v>498</v>
      </c>
      <c r="O57" s="6" t="s">
        <v>498</v>
      </c>
      <c r="P57" s="6" t="s">
        <v>498</v>
      </c>
      <c r="Q57" s="6" t="s">
        <v>498</v>
      </c>
      <c r="R57" s="6" t="s">
        <v>498</v>
      </c>
      <c r="S57" s="6" t="s">
        <v>498</v>
      </c>
      <c r="T57" s="6" t="s">
        <v>498</v>
      </c>
      <c r="U57" s="6"/>
      <c r="V57" s="6"/>
      <c r="W57" s="6" t="s">
        <v>498</v>
      </c>
      <c r="X57" s="6" t="s">
        <v>498</v>
      </c>
      <c r="Y57" s="6"/>
      <c r="Z57" s="6" t="s">
        <v>498</v>
      </c>
      <c r="AA57" s="6"/>
      <c r="AB57" s="6" t="s">
        <v>498</v>
      </c>
      <c r="AC57" s="6" t="s">
        <v>498</v>
      </c>
      <c r="AD57" s="6"/>
      <c r="AE57" s="6" t="s">
        <v>498</v>
      </c>
      <c r="AF57" s="6"/>
      <c r="AG57" s="6"/>
      <c r="AH57" s="6" t="s">
        <v>498</v>
      </c>
      <c r="AI57" s="6" t="s">
        <v>498</v>
      </c>
      <c r="AJ57" s="6"/>
      <c r="AK57" s="6" t="s">
        <v>498</v>
      </c>
      <c r="AL57" s="6"/>
      <c r="AM57" s="6" t="s">
        <v>498</v>
      </c>
      <c r="AN57" s="6"/>
      <c r="AO57" s="6" t="s">
        <v>498</v>
      </c>
      <c r="AP57" s="6" t="s">
        <v>498</v>
      </c>
      <c r="AQ57" s="6"/>
      <c r="AR57" s="6"/>
      <c r="AS57" s="6"/>
      <c r="AT57" s="6"/>
      <c r="AU57" s="6" t="s">
        <v>498</v>
      </c>
      <c r="AV57" s="6" t="s">
        <v>498</v>
      </c>
      <c r="AW57" s="6"/>
      <c r="AX57" s="6" t="s">
        <v>498</v>
      </c>
      <c r="AY57" s="6" t="s">
        <v>498</v>
      </c>
      <c r="AZ57" s="6"/>
      <c r="BA57" s="6" t="s">
        <v>498</v>
      </c>
      <c r="BB57" s="6" t="s">
        <v>498</v>
      </c>
      <c r="BC57" s="6" t="s">
        <v>498</v>
      </c>
      <c r="BD57" s="6" t="s">
        <v>498</v>
      </c>
      <c r="BE57" s="6" t="s">
        <v>498</v>
      </c>
      <c r="BF57" s="6" t="s">
        <v>498</v>
      </c>
      <c r="BG57" s="6"/>
      <c r="BH57" s="6"/>
      <c r="BI57" s="6" t="s">
        <v>498</v>
      </c>
      <c r="BJ57" s="6"/>
      <c r="BK57" s="6"/>
      <c r="BL57" s="6" t="s">
        <v>498</v>
      </c>
      <c r="BM57" s="6" t="s">
        <v>498</v>
      </c>
      <c r="BN57" s="6" t="s">
        <v>498</v>
      </c>
      <c r="BO57" s="6" t="s">
        <v>498</v>
      </c>
      <c r="BP57" s="6" t="s">
        <v>498</v>
      </c>
      <c r="BQ57" s="6" t="s">
        <v>498</v>
      </c>
      <c r="BR57" s="6" t="s">
        <v>498</v>
      </c>
      <c r="BS57" s="6" t="s">
        <v>498</v>
      </c>
      <c r="BT57" s="6" t="s">
        <v>498</v>
      </c>
      <c r="BU57" s="6" t="s">
        <v>498</v>
      </c>
      <c r="BV57" s="6" t="s">
        <v>498</v>
      </c>
      <c r="BW57" s="6" t="s">
        <v>498</v>
      </c>
      <c r="BX57" s="6" t="s">
        <v>498</v>
      </c>
      <c r="BY57" s="6" t="s">
        <v>498</v>
      </c>
      <c r="BZ57" s="6" t="s">
        <v>498</v>
      </c>
      <c r="CA57" s="6" t="s">
        <v>498</v>
      </c>
      <c r="CB57" s="6" t="s">
        <v>498</v>
      </c>
      <c r="CC57" s="6" t="s">
        <v>498</v>
      </c>
      <c r="CD57" s="6" t="s">
        <v>498</v>
      </c>
      <c r="CE57" s="6" t="s">
        <v>498</v>
      </c>
      <c r="CF57" s="6" t="s">
        <v>498</v>
      </c>
      <c r="CG57" s="6" t="s">
        <v>498</v>
      </c>
      <c r="CH57" s="6" t="s">
        <v>498</v>
      </c>
      <c r="CI57" s="6" t="s">
        <v>498</v>
      </c>
      <c r="CJ57" s="6" t="s">
        <v>498</v>
      </c>
      <c r="CK57" s="6" t="s">
        <v>498</v>
      </c>
      <c r="CL57" s="6" t="s">
        <v>498</v>
      </c>
      <c r="CM57" s="6"/>
      <c r="CN57" s="6"/>
      <c r="CO57" s="6"/>
      <c r="CP57" s="6" t="s">
        <v>498</v>
      </c>
      <c r="CQ57" s="6"/>
      <c r="CR57" s="6"/>
      <c r="CS57" s="6" t="s">
        <v>498</v>
      </c>
      <c r="CT57" s="6" t="s">
        <v>498</v>
      </c>
      <c r="CU57" s="6" t="s">
        <v>498</v>
      </c>
      <c r="CV57" s="5"/>
    </row>
    <row r="58" spans="1:100" x14ac:dyDescent="0.25">
      <c r="A58" s="6">
        <v>53</v>
      </c>
      <c r="B58" s="6" t="s">
        <v>548</v>
      </c>
      <c r="C58" s="6" t="s">
        <v>498</v>
      </c>
      <c r="D58" s="6" t="s">
        <v>498</v>
      </c>
      <c r="E58" s="6" t="s">
        <v>498</v>
      </c>
      <c r="F58" s="6" t="s">
        <v>498</v>
      </c>
      <c r="G58" s="6" t="s">
        <v>498</v>
      </c>
      <c r="H58" s="6" t="s">
        <v>498</v>
      </c>
      <c r="I58" s="6"/>
      <c r="J58" s="6" t="s">
        <v>498</v>
      </c>
      <c r="K58" s="6" t="s">
        <v>498</v>
      </c>
      <c r="L58" s="6" t="s">
        <v>498</v>
      </c>
      <c r="M58" s="6" t="s">
        <v>498</v>
      </c>
      <c r="N58" s="6" t="s">
        <v>498</v>
      </c>
      <c r="O58" s="6" t="s">
        <v>498</v>
      </c>
      <c r="P58" s="6" t="s">
        <v>498</v>
      </c>
      <c r="Q58" s="6" t="s">
        <v>498</v>
      </c>
      <c r="R58" s="6" t="s">
        <v>498</v>
      </c>
      <c r="S58" s="6" t="s">
        <v>498</v>
      </c>
      <c r="T58" s="6" t="s">
        <v>498</v>
      </c>
      <c r="U58" s="6"/>
      <c r="V58" s="6"/>
      <c r="W58" s="6" t="s">
        <v>498</v>
      </c>
      <c r="X58" s="6" t="s">
        <v>498</v>
      </c>
      <c r="Y58" s="6"/>
      <c r="Z58" s="6" t="s">
        <v>498</v>
      </c>
      <c r="AA58" s="6"/>
      <c r="AB58" s="6" t="s">
        <v>498</v>
      </c>
      <c r="AC58" s="6" t="s">
        <v>498</v>
      </c>
      <c r="AD58" s="6"/>
      <c r="AE58" s="6" t="s">
        <v>498</v>
      </c>
      <c r="AF58" s="6"/>
      <c r="AG58" s="6"/>
      <c r="AH58" s="6" t="s">
        <v>498</v>
      </c>
      <c r="AI58" s="6" t="s">
        <v>498</v>
      </c>
      <c r="AJ58" s="6"/>
      <c r="AK58" s="6" t="s">
        <v>498</v>
      </c>
      <c r="AL58" s="6"/>
      <c r="AM58" s="6" t="s">
        <v>498</v>
      </c>
      <c r="AN58" s="6"/>
      <c r="AO58" s="6" t="s">
        <v>498</v>
      </c>
      <c r="AP58" s="6" t="s">
        <v>498</v>
      </c>
      <c r="AQ58" s="6"/>
      <c r="AR58" s="6"/>
      <c r="AS58" s="6"/>
      <c r="AT58" s="6"/>
      <c r="AU58" s="6" t="s">
        <v>498</v>
      </c>
      <c r="AV58" s="6" t="s">
        <v>498</v>
      </c>
      <c r="AW58" s="6"/>
      <c r="AX58" s="6" t="s">
        <v>498</v>
      </c>
      <c r="AY58" s="6" t="s">
        <v>498</v>
      </c>
      <c r="AZ58" s="6"/>
      <c r="BA58" s="6" t="s">
        <v>498</v>
      </c>
      <c r="BB58" s="6" t="s">
        <v>498</v>
      </c>
      <c r="BC58" s="6" t="s">
        <v>498</v>
      </c>
      <c r="BD58" s="6" t="s">
        <v>498</v>
      </c>
      <c r="BE58" s="6" t="s">
        <v>498</v>
      </c>
      <c r="BF58" s="6" t="s">
        <v>498</v>
      </c>
      <c r="BG58" s="6"/>
      <c r="BH58" s="6"/>
      <c r="BI58" s="6" t="s">
        <v>498</v>
      </c>
      <c r="BJ58" s="6"/>
      <c r="BK58" s="6"/>
      <c r="BL58" s="6" t="s">
        <v>498</v>
      </c>
      <c r="BM58" s="6" t="s">
        <v>498</v>
      </c>
      <c r="BN58" s="6" t="s">
        <v>498</v>
      </c>
      <c r="BO58" s="6" t="s">
        <v>498</v>
      </c>
      <c r="BP58" s="6" t="s">
        <v>498</v>
      </c>
      <c r="BQ58" s="6" t="s">
        <v>498</v>
      </c>
      <c r="BR58" s="6" t="s">
        <v>498</v>
      </c>
      <c r="BS58" s="6" t="s">
        <v>498</v>
      </c>
      <c r="BT58" s="6" t="s">
        <v>498</v>
      </c>
      <c r="BU58" s="6" t="s">
        <v>498</v>
      </c>
      <c r="BV58" s="6" t="s">
        <v>498</v>
      </c>
      <c r="BW58" s="6" t="s">
        <v>498</v>
      </c>
      <c r="BX58" s="6" t="s">
        <v>498</v>
      </c>
      <c r="BY58" s="6" t="s">
        <v>498</v>
      </c>
      <c r="BZ58" s="6" t="s">
        <v>498</v>
      </c>
      <c r="CA58" s="6" t="s">
        <v>498</v>
      </c>
      <c r="CB58" s="6" t="s">
        <v>498</v>
      </c>
      <c r="CC58" s="6" t="s">
        <v>498</v>
      </c>
      <c r="CD58" s="6" t="s">
        <v>498</v>
      </c>
      <c r="CE58" s="6" t="s">
        <v>498</v>
      </c>
      <c r="CF58" s="6" t="s">
        <v>498</v>
      </c>
      <c r="CG58" s="6" t="s">
        <v>498</v>
      </c>
      <c r="CH58" s="6" t="s">
        <v>498</v>
      </c>
      <c r="CI58" s="6" t="s">
        <v>498</v>
      </c>
      <c r="CJ58" s="6" t="s">
        <v>498</v>
      </c>
      <c r="CK58" s="6" t="s">
        <v>498</v>
      </c>
      <c r="CL58" s="6" t="s">
        <v>498</v>
      </c>
      <c r="CM58" s="6"/>
      <c r="CN58" s="6"/>
      <c r="CO58" s="6"/>
      <c r="CP58" s="6" t="s">
        <v>498</v>
      </c>
      <c r="CQ58" s="6"/>
      <c r="CR58" s="6"/>
      <c r="CS58" s="6" t="s">
        <v>498</v>
      </c>
      <c r="CT58" s="6" t="s">
        <v>498</v>
      </c>
      <c r="CU58" s="6" t="s">
        <v>498</v>
      </c>
      <c r="CV58" s="5"/>
    </row>
    <row r="59" spans="1:100" x14ac:dyDescent="0.25">
      <c r="A59" s="6">
        <v>54</v>
      </c>
      <c r="B59" s="6" t="s">
        <v>549</v>
      </c>
      <c r="C59" s="6" t="s">
        <v>498</v>
      </c>
      <c r="D59" s="6" t="s">
        <v>498</v>
      </c>
      <c r="E59" s="6" t="s">
        <v>498</v>
      </c>
      <c r="F59" s="6" t="s">
        <v>498</v>
      </c>
      <c r="G59" s="6" t="s">
        <v>498</v>
      </c>
      <c r="H59" s="6" t="s">
        <v>498</v>
      </c>
      <c r="I59" s="6"/>
      <c r="J59" s="6" t="s">
        <v>498</v>
      </c>
      <c r="K59" s="6" t="s">
        <v>498</v>
      </c>
      <c r="L59" s="6" t="s">
        <v>498</v>
      </c>
      <c r="M59" s="6" t="s">
        <v>498</v>
      </c>
      <c r="N59" s="6" t="s">
        <v>498</v>
      </c>
      <c r="O59" s="6" t="s">
        <v>498</v>
      </c>
      <c r="P59" s="6" t="s">
        <v>498</v>
      </c>
      <c r="Q59" s="6" t="s">
        <v>498</v>
      </c>
      <c r="R59" s="6" t="s">
        <v>498</v>
      </c>
      <c r="S59" s="6" t="s">
        <v>498</v>
      </c>
      <c r="T59" s="6" t="s">
        <v>498</v>
      </c>
      <c r="U59" s="6"/>
      <c r="V59" s="6"/>
      <c r="W59" s="6" t="s">
        <v>498</v>
      </c>
      <c r="X59" s="6" t="s">
        <v>498</v>
      </c>
      <c r="Y59" s="6"/>
      <c r="Z59" s="6" t="s">
        <v>498</v>
      </c>
      <c r="AA59" s="6"/>
      <c r="AB59" s="6" t="s">
        <v>498</v>
      </c>
      <c r="AC59" s="6" t="s">
        <v>498</v>
      </c>
      <c r="AD59" s="6"/>
      <c r="AE59" s="6" t="s">
        <v>498</v>
      </c>
      <c r="AF59" s="6"/>
      <c r="AG59" s="6"/>
      <c r="AH59" s="6" t="s">
        <v>498</v>
      </c>
      <c r="AI59" s="6" t="s">
        <v>498</v>
      </c>
      <c r="AJ59" s="6"/>
      <c r="AK59" s="6" t="s">
        <v>498</v>
      </c>
      <c r="AL59" s="6"/>
      <c r="AM59" s="6" t="s">
        <v>498</v>
      </c>
      <c r="AN59" s="6"/>
      <c r="AO59" s="6" t="s">
        <v>498</v>
      </c>
      <c r="AP59" s="6" t="s">
        <v>498</v>
      </c>
      <c r="AQ59" s="6"/>
      <c r="AR59" s="6"/>
      <c r="AS59" s="6"/>
      <c r="AT59" s="6"/>
      <c r="AU59" s="6" t="s">
        <v>498</v>
      </c>
      <c r="AV59" s="6" t="s">
        <v>498</v>
      </c>
      <c r="AW59" s="6"/>
      <c r="AX59" s="6" t="s">
        <v>498</v>
      </c>
      <c r="AY59" s="6" t="s">
        <v>498</v>
      </c>
      <c r="AZ59" s="6"/>
      <c r="BA59" s="6" t="s">
        <v>498</v>
      </c>
      <c r="BB59" s="6" t="s">
        <v>498</v>
      </c>
      <c r="BC59" s="6" t="s">
        <v>498</v>
      </c>
      <c r="BD59" s="6" t="s">
        <v>498</v>
      </c>
      <c r="BE59" s="6" t="s">
        <v>498</v>
      </c>
      <c r="BF59" s="6" t="s">
        <v>498</v>
      </c>
      <c r="BG59" s="6"/>
      <c r="BH59" s="6"/>
      <c r="BI59" s="6" t="s">
        <v>498</v>
      </c>
      <c r="BJ59" s="6"/>
      <c r="BK59" s="6"/>
      <c r="BL59" s="6" t="s">
        <v>498</v>
      </c>
      <c r="BM59" s="6" t="s">
        <v>498</v>
      </c>
      <c r="BN59" s="6" t="s">
        <v>498</v>
      </c>
      <c r="BO59" s="6" t="s">
        <v>498</v>
      </c>
      <c r="BP59" s="6" t="s">
        <v>498</v>
      </c>
      <c r="BQ59" s="6" t="s">
        <v>498</v>
      </c>
      <c r="BR59" s="6" t="s">
        <v>498</v>
      </c>
      <c r="BS59" s="6" t="s">
        <v>498</v>
      </c>
      <c r="BT59" s="6" t="s">
        <v>498</v>
      </c>
      <c r="BU59" s="6" t="s">
        <v>498</v>
      </c>
      <c r="BV59" s="6" t="s">
        <v>498</v>
      </c>
      <c r="BW59" s="6" t="s">
        <v>498</v>
      </c>
      <c r="BX59" s="6" t="s">
        <v>498</v>
      </c>
      <c r="BY59" s="6" t="s">
        <v>498</v>
      </c>
      <c r="BZ59" s="6" t="s">
        <v>498</v>
      </c>
      <c r="CA59" s="6" t="s">
        <v>498</v>
      </c>
      <c r="CB59" s="6" t="s">
        <v>498</v>
      </c>
      <c r="CC59" s="6" t="s">
        <v>498</v>
      </c>
      <c r="CD59" s="6" t="s">
        <v>498</v>
      </c>
      <c r="CE59" s="6" t="s">
        <v>498</v>
      </c>
      <c r="CF59" s="6" t="s">
        <v>498</v>
      </c>
      <c r="CG59" s="6" t="s">
        <v>498</v>
      </c>
      <c r="CH59" s="6" t="s">
        <v>498</v>
      </c>
      <c r="CI59" s="6" t="s">
        <v>498</v>
      </c>
      <c r="CJ59" s="6" t="s">
        <v>498</v>
      </c>
      <c r="CK59" s="6" t="s">
        <v>498</v>
      </c>
      <c r="CL59" s="6" t="s">
        <v>498</v>
      </c>
      <c r="CM59" s="6"/>
      <c r="CN59" s="6"/>
      <c r="CO59" s="6"/>
      <c r="CP59" s="6" t="s">
        <v>498</v>
      </c>
      <c r="CQ59" s="6"/>
      <c r="CR59" s="6"/>
      <c r="CS59" s="6" t="s">
        <v>498</v>
      </c>
      <c r="CT59" s="6" t="s">
        <v>498</v>
      </c>
      <c r="CU59" s="6" t="s">
        <v>498</v>
      </c>
      <c r="CV59" s="5"/>
    </row>
    <row r="60" spans="1:100" x14ac:dyDescent="0.25">
      <c r="A60" s="6">
        <v>55</v>
      </c>
      <c r="B60" s="6" t="s">
        <v>550</v>
      </c>
      <c r="C60" s="6" t="s">
        <v>498</v>
      </c>
      <c r="D60" s="6" t="s">
        <v>498</v>
      </c>
      <c r="E60" s="6" t="s">
        <v>498</v>
      </c>
      <c r="F60" s="6" t="s">
        <v>498</v>
      </c>
      <c r="G60" s="6" t="s">
        <v>498</v>
      </c>
      <c r="H60" s="6" t="s">
        <v>498</v>
      </c>
      <c r="I60" s="6"/>
      <c r="J60" s="6" t="s">
        <v>498</v>
      </c>
      <c r="K60" s="6" t="s">
        <v>498</v>
      </c>
      <c r="L60" s="6" t="s">
        <v>498</v>
      </c>
      <c r="M60" s="6" t="s">
        <v>498</v>
      </c>
      <c r="N60" s="6" t="s">
        <v>498</v>
      </c>
      <c r="O60" s="6" t="s">
        <v>498</v>
      </c>
      <c r="P60" s="6" t="s">
        <v>498</v>
      </c>
      <c r="Q60" s="6" t="s">
        <v>498</v>
      </c>
      <c r="R60" s="6" t="s">
        <v>498</v>
      </c>
      <c r="S60" s="6" t="s">
        <v>498</v>
      </c>
      <c r="T60" s="6" t="s">
        <v>498</v>
      </c>
      <c r="U60" s="6"/>
      <c r="V60" s="6"/>
      <c r="W60" s="6" t="s">
        <v>498</v>
      </c>
      <c r="X60" s="6" t="s">
        <v>498</v>
      </c>
      <c r="Y60" s="6"/>
      <c r="Z60" s="6" t="s">
        <v>498</v>
      </c>
      <c r="AA60" s="6"/>
      <c r="AB60" s="6" t="s">
        <v>498</v>
      </c>
      <c r="AC60" s="6" t="s">
        <v>498</v>
      </c>
      <c r="AD60" s="6"/>
      <c r="AE60" s="6" t="s">
        <v>498</v>
      </c>
      <c r="AF60" s="6"/>
      <c r="AG60" s="6"/>
      <c r="AH60" s="6" t="s">
        <v>498</v>
      </c>
      <c r="AI60" s="6" t="s">
        <v>498</v>
      </c>
      <c r="AJ60" s="6"/>
      <c r="AK60" s="6" t="s">
        <v>498</v>
      </c>
      <c r="AL60" s="6"/>
      <c r="AM60" s="6" t="s">
        <v>498</v>
      </c>
      <c r="AN60" s="6"/>
      <c r="AO60" s="6" t="s">
        <v>498</v>
      </c>
      <c r="AP60" s="6" t="s">
        <v>498</v>
      </c>
      <c r="AQ60" s="6"/>
      <c r="AR60" s="6"/>
      <c r="AS60" s="6"/>
      <c r="AT60" s="6"/>
      <c r="AU60" s="6" t="s">
        <v>498</v>
      </c>
      <c r="AV60" s="6" t="s">
        <v>498</v>
      </c>
      <c r="AW60" s="6"/>
      <c r="AX60" s="6" t="s">
        <v>498</v>
      </c>
      <c r="AY60" s="6" t="s">
        <v>498</v>
      </c>
      <c r="AZ60" s="6"/>
      <c r="BA60" s="6" t="s">
        <v>498</v>
      </c>
      <c r="BB60" s="6" t="s">
        <v>498</v>
      </c>
      <c r="BC60" s="6" t="s">
        <v>498</v>
      </c>
      <c r="BD60" s="6" t="s">
        <v>498</v>
      </c>
      <c r="BE60" s="6" t="s">
        <v>498</v>
      </c>
      <c r="BF60" s="6" t="s">
        <v>498</v>
      </c>
      <c r="BG60" s="6"/>
      <c r="BH60" s="6"/>
      <c r="BI60" s="6" t="s">
        <v>498</v>
      </c>
      <c r="BJ60" s="6"/>
      <c r="BK60" s="6"/>
      <c r="BL60" s="6" t="s">
        <v>498</v>
      </c>
      <c r="BM60" s="6" t="s">
        <v>498</v>
      </c>
      <c r="BN60" s="6" t="s">
        <v>498</v>
      </c>
      <c r="BO60" s="6" t="s">
        <v>498</v>
      </c>
      <c r="BP60" s="6" t="s">
        <v>498</v>
      </c>
      <c r="BQ60" s="6" t="s">
        <v>498</v>
      </c>
      <c r="BR60" s="6" t="s">
        <v>498</v>
      </c>
      <c r="BS60" s="6" t="s">
        <v>498</v>
      </c>
      <c r="BT60" s="6" t="s">
        <v>498</v>
      </c>
      <c r="BU60" s="6" t="s">
        <v>498</v>
      </c>
      <c r="BV60" s="6" t="s">
        <v>498</v>
      </c>
      <c r="BW60" s="6" t="s">
        <v>498</v>
      </c>
      <c r="BX60" s="6" t="s">
        <v>498</v>
      </c>
      <c r="BY60" s="6" t="s">
        <v>498</v>
      </c>
      <c r="BZ60" s="6" t="s">
        <v>498</v>
      </c>
      <c r="CA60" s="6" t="s">
        <v>498</v>
      </c>
      <c r="CB60" s="6" t="s">
        <v>498</v>
      </c>
      <c r="CC60" s="6" t="s">
        <v>498</v>
      </c>
      <c r="CD60" s="6" t="s">
        <v>498</v>
      </c>
      <c r="CE60" s="6" t="s">
        <v>498</v>
      </c>
      <c r="CF60" s="6" t="s">
        <v>498</v>
      </c>
      <c r="CG60" s="6" t="s">
        <v>498</v>
      </c>
      <c r="CH60" s="6" t="s">
        <v>498</v>
      </c>
      <c r="CI60" s="6" t="s">
        <v>498</v>
      </c>
      <c r="CJ60" s="6" t="s">
        <v>498</v>
      </c>
      <c r="CK60" s="6" t="s">
        <v>498</v>
      </c>
      <c r="CL60" s="6" t="s">
        <v>498</v>
      </c>
      <c r="CM60" s="6"/>
      <c r="CN60" s="6"/>
      <c r="CO60" s="6"/>
      <c r="CP60" s="6" t="s">
        <v>498</v>
      </c>
      <c r="CQ60" s="6"/>
      <c r="CR60" s="6"/>
      <c r="CS60" s="6" t="s">
        <v>498</v>
      </c>
      <c r="CT60" s="6" t="s">
        <v>498</v>
      </c>
      <c r="CU60" s="6" t="s">
        <v>498</v>
      </c>
      <c r="CV60" s="5"/>
    </row>
    <row r="61" spans="1:100" x14ac:dyDescent="0.25">
      <c r="A61" s="6">
        <v>56</v>
      </c>
      <c r="B61" s="6" t="s">
        <v>551</v>
      </c>
      <c r="C61" s="6" t="s">
        <v>498</v>
      </c>
      <c r="D61" s="6" t="s">
        <v>498</v>
      </c>
      <c r="E61" s="6" t="s">
        <v>498</v>
      </c>
      <c r="F61" s="6" t="s">
        <v>498</v>
      </c>
      <c r="G61" s="6" t="s">
        <v>498</v>
      </c>
      <c r="H61" s="6" t="s">
        <v>498</v>
      </c>
      <c r="I61" s="6"/>
      <c r="J61" s="6" t="s">
        <v>498</v>
      </c>
      <c r="K61" s="6" t="s">
        <v>498</v>
      </c>
      <c r="L61" s="6" t="s">
        <v>498</v>
      </c>
      <c r="M61" s="6" t="s">
        <v>498</v>
      </c>
      <c r="N61" s="6" t="s">
        <v>498</v>
      </c>
      <c r="O61" s="6" t="s">
        <v>498</v>
      </c>
      <c r="P61" s="6" t="s">
        <v>498</v>
      </c>
      <c r="Q61" s="6" t="s">
        <v>498</v>
      </c>
      <c r="R61" s="6" t="s">
        <v>498</v>
      </c>
      <c r="S61" s="6" t="s">
        <v>498</v>
      </c>
      <c r="T61" s="6" t="s">
        <v>498</v>
      </c>
      <c r="U61" s="6"/>
      <c r="V61" s="6"/>
      <c r="W61" s="6" t="s">
        <v>498</v>
      </c>
      <c r="X61" s="6" t="s">
        <v>498</v>
      </c>
      <c r="Y61" s="6"/>
      <c r="Z61" s="6" t="s">
        <v>498</v>
      </c>
      <c r="AA61" s="6"/>
      <c r="AB61" s="6" t="s">
        <v>498</v>
      </c>
      <c r="AC61" s="6" t="s">
        <v>498</v>
      </c>
      <c r="AD61" s="6"/>
      <c r="AE61" s="6" t="s">
        <v>498</v>
      </c>
      <c r="AF61" s="6"/>
      <c r="AG61" s="6"/>
      <c r="AH61" s="6" t="s">
        <v>498</v>
      </c>
      <c r="AI61" s="6" t="s">
        <v>498</v>
      </c>
      <c r="AJ61" s="6"/>
      <c r="AK61" s="6" t="s">
        <v>498</v>
      </c>
      <c r="AL61" s="6"/>
      <c r="AM61" s="6" t="s">
        <v>498</v>
      </c>
      <c r="AN61" s="6"/>
      <c r="AO61" s="6" t="s">
        <v>498</v>
      </c>
      <c r="AP61" s="6" t="s">
        <v>498</v>
      </c>
      <c r="AQ61" s="6"/>
      <c r="AR61" s="6"/>
      <c r="AS61" s="6"/>
      <c r="AT61" s="6"/>
      <c r="AU61" s="6" t="s">
        <v>498</v>
      </c>
      <c r="AV61" s="6" t="s">
        <v>498</v>
      </c>
      <c r="AW61" s="6"/>
      <c r="AX61" s="6" t="s">
        <v>498</v>
      </c>
      <c r="AY61" s="6" t="s">
        <v>498</v>
      </c>
      <c r="AZ61" s="6"/>
      <c r="BA61" s="6" t="s">
        <v>498</v>
      </c>
      <c r="BB61" s="6" t="s">
        <v>498</v>
      </c>
      <c r="BC61" s="6" t="s">
        <v>498</v>
      </c>
      <c r="BD61" s="6" t="s">
        <v>498</v>
      </c>
      <c r="BE61" s="6" t="s">
        <v>498</v>
      </c>
      <c r="BF61" s="6" t="s">
        <v>498</v>
      </c>
      <c r="BG61" s="6"/>
      <c r="BH61" s="6"/>
      <c r="BI61" s="6" t="s">
        <v>498</v>
      </c>
      <c r="BJ61" s="6"/>
      <c r="BK61" s="6"/>
      <c r="BL61" s="6" t="s">
        <v>498</v>
      </c>
      <c r="BM61" s="6" t="s">
        <v>498</v>
      </c>
      <c r="BN61" s="6" t="s">
        <v>498</v>
      </c>
      <c r="BO61" s="6" t="s">
        <v>498</v>
      </c>
      <c r="BP61" s="6" t="s">
        <v>498</v>
      </c>
      <c r="BQ61" s="6" t="s">
        <v>498</v>
      </c>
      <c r="BR61" s="6" t="s">
        <v>498</v>
      </c>
      <c r="BS61" s="6" t="s">
        <v>498</v>
      </c>
      <c r="BT61" s="6" t="s">
        <v>498</v>
      </c>
      <c r="BU61" s="6" t="s">
        <v>498</v>
      </c>
      <c r="BV61" s="6" t="s">
        <v>498</v>
      </c>
      <c r="BW61" s="6" t="s">
        <v>498</v>
      </c>
      <c r="BX61" s="6" t="s">
        <v>498</v>
      </c>
      <c r="BY61" s="6" t="s">
        <v>498</v>
      </c>
      <c r="BZ61" s="6" t="s">
        <v>498</v>
      </c>
      <c r="CA61" s="6" t="s">
        <v>498</v>
      </c>
      <c r="CB61" s="6" t="s">
        <v>498</v>
      </c>
      <c r="CC61" s="6" t="s">
        <v>498</v>
      </c>
      <c r="CD61" s="6" t="s">
        <v>498</v>
      </c>
      <c r="CE61" s="6" t="s">
        <v>498</v>
      </c>
      <c r="CF61" s="6" t="s">
        <v>498</v>
      </c>
      <c r="CG61" s="6" t="s">
        <v>498</v>
      </c>
      <c r="CH61" s="6" t="s">
        <v>498</v>
      </c>
      <c r="CI61" s="6" t="s">
        <v>498</v>
      </c>
      <c r="CJ61" s="6" t="s">
        <v>498</v>
      </c>
      <c r="CK61" s="6" t="s">
        <v>498</v>
      </c>
      <c r="CL61" s="6" t="s">
        <v>498</v>
      </c>
      <c r="CM61" s="6"/>
      <c r="CN61" s="6"/>
      <c r="CO61" s="6"/>
      <c r="CP61" s="6" t="s">
        <v>498</v>
      </c>
      <c r="CQ61" s="6"/>
      <c r="CR61" s="6"/>
      <c r="CS61" s="6" t="s">
        <v>498</v>
      </c>
      <c r="CT61" s="6" t="s">
        <v>498</v>
      </c>
      <c r="CU61" s="6" t="s">
        <v>498</v>
      </c>
      <c r="CV61" s="5"/>
    </row>
    <row r="62" spans="1:100" x14ac:dyDescent="0.25">
      <c r="A62" s="6">
        <v>57</v>
      </c>
      <c r="B62" s="6" t="s">
        <v>552</v>
      </c>
      <c r="C62" s="6" t="s">
        <v>498</v>
      </c>
      <c r="D62" s="6" t="s">
        <v>498</v>
      </c>
      <c r="E62" s="6" t="s">
        <v>498</v>
      </c>
      <c r="F62" s="6" t="s">
        <v>498</v>
      </c>
      <c r="G62" s="6" t="s">
        <v>498</v>
      </c>
      <c r="H62" s="6" t="s">
        <v>498</v>
      </c>
      <c r="I62" s="6"/>
      <c r="J62" s="6" t="s">
        <v>498</v>
      </c>
      <c r="K62" s="6" t="s">
        <v>498</v>
      </c>
      <c r="L62" s="6" t="s">
        <v>498</v>
      </c>
      <c r="M62" s="6" t="s">
        <v>498</v>
      </c>
      <c r="N62" s="6" t="s">
        <v>498</v>
      </c>
      <c r="O62" s="6" t="s">
        <v>498</v>
      </c>
      <c r="P62" s="6" t="s">
        <v>498</v>
      </c>
      <c r="Q62" s="6" t="s">
        <v>498</v>
      </c>
      <c r="R62" s="6" t="s">
        <v>498</v>
      </c>
      <c r="S62" s="6" t="s">
        <v>498</v>
      </c>
      <c r="T62" s="6" t="s">
        <v>498</v>
      </c>
      <c r="U62" s="6"/>
      <c r="V62" s="6"/>
      <c r="W62" s="6" t="s">
        <v>498</v>
      </c>
      <c r="X62" s="6" t="s">
        <v>498</v>
      </c>
      <c r="Y62" s="6"/>
      <c r="Z62" s="6" t="s">
        <v>498</v>
      </c>
      <c r="AA62" s="6"/>
      <c r="AB62" s="6" t="s">
        <v>498</v>
      </c>
      <c r="AC62" s="6" t="s">
        <v>498</v>
      </c>
      <c r="AD62" s="6"/>
      <c r="AE62" s="6" t="s">
        <v>498</v>
      </c>
      <c r="AF62" s="6"/>
      <c r="AG62" s="6"/>
      <c r="AH62" s="6" t="s">
        <v>498</v>
      </c>
      <c r="AI62" s="6" t="s">
        <v>498</v>
      </c>
      <c r="AJ62" s="6"/>
      <c r="AK62" s="6" t="s">
        <v>498</v>
      </c>
      <c r="AL62" s="6"/>
      <c r="AM62" s="6" t="s">
        <v>498</v>
      </c>
      <c r="AN62" s="6"/>
      <c r="AO62" s="6" t="s">
        <v>498</v>
      </c>
      <c r="AP62" s="6" t="s">
        <v>498</v>
      </c>
      <c r="AQ62" s="6"/>
      <c r="AR62" s="6"/>
      <c r="AS62" s="6"/>
      <c r="AT62" s="6"/>
      <c r="AU62" s="6" t="s">
        <v>498</v>
      </c>
      <c r="AV62" s="6" t="s">
        <v>498</v>
      </c>
      <c r="AW62" s="6"/>
      <c r="AX62" s="6" t="s">
        <v>498</v>
      </c>
      <c r="AY62" s="6" t="s">
        <v>498</v>
      </c>
      <c r="AZ62" s="6"/>
      <c r="BA62" s="6" t="s">
        <v>498</v>
      </c>
      <c r="BB62" s="6" t="s">
        <v>498</v>
      </c>
      <c r="BC62" s="6" t="s">
        <v>498</v>
      </c>
      <c r="BD62" s="6" t="s">
        <v>498</v>
      </c>
      <c r="BE62" s="6" t="s">
        <v>498</v>
      </c>
      <c r="BF62" s="6" t="s">
        <v>498</v>
      </c>
      <c r="BG62" s="6"/>
      <c r="BH62" s="6"/>
      <c r="BI62" s="6" t="s">
        <v>498</v>
      </c>
      <c r="BJ62" s="6"/>
      <c r="BK62" s="6"/>
      <c r="BL62" s="6" t="s">
        <v>498</v>
      </c>
      <c r="BM62" s="6" t="s">
        <v>498</v>
      </c>
      <c r="BN62" s="6" t="s">
        <v>498</v>
      </c>
      <c r="BO62" s="6" t="s">
        <v>498</v>
      </c>
      <c r="BP62" s="6" t="s">
        <v>498</v>
      </c>
      <c r="BQ62" s="6" t="s">
        <v>498</v>
      </c>
      <c r="BR62" s="6" t="s">
        <v>498</v>
      </c>
      <c r="BS62" s="6" t="s">
        <v>498</v>
      </c>
      <c r="BT62" s="6" t="s">
        <v>498</v>
      </c>
      <c r="BU62" s="6" t="s">
        <v>498</v>
      </c>
      <c r="BV62" s="6" t="s">
        <v>498</v>
      </c>
      <c r="BW62" s="6" t="s">
        <v>498</v>
      </c>
      <c r="BX62" s="6" t="s">
        <v>498</v>
      </c>
      <c r="BY62" s="6" t="s">
        <v>498</v>
      </c>
      <c r="BZ62" s="6" t="s">
        <v>498</v>
      </c>
      <c r="CA62" s="6" t="s">
        <v>498</v>
      </c>
      <c r="CB62" s="6" t="s">
        <v>498</v>
      </c>
      <c r="CC62" s="6" t="s">
        <v>498</v>
      </c>
      <c r="CD62" s="6" t="s">
        <v>498</v>
      </c>
      <c r="CE62" s="6" t="s">
        <v>498</v>
      </c>
      <c r="CF62" s="6" t="s">
        <v>498</v>
      </c>
      <c r="CG62" s="6" t="s">
        <v>498</v>
      </c>
      <c r="CH62" s="6" t="s">
        <v>498</v>
      </c>
      <c r="CI62" s="6" t="s">
        <v>498</v>
      </c>
      <c r="CJ62" s="6" t="s">
        <v>498</v>
      </c>
      <c r="CK62" s="6" t="s">
        <v>498</v>
      </c>
      <c r="CL62" s="6" t="s">
        <v>498</v>
      </c>
      <c r="CM62" s="6"/>
      <c r="CN62" s="6"/>
      <c r="CO62" s="6"/>
      <c r="CP62" s="6" t="s">
        <v>498</v>
      </c>
      <c r="CQ62" s="6"/>
      <c r="CR62" s="6"/>
      <c r="CS62" s="6" t="s">
        <v>498</v>
      </c>
      <c r="CT62" s="6" t="s">
        <v>498</v>
      </c>
      <c r="CU62" s="6" t="s">
        <v>498</v>
      </c>
      <c r="CV62" s="5"/>
    </row>
    <row r="63" spans="1:100" x14ac:dyDescent="0.25">
      <c r="A63" s="6">
        <v>58</v>
      </c>
      <c r="B63" s="6" t="s">
        <v>613</v>
      </c>
      <c r="C63" s="6" t="s">
        <v>498</v>
      </c>
      <c r="D63" s="6"/>
      <c r="E63" s="6" t="s">
        <v>498</v>
      </c>
      <c r="F63" s="6" t="s">
        <v>498</v>
      </c>
      <c r="G63" s="6" t="s">
        <v>498</v>
      </c>
      <c r="H63" s="6" t="s">
        <v>498</v>
      </c>
      <c r="I63" s="6"/>
      <c r="J63" s="6" t="s">
        <v>498</v>
      </c>
      <c r="K63" s="6" t="s">
        <v>498</v>
      </c>
      <c r="L63" s="6"/>
      <c r="M63" s="6" t="s">
        <v>498</v>
      </c>
      <c r="N63" s="6" t="s">
        <v>498</v>
      </c>
      <c r="O63" s="6" t="s">
        <v>498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>
        <v>40</v>
      </c>
      <c r="AD63" s="6"/>
      <c r="AE63" s="6"/>
      <c r="AF63" s="6"/>
      <c r="AG63" s="6"/>
      <c r="AH63" s="6"/>
      <c r="AI63" s="6"/>
      <c r="AJ63" s="6"/>
      <c r="AK63" s="6" t="s">
        <v>498</v>
      </c>
      <c r="AL63" s="6"/>
      <c r="AM63" s="6" t="s">
        <v>498</v>
      </c>
      <c r="AN63" s="6"/>
      <c r="AO63" s="6" t="s">
        <v>498</v>
      </c>
      <c r="AP63" s="6" t="s">
        <v>498</v>
      </c>
      <c r="AQ63" s="6"/>
      <c r="AR63" s="6"/>
      <c r="AS63" s="6"/>
      <c r="AT63" s="6"/>
      <c r="AU63" s="6" t="s">
        <v>498</v>
      </c>
      <c r="AV63" s="6" t="s">
        <v>498</v>
      </c>
      <c r="AW63" s="6"/>
      <c r="AX63" s="6" t="s">
        <v>498</v>
      </c>
      <c r="AY63" s="6" t="s">
        <v>498</v>
      </c>
      <c r="AZ63" s="6"/>
      <c r="BA63" s="6" t="s">
        <v>498</v>
      </c>
      <c r="BB63" s="6" t="s">
        <v>498</v>
      </c>
      <c r="BC63" s="6" t="s">
        <v>498</v>
      </c>
      <c r="BD63" s="6" t="s">
        <v>498</v>
      </c>
      <c r="BE63" s="6" t="s">
        <v>498</v>
      </c>
      <c r="BF63" s="6"/>
      <c r="BG63" s="6"/>
      <c r="BH63" s="6"/>
      <c r="BI63" s="6" t="s">
        <v>498</v>
      </c>
      <c r="BJ63" s="6"/>
      <c r="BK63" s="6"/>
      <c r="BL63" s="6" t="s">
        <v>498</v>
      </c>
      <c r="BM63" s="6" t="s">
        <v>498</v>
      </c>
      <c r="BN63" s="6" t="s">
        <v>498</v>
      </c>
      <c r="BO63" s="6" t="s">
        <v>498</v>
      </c>
      <c r="BP63" s="6" t="s">
        <v>498</v>
      </c>
      <c r="BQ63" s="6" t="s">
        <v>498</v>
      </c>
      <c r="BR63" s="6" t="s">
        <v>498</v>
      </c>
      <c r="BS63" s="6" t="s">
        <v>498</v>
      </c>
      <c r="BT63" s="6" t="s">
        <v>498</v>
      </c>
      <c r="BU63" s="6" t="s">
        <v>498</v>
      </c>
      <c r="BV63" s="6" t="s">
        <v>498</v>
      </c>
      <c r="BW63" s="6" t="s">
        <v>498</v>
      </c>
      <c r="BX63" s="6" t="s">
        <v>498</v>
      </c>
      <c r="BY63" s="6" t="s">
        <v>498</v>
      </c>
      <c r="BZ63" s="6">
        <v>40</v>
      </c>
      <c r="CA63" s="6" t="s">
        <v>498</v>
      </c>
      <c r="CB63" s="6" t="s">
        <v>498</v>
      </c>
      <c r="CC63" s="6" t="s">
        <v>498</v>
      </c>
      <c r="CD63" s="6" t="s">
        <v>498</v>
      </c>
      <c r="CE63" s="6" t="s">
        <v>498</v>
      </c>
      <c r="CF63" s="6" t="s">
        <v>498</v>
      </c>
      <c r="CG63" s="6" t="s">
        <v>498</v>
      </c>
      <c r="CH63" s="6" t="s">
        <v>498</v>
      </c>
      <c r="CI63" s="6" t="s">
        <v>498</v>
      </c>
      <c r="CJ63" s="6" t="s">
        <v>498</v>
      </c>
      <c r="CK63" s="6" t="s">
        <v>498</v>
      </c>
      <c r="CL63" s="6"/>
      <c r="CM63" s="6"/>
      <c r="CN63" s="6"/>
      <c r="CO63" s="6"/>
      <c r="CP63" s="6"/>
      <c r="CQ63" s="6"/>
      <c r="CR63" s="6"/>
      <c r="CS63" s="6" t="s">
        <v>498</v>
      </c>
      <c r="CT63" s="6" t="s">
        <v>498</v>
      </c>
      <c r="CU63" s="6" t="s">
        <v>498</v>
      </c>
      <c r="CV63" s="5"/>
    </row>
    <row r="64" spans="1:100" x14ac:dyDescent="0.25">
      <c r="A64" s="6">
        <v>59</v>
      </c>
      <c r="B64" s="6" t="s">
        <v>553</v>
      </c>
      <c r="C64" s="6" t="s">
        <v>498</v>
      </c>
      <c r="D64" s="6" t="s">
        <v>498</v>
      </c>
      <c r="E64" s="6" t="s">
        <v>498</v>
      </c>
      <c r="F64" s="6" t="s">
        <v>498</v>
      </c>
      <c r="G64" s="6" t="s">
        <v>498</v>
      </c>
      <c r="H64" s="6" t="s">
        <v>498</v>
      </c>
      <c r="I64" s="6"/>
      <c r="J64" s="6" t="s">
        <v>498</v>
      </c>
      <c r="K64" s="6" t="s">
        <v>498</v>
      </c>
      <c r="L64" s="6" t="s">
        <v>498</v>
      </c>
      <c r="M64" s="6" t="s">
        <v>498</v>
      </c>
      <c r="N64" s="6" t="s">
        <v>498</v>
      </c>
      <c r="O64" s="6" t="s">
        <v>498</v>
      </c>
      <c r="P64" s="6" t="s">
        <v>498</v>
      </c>
      <c r="Q64" s="6" t="s">
        <v>498</v>
      </c>
      <c r="R64" s="6" t="s">
        <v>498</v>
      </c>
      <c r="S64" s="6" t="s">
        <v>498</v>
      </c>
      <c r="T64" s="6" t="s">
        <v>498</v>
      </c>
      <c r="U64" s="6"/>
      <c r="V64" s="6"/>
      <c r="W64" s="6" t="s">
        <v>498</v>
      </c>
      <c r="X64" s="6" t="s">
        <v>498</v>
      </c>
      <c r="Y64" s="6"/>
      <c r="Z64" s="6" t="s">
        <v>498</v>
      </c>
      <c r="AA64" s="6"/>
      <c r="AB64" s="6" t="s">
        <v>498</v>
      </c>
      <c r="AC64" s="6" t="s">
        <v>498</v>
      </c>
      <c r="AD64" s="6"/>
      <c r="AE64" s="6" t="s">
        <v>498</v>
      </c>
      <c r="AF64" s="6"/>
      <c r="AG64" s="6"/>
      <c r="AH64" s="6" t="s">
        <v>498</v>
      </c>
      <c r="AI64" s="6" t="s">
        <v>498</v>
      </c>
      <c r="AJ64" s="6"/>
      <c r="AK64" s="6" t="s">
        <v>498</v>
      </c>
      <c r="AL64" s="6"/>
      <c r="AM64" s="6" t="s">
        <v>498</v>
      </c>
      <c r="AN64" s="6"/>
      <c r="AO64" s="6" t="s">
        <v>498</v>
      </c>
      <c r="AP64" s="6" t="s">
        <v>498</v>
      </c>
      <c r="AQ64" s="6"/>
      <c r="AR64" s="6"/>
      <c r="AS64" s="6"/>
      <c r="AT64" s="6"/>
      <c r="AU64" s="6" t="s">
        <v>498</v>
      </c>
      <c r="AV64" s="6" t="s">
        <v>498</v>
      </c>
      <c r="AW64" s="6"/>
      <c r="AX64" s="6" t="s">
        <v>498</v>
      </c>
      <c r="AY64" s="6" t="s">
        <v>498</v>
      </c>
      <c r="AZ64" s="6"/>
      <c r="BA64" s="6" t="s">
        <v>498</v>
      </c>
      <c r="BB64" s="6" t="s">
        <v>498</v>
      </c>
      <c r="BC64" s="6" t="s">
        <v>498</v>
      </c>
      <c r="BD64" s="6" t="s">
        <v>498</v>
      </c>
      <c r="BE64" s="6" t="s">
        <v>498</v>
      </c>
      <c r="BF64" s="6" t="s">
        <v>498</v>
      </c>
      <c r="BG64" s="6"/>
      <c r="BH64" s="6"/>
      <c r="BI64" s="6" t="s">
        <v>498</v>
      </c>
      <c r="BJ64" s="6"/>
      <c r="BK64" s="6"/>
      <c r="BL64" s="6" t="s">
        <v>498</v>
      </c>
      <c r="BM64" s="6" t="s">
        <v>498</v>
      </c>
      <c r="BN64" s="6" t="s">
        <v>498</v>
      </c>
      <c r="BO64" s="6" t="s">
        <v>498</v>
      </c>
      <c r="BP64" s="6" t="s">
        <v>498</v>
      </c>
      <c r="BQ64" s="6" t="s">
        <v>498</v>
      </c>
      <c r="BR64" s="6" t="s">
        <v>498</v>
      </c>
      <c r="BS64" s="6" t="s">
        <v>498</v>
      </c>
      <c r="BT64" s="6" t="s">
        <v>498</v>
      </c>
      <c r="BU64" s="6" t="s">
        <v>498</v>
      </c>
      <c r="BV64" s="6" t="s">
        <v>498</v>
      </c>
      <c r="BW64" s="6" t="s">
        <v>498</v>
      </c>
      <c r="BX64" s="6" t="s">
        <v>498</v>
      </c>
      <c r="BY64" s="6" t="s">
        <v>498</v>
      </c>
      <c r="BZ64" s="6" t="s">
        <v>498</v>
      </c>
      <c r="CA64" s="6" t="s">
        <v>498</v>
      </c>
      <c r="CB64" s="6" t="s">
        <v>498</v>
      </c>
      <c r="CC64" s="6" t="s">
        <v>498</v>
      </c>
      <c r="CD64" s="6" t="s">
        <v>498</v>
      </c>
      <c r="CE64" s="6" t="s">
        <v>498</v>
      </c>
      <c r="CF64" s="6" t="s">
        <v>498</v>
      </c>
      <c r="CG64" s="6" t="s">
        <v>498</v>
      </c>
      <c r="CH64" s="6" t="s">
        <v>498</v>
      </c>
      <c r="CI64" s="6" t="s">
        <v>498</v>
      </c>
      <c r="CJ64" s="6" t="s">
        <v>498</v>
      </c>
      <c r="CK64" s="6" t="s">
        <v>498</v>
      </c>
      <c r="CL64" s="6" t="s">
        <v>498</v>
      </c>
      <c r="CM64" s="6"/>
      <c r="CN64" s="6"/>
      <c r="CO64" s="6"/>
      <c r="CP64" s="6" t="s">
        <v>498</v>
      </c>
      <c r="CQ64" s="6"/>
      <c r="CR64" s="6"/>
      <c r="CS64" s="6" t="s">
        <v>498</v>
      </c>
      <c r="CT64" s="6" t="s">
        <v>498</v>
      </c>
      <c r="CU64" s="6" t="s">
        <v>498</v>
      </c>
      <c r="CV64" s="5"/>
    </row>
    <row r="65" spans="1:100" x14ac:dyDescent="0.25">
      <c r="A65" s="182" t="s">
        <v>554</v>
      </c>
      <c r="B65" s="182"/>
      <c r="C65" s="12" t="s">
        <v>498</v>
      </c>
      <c r="D65" s="12" t="s">
        <v>498</v>
      </c>
      <c r="E65" s="12" t="s">
        <v>498</v>
      </c>
      <c r="F65" s="12" t="s">
        <v>498</v>
      </c>
      <c r="G65" s="12" t="s">
        <v>498</v>
      </c>
      <c r="H65" s="12" t="s">
        <v>498</v>
      </c>
      <c r="I65" s="12"/>
      <c r="J65" s="12" t="s">
        <v>498</v>
      </c>
      <c r="K65" s="12" t="s">
        <v>498</v>
      </c>
      <c r="L65" s="12" t="s">
        <v>498</v>
      </c>
      <c r="M65" s="12" t="s">
        <v>498</v>
      </c>
      <c r="N65" s="12" t="s">
        <v>498</v>
      </c>
      <c r="O65" s="12" t="s">
        <v>498</v>
      </c>
      <c r="P65" s="12" t="s">
        <v>498</v>
      </c>
      <c r="Q65" s="12" t="s">
        <v>498</v>
      </c>
      <c r="R65" s="12" t="s">
        <v>498</v>
      </c>
      <c r="S65" s="12" t="s">
        <v>498</v>
      </c>
      <c r="T65" s="12" t="s">
        <v>498</v>
      </c>
      <c r="U65" s="12"/>
      <c r="V65" s="12"/>
      <c r="W65" s="12" t="s">
        <v>498</v>
      </c>
      <c r="X65" s="12" t="s">
        <v>498</v>
      </c>
      <c r="Y65" s="12"/>
      <c r="Z65" s="12" t="s">
        <v>498</v>
      </c>
      <c r="AA65" s="12"/>
      <c r="AB65" s="12" t="s">
        <v>498</v>
      </c>
      <c r="AC65" s="12" t="s">
        <v>498</v>
      </c>
      <c r="AD65" s="12"/>
      <c r="AE65" s="12" t="s">
        <v>498</v>
      </c>
      <c r="AF65" s="12"/>
      <c r="AG65" s="12"/>
      <c r="AH65" s="12" t="s">
        <v>498</v>
      </c>
      <c r="AI65" s="12" t="s">
        <v>498</v>
      </c>
      <c r="AJ65" s="12"/>
      <c r="AK65" s="12" t="s">
        <v>498</v>
      </c>
      <c r="AL65" s="12"/>
      <c r="AM65" s="12" t="s">
        <v>498</v>
      </c>
      <c r="AN65" s="12"/>
      <c r="AO65" s="12" t="s">
        <v>498</v>
      </c>
      <c r="AP65" s="12" t="s">
        <v>498</v>
      </c>
      <c r="AQ65" s="12"/>
      <c r="AR65" s="12"/>
      <c r="AS65" s="12"/>
      <c r="AT65" s="12"/>
      <c r="AU65" s="12" t="s">
        <v>498</v>
      </c>
      <c r="AV65" s="12" t="s">
        <v>498</v>
      </c>
      <c r="AW65" s="12"/>
      <c r="AX65" s="12" t="s">
        <v>498</v>
      </c>
      <c r="AY65" s="12" t="s">
        <v>498</v>
      </c>
      <c r="AZ65" s="12"/>
      <c r="BA65" s="12" t="s">
        <v>498</v>
      </c>
      <c r="BB65" s="12" t="s">
        <v>498</v>
      </c>
      <c r="BC65" s="12" t="s">
        <v>498</v>
      </c>
      <c r="BD65" s="12" t="s">
        <v>498</v>
      </c>
      <c r="BE65" s="12" t="s">
        <v>498</v>
      </c>
      <c r="BF65" s="12" t="s">
        <v>498</v>
      </c>
      <c r="BG65" s="12"/>
      <c r="BH65" s="12"/>
      <c r="BI65" s="12" t="s">
        <v>498</v>
      </c>
      <c r="BJ65" s="12"/>
      <c r="BK65" s="12"/>
      <c r="BL65" s="12" t="s">
        <v>498</v>
      </c>
      <c r="BM65" s="12" t="s">
        <v>498</v>
      </c>
      <c r="BN65" s="12" t="s">
        <v>498</v>
      </c>
      <c r="BO65" s="12" t="s">
        <v>498</v>
      </c>
      <c r="BP65" s="12" t="s">
        <v>498</v>
      </c>
      <c r="BQ65" s="12" t="s">
        <v>498</v>
      </c>
      <c r="BR65" s="12" t="s">
        <v>498</v>
      </c>
      <c r="BS65" s="12" t="s">
        <v>498</v>
      </c>
      <c r="BT65" s="12" t="s">
        <v>498</v>
      </c>
      <c r="BU65" s="12" t="s">
        <v>498</v>
      </c>
      <c r="BV65" s="12" t="s">
        <v>498</v>
      </c>
      <c r="BW65" s="12" t="s">
        <v>498</v>
      </c>
      <c r="BX65" s="12" t="s">
        <v>498</v>
      </c>
      <c r="BY65" s="12" t="s">
        <v>498</v>
      </c>
      <c r="BZ65" s="12" t="s">
        <v>498</v>
      </c>
      <c r="CA65" s="12" t="s">
        <v>498</v>
      </c>
      <c r="CB65" s="12" t="s">
        <v>498</v>
      </c>
      <c r="CC65" s="12" t="s">
        <v>498</v>
      </c>
      <c r="CD65" s="12" t="s">
        <v>498</v>
      </c>
      <c r="CE65" s="12" t="s">
        <v>498</v>
      </c>
      <c r="CF65" s="12" t="s">
        <v>498</v>
      </c>
      <c r="CG65" s="12" t="s">
        <v>498</v>
      </c>
      <c r="CH65" s="12" t="s">
        <v>498</v>
      </c>
      <c r="CI65" s="12" t="s">
        <v>498</v>
      </c>
      <c r="CJ65" s="12" t="s">
        <v>498</v>
      </c>
      <c r="CK65" s="12" t="s">
        <v>498</v>
      </c>
      <c r="CL65" s="12" t="s">
        <v>498</v>
      </c>
      <c r="CM65" s="12"/>
      <c r="CN65" s="12"/>
      <c r="CO65" s="12"/>
      <c r="CP65" s="12" t="s">
        <v>498</v>
      </c>
      <c r="CQ65" s="12"/>
      <c r="CR65" s="12"/>
      <c r="CS65" s="12" t="s">
        <v>498</v>
      </c>
      <c r="CT65" s="12" t="s">
        <v>498</v>
      </c>
      <c r="CU65" s="12" t="s">
        <v>498</v>
      </c>
      <c r="CV65" s="5"/>
    </row>
    <row r="66" spans="1:100" x14ac:dyDescent="0.25">
      <c r="A66" s="6">
        <v>60</v>
      </c>
      <c r="B66" s="6" t="s">
        <v>555</v>
      </c>
      <c r="C66" s="6">
        <v>10</v>
      </c>
      <c r="D66" s="6"/>
      <c r="E66" s="6">
        <v>200</v>
      </c>
      <c r="F66" s="6">
        <v>40</v>
      </c>
      <c r="G66" s="6">
        <v>200</v>
      </c>
      <c r="H66" s="6"/>
      <c r="I66" s="6">
        <v>200</v>
      </c>
      <c r="J66" s="6">
        <v>200</v>
      </c>
      <c r="K66" s="6">
        <v>200</v>
      </c>
      <c r="L66" s="6">
        <v>200</v>
      </c>
      <c r="M66" s="6"/>
      <c r="N66" s="6">
        <v>200</v>
      </c>
      <c r="O66" s="6">
        <v>200</v>
      </c>
      <c r="P66" s="6"/>
      <c r="Q66" s="6">
        <v>40</v>
      </c>
      <c r="R66" s="6"/>
      <c r="S66" s="6"/>
      <c r="T66" s="6">
        <v>200</v>
      </c>
      <c r="U66" s="6">
        <v>200</v>
      </c>
      <c r="V66" s="6"/>
      <c r="W66" s="6">
        <v>200</v>
      </c>
      <c r="X66" s="6">
        <v>200</v>
      </c>
      <c r="Y66" s="6">
        <v>200</v>
      </c>
      <c r="Z66" s="6">
        <v>200</v>
      </c>
      <c r="AA66" s="6">
        <v>200</v>
      </c>
      <c r="AB66" s="6">
        <v>200</v>
      </c>
      <c r="AC66" s="6">
        <v>200</v>
      </c>
      <c r="AD66" s="6"/>
      <c r="AE66" s="6">
        <v>200</v>
      </c>
      <c r="AF66" s="6">
        <v>200</v>
      </c>
      <c r="AG66" s="6"/>
      <c r="AH66" s="6">
        <v>200</v>
      </c>
      <c r="AI66" s="6">
        <v>200</v>
      </c>
      <c r="AJ66" s="6">
        <v>200</v>
      </c>
      <c r="AK66" s="6">
        <v>40</v>
      </c>
      <c r="AL66" s="6">
        <v>200</v>
      </c>
      <c r="AM66" s="6">
        <v>200</v>
      </c>
      <c r="AN66" s="6">
        <v>200</v>
      </c>
      <c r="AO66" s="6"/>
      <c r="AP66" s="6">
        <v>200</v>
      </c>
      <c r="AQ66" s="6">
        <v>200</v>
      </c>
      <c r="AR66" s="6">
        <v>200</v>
      </c>
      <c r="AS66" s="6">
        <v>200</v>
      </c>
      <c r="AT66" s="6">
        <v>200</v>
      </c>
      <c r="AU66" s="6"/>
      <c r="AV66" s="6">
        <v>200</v>
      </c>
      <c r="AW66" s="6"/>
      <c r="AX66" s="6">
        <v>200</v>
      </c>
      <c r="AY66" s="6">
        <v>200</v>
      </c>
      <c r="AZ66" s="6"/>
      <c r="BA66" s="6">
        <v>200</v>
      </c>
      <c r="BB66" s="6">
        <v>200</v>
      </c>
      <c r="BC66" s="6" t="s">
        <v>498</v>
      </c>
      <c r="BD66" s="6" t="s">
        <v>498</v>
      </c>
      <c r="BE66" s="6" t="s">
        <v>498</v>
      </c>
      <c r="BF66" s="6">
        <v>200</v>
      </c>
      <c r="BG66" s="6"/>
      <c r="BH66" s="6">
        <v>200</v>
      </c>
      <c r="BI66" s="6">
        <v>200</v>
      </c>
      <c r="BJ66" s="6">
        <v>200</v>
      </c>
      <c r="BK66" s="6">
        <v>200</v>
      </c>
      <c r="BL66" s="6">
        <v>200</v>
      </c>
      <c r="BM66" s="6">
        <v>200</v>
      </c>
      <c r="BN66" s="6">
        <v>200</v>
      </c>
      <c r="BO66" s="6">
        <v>200</v>
      </c>
      <c r="BP66" s="6">
        <v>200</v>
      </c>
      <c r="BQ66" s="6">
        <v>200</v>
      </c>
      <c r="BR66" s="6">
        <v>200</v>
      </c>
      <c r="BS66" s="6">
        <v>200</v>
      </c>
      <c r="BT66" s="6">
        <v>200</v>
      </c>
      <c r="BU66" s="6">
        <v>200</v>
      </c>
      <c r="BV66" s="6"/>
      <c r="BW66" s="6">
        <v>200</v>
      </c>
      <c r="BX66" s="6"/>
      <c r="BY66" s="6">
        <v>200</v>
      </c>
      <c r="BZ66" s="6">
        <v>40</v>
      </c>
      <c r="CA66" s="6"/>
      <c r="CB66" s="6">
        <v>200</v>
      </c>
      <c r="CC66" s="6">
        <v>200</v>
      </c>
      <c r="CD66" s="6"/>
      <c r="CE66" s="6">
        <v>200</v>
      </c>
      <c r="CF66" s="6">
        <v>200</v>
      </c>
      <c r="CG66" s="6" t="s">
        <v>498</v>
      </c>
      <c r="CH66" s="6" t="s">
        <v>498</v>
      </c>
      <c r="CI66" s="6" t="s">
        <v>498</v>
      </c>
      <c r="CJ66" s="6" t="s">
        <v>498</v>
      </c>
      <c r="CK66" s="6" t="s">
        <v>498</v>
      </c>
      <c r="CL66" s="6">
        <v>200</v>
      </c>
      <c r="CM66" s="6">
        <v>200</v>
      </c>
      <c r="CN66" s="6">
        <v>200</v>
      </c>
      <c r="CO66" s="6">
        <v>200</v>
      </c>
      <c r="CP66" s="6">
        <v>200</v>
      </c>
      <c r="CQ66" s="6">
        <v>200</v>
      </c>
      <c r="CR66" s="6"/>
      <c r="CS66" s="6"/>
      <c r="CT66" s="6">
        <v>200</v>
      </c>
      <c r="CU66" s="6">
        <v>200</v>
      </c>
      <c r="CV66" s="5"/>
    </row>
    <row r="67" spans="1:100" x14ac:dyDescent="0.25">
      <c r="A67" s="6">
        <v>61</v>
      </c>
      <c r="B67" s="6" t="s">
        <v>556</v>
      </c>
      <c r="C67" s="6">
        <v>10</v>
      </c>
      <c r="D67" s="6"/>
      <c r="E67" s="6">
        <v>160</v>
      </c>
      <c r="F67" s="6">
        <v>40</v>
      </c>
      <c r="G67" s="6">
        <v>160</v>
      </c>
      <c r="H67" s="6"/>
      <c r="I67" s="6">
        <v>160</v>
      </c>
      <c r="J67" s="6">
        <v>160</v>
      </c>
      <c r="K67" s="6">
        <v>160</v>
      </c>
      <c r="L67" s="6">
        <v>160</v>
      </c>
      <c r="M67" s="6"/>
      <c r="N67" s="6">
        <v>160</v>
      </c>
      <c r="O67" s="6">
        <v>160</v>
      </c>
      <c r="P67" s="6" t="s">
        <v>498</v>
      </c>
      <c r="Q67" s="6" t="s">
        <v>498</v>
      </c>
      <c r="R67" s="6" t="s">
        <v>498</v>
      </c>
      <c r="S67" s="6"/>
      <c r="T67" s="6">
        <v>160</v>
      </c>
      <c r="U67" s="6">
        <v>160</v>
      </c>
      <c r="V67" s="6" t="s">
        <v>498</v>
      </c>
      <c r="W67" s="6">
        <v>160</v>
      </c>
      <c r="X67" s="6">
        <v>160</v>
      </c>
      <c r="Y67" s="6">
        <v>160</v>
      </c>
      <c r="Z67" s="6">
        <v>160</v>
      </c>
      <c r="AA67" s="6">
        <v>160</v>
      </c>
      <c r="AB67" s="6">
        <v>160</v>
      </c>
      <c r="AC67" s="6">
        <v>160</v>
      </c>
      <c r="AD67" s="6"/>
      <c r="AE67" s="6">
        <v>160</v>
      </c>
      <c r="AF67" s="6">
        <v>160</v>
      </c>
      <c r="AG67" s="6"/>
      <c r="AH67" s="6">
        <v>160</v>
      </c>
      <c r="AI67" s="6">
        <v>160</v>
      </c>
      <c r="AJ67" s="6">
        <v>160</v>
      </c>
      <c r="AK67" s="6">
        <v>40</v>
      </c>
      <c r="AL67" s="6">
        <v>160</v>
      </c>
      <c r="AM67" s="6">
        <v>160</v>
      </c>
      <c r="AN67" s="6">
        <v>160</v>
      </c>
      <c r="AO67" s="6"/>
      <c r="AP67" s="6">
        <v>160</v>
      </c>
      <c r="AQ67" s="6">
        <v>160</v>
      </c>
      <c r="AR67" s="6">
        <v>160</v>
      </c>
      <c r="AS67" s="6">
        <v>160</v>
      </c>
      <c r="AT67" s="6">
        <v>160</v>
      </c>
      <c r="AU67" s="6"/>
      <c r="AV67" s="6">
        <v>160</v>
      </c>
      <c r="AW67" s="6"/>
      <c r="AX67" s="6">
        <v>160</v>
      </c>
      <c r="AY67" s="6">
        <v>160</v>
      </c>
      <c r="AZ67" s="6"/>
      <c r="BA67" s="6">
        <v>160</v>
      </c>
      <c r="BB67" s="6">
        <v>160</v>
      </c>
      <c r="BC67" s="6" t="s">
        <v>498</v>
      </c>
      <c r="BD67" s="6" t="s">
        <v>498</v>
      </c>
      <c r="BE67" s="6" t="s">
        <v>498</v>
      </c>
      <c r="BF67" s="6">
        <v>160</v>
      </c>
      <c r="BG67" s="6"/>
      <c r="BH67" s="6">
        <v>160</v>
      </c>
      <c r="BI67" s="6">
        <v>160</v>
      </c>
      <c r="BJ67" s="6">
        <v>160</v>
      </c>
      <c r="BK67" s="6">
        <v>160</v>
      </c>
      <c r="BL67" s="6">
        <v>160</v>
      </c>
      <c r="BM67" s="6">
        <v>160</v>
      </c>
      <c r="BN67" s="6">
        <v>160</v>
      </c>
      <c r="BO67" s="6">
        <v>160</v>
      </c>
      <c r="BP67" s="6">
        <v>160</v>
      </c>
      <c r="BQ67" s="6">
        <v>160</v>
      </c>
      <c r="BR67" s="6">
        <v>160</v>
      </c>
      <c r="BS67" s="6">
        <v>160</v>
      </c>
      <c r="BT67" s="6">
        <v>160</v>
      </c>
      <c r="BU67" s="6">
        <v>160</v>
      </c>
      <c r="BV67" s="6"/>
      <c r="BW67" s="6">
        <v>160</v>
      </c>
      <c r="BX67" s="6"/>
      <c r="BY67" s="6">
        <v>160</v>
      </c>
      <c r="BZ67" s="6" t="s">
        <v>498</v>
      </c>
      <c r="CA67" s="6"/>
      <c r="CB67" s="6">
        <v>160</v>
      </c>
      <c r="CC67" s="6">
        <v>160</v>
      </c>
      <c r="CD67" s="6"/>
      <c r="CE67" s="6">
        <v>160</v>
      </c>
      <c r="CF67" s="6">
        <v>160</v>
      </c>
      <c r="CG67" s="6" t="s">
        <v>498</v>
      </c>
      <c r="CH67" s="6" t="s">
        <v>498</v>
      </c>
      <c r="CI67" s="6" t="s">
        <v>498</v>
      </c>
      <c r="CJ67" s="6" t="s">
        <v>498</v>
      </c>
      <c r="CK67" s="6" t="s">
        <v>498</v>
      </c>
      <c r="CL67" s="6">
        <v>160</v>
      </c>
      <c r="CM67" s="6">
        <v>160</v>
      </c>
      <c r="CN67" s="6">
        <v>160</v>
      </c>
      <c r="CO67" s="6">
        <v>160</v>
      </c>
      <c r="CP67" s="6">
        <v>160</v>
      </c>
      <c r="CQ67" s="6">
        <v>160</v>
      </c>
      <c r="CR67" s="6"/>
      <c r="CS67" s="6"/>
      <c r="CT67" s="6">
        <v>160</v>
      </c>
      <c r="CU67" s="6">
        <v>160</v>
      </c>
      <c r="CV67" s="5"/>
    </row>
    <row r="68" spans="1:100" x14ac:dyDescent="0.25">
      <c r="A68" s="6">
        <v>62</v>
      </c>
      <c r="B68" s="6" t="s">
        <v>557</v>
      </c>
      <c r="C68" s="6">
        <v>10</v>
      </c>
      <c r="D68" s="6"/>
      <c r="E68" s="6">
        <v>40</v>
      </c>
      <c r="F68" s="6">
        <v>40</v>
      </c>
      <c r="G68" s="6">
        <v>40</v>
      </c>
      <c r="H68" s="6"/>
      <c r="I68" s="6">
        <v>40</v>
      </c>
      <c r="J68" s="6">
        <v>40</v>
      </c>
      <c r="K68" s="6">
        <v>40</v>
      </c>
      <c r="L68" s="6">
        <v>40</v>
      </c>
      <c r="M68" s="6"/>
      <c r="N68" s="6">
        <v>40</v>
      </c>
      <c r="O68" s="6">
        <v>40</v>
      </c>
      <c r="P68" s="6"/>
      <c r="Q68" s="6">
        <v>40</v>
      </c>
      <c r="R68" s="6"/>
      <c r="S68" s="6"/>
      <c r="T68" s="6">
        <v>40</v>
      </c>
      <c r="U68" s="6">
        <v>40</v>
      </c>
      <c r="V68" s="6"/>
      <c r="W68" s="6">
        <v>40</v>
      </c>
      <c r="X68" s="6">
        <v>40</v>
      </c>
      <c r="Y68" s="6">
        <v>40</v>
      </c>
      <c r="Z68" s="6">
        <v>40</v>
      </c>
      <c r="AA68" s="6">
        <v>40</v>
      </c>
      <c r="AB68" s="6">
        <v>40</v>
      </c>
      <c r="AC68" s="6">
        <v>40</v>
      </c>
      <c r="AD68" s="6"/>
      <c r="AE68" s="6">
        <v>40</v>
      </c>
      <c r="AF68" s="6">
        <v>40</v>
      </c>
      <c r="AG68" s="6"/>
      <c r="AH68" s="6">
        <v>40</v>
      </c>
      <c r="AI68" s="6">
        <v>40</v>
      </c>
      <c r="AJ68" s="6">
        <v>40</v>
      </c>
      <c r="AK68" s="6">
        <v>40</v>
      </c>
      <c r="AL68" s="6">
        <v>40</v>
      </c>
      <c r="AM68" s="6">
        <v>40</v>
      </c>
      <c r="AN68" s="6">
        <v>40</v>
      </c>
      <c r="AO68" s="6"/>
      <c r="AP68" s="6">
        <v>40</v>
      </c>
      <c r="AQ68" s="6">
        <v>40</v>
      </c>
      <c r="AR68" s="6">
        <v>40</v>
      </c>
      <c r="AS68" s="6">
        <v>40</v>
      </c>
      <c r="AT68" s="6">
        <v>40</v>
      </c>
      <c r="AU68" s="6"/>
      <c r="AV68" s="6">
        <v>40</v>
      </c>
      <c r="AW68" s="6"/>
      <c r="AX68" s="6">
        <v>40</v>
      </c>
      <c r="AY68" s="6">
        <v>40</v>
      </c>
      <c r="AZ68" s="6"/>
      <c r="BA68" s="6">
        <v>40</v>
      </c>
      <c r="BB68" s="6">
        <v>40</v>
      </c>
      <c r="BC68" s="6" t="s">
        <v>498</v>
      </c>
      <c r="BD68" s="6" t="s">
        <v>498</v>
      </c>
      <c r="BE68" s="6" t="s">
        <v>498</v>
      </c>
      <c r="BF68" s="6">
        <v>40</v>
      </c>
      <c r="BG68" s="6"/>
      <c r="BH68" s="6">
        <v>40</v>
      </c>
      <c r="BI68" s="6">
        <v>40</v>
      </c>
      <c r="BJ68" s="6">
        <v>40</v>
      </c>
      <c r="BK68" s="6">
        <v>40</v>
      </c>
      <c r="BL68" s="6">
        <v>40</v>
      </c>
      <c r="BM68" s="6">
        <v>40</v>
      </c>
      <c r="BN68" s="6">
        <v>40</v>
      </c>
      <c r="BO68" s="6">
        <v>40</v>
      </c>
      <c r="BP68" s="6">
        <v>40</v>
      </c>
      <c r="BQ68" s="6">
        <v>40</v>
      </c>
      <c r="BR68" s="6">
        <v>40</v>
      </c>
      <c r="BS68" s="6">
        <v>40</v>
      </c>
      <c r="BT68" s="6">
        <v>40</v>
      </c>
      <c r="BU68" s="6">
        <v>40</v>
      </c>
      <c r="BV68" s="6"/>
      <c r="BW68" s="6">
        <v>40</v>
      </c>
      <c r="BX68" s="6"/>
      <c r="BY68" s="6">
        <v>40</v>
      </c>
      <c r="BZ68" s="6">
        <v>40</v>
      </c>
      <c r="CA68" s="6"/>
      <c r="CB68" s="6">
        <v>40</v>
      </c>
      <c r="CC68" s="6">
        <v>40</v>
      </c>
      <c r="CD68" s="6"/>
      <c r="CE68" s="6">
        <v>40</v>
      </c>
      <c r="CF68" s="6">
        <v>40</v>
      </c>
      <c r="CG68" s="6">
        <v>200</v>
      </c>
      <c r="CH68" s="6">
        <v>200</v>
      </c>
      <c r="CI68" s="6">
        <v>200</v>
      </c>
      <c r="CJ68" s="6">
        <v>200</v>
      </c>
      <c r="CK68" s="6">
        <v>200</v>
      </c>
      <c r="CL68" s="6">
        <v>40</v>
      </c>
      <c r="CM68" s="6">
        <v>40</v>
      </c>
      <c r="CN68" s="6">
        <v>40</v>
      </c>
      <c r="CO68" s="6">
        <v>40</v>
      </c>
      <c r="CP68" s="6">
        <v>40</v>
      </c>
      <c r="CQ68" s="6">
        <v>40</v>
      </c>
      <c r="CR68" s="6"/>
      <c r="CS68" s="6"/>
      <c r="CT68" s="6">
        <v>40</v>
      </c>
      <c r="CU68" s="6">
        <v>40</v>
      </c>
      <c r="CV68" s="5"/>
    </row>
    <row r="69" spans="1:100" x14ac:dyDescent="0.25">
      <c r="A69" s="6">
        <v>63</v>
      </c>
      <c r="B69" s="6" t="s">
        <v>558</v>
      </c>
      <c r="C69" s="6"/>
      <c r="D69" s="6">
        <v>160</v>
      </c>
      <c r="E69" s="6"/>
      <c r="F69" s="6"/>
      <c r="G69" s="6"/>
      <c r="H69" s="6">
        <v>160</v>
      </c>
      <c r="I69" s="6"/>
      <c r="J69" s="6"/>
      <c r="K69" s="6"/>
      <c r="L69" s="6"/>
      <c r="M69" s="6">
        <v>160</v>
      </c>
      <c r="N69" s="6" t="s">
        <v>498</v>
      </c>
      <c r="O69" s="6" t="s">
        <v>498</v>
      </c>
      <c r="P69" s="6">
        <v>160</v>
      </c>
      <c r="Q69" s="6"/>
      <c r="R69" s="6">
        <v>160</v>
      </c>
      <c r="S69" s="6">
        <v>160</v>
      </c>
      <c r="T69" s="6">
        <v>160</v>
      </c>
      <c r="U69" s="6"/>
      <c r="V69" s="6">
        <v>160</v>
      </c>
      <c r="W69" s="6"/>
      <c r="X69" s="6"/>
      <c r="Y69" s="6"/>
      <c r="Z69" s="6"/>
      <c r="AA69" s="6"/>
      <c r="AB69" s="6"/>
      <c r="AC69" s="6"/>
      <c r="AD69" s="6">
        <v>160</v>
      </c>
      <c r="AE69" s="6"/>
      <c r="AF69" s="6"/>
      <c r="AG69" s="6">
        <v>160</v>
      </c>
      <c r="AH69" s="6"/>
      <c r="AI69" s="6"/>
      <c r="AJ69" s="6"/>
      <c r="AK69" s="6"/>
      <c r="AL69" s="6"/>
      <c r="AM69" s="6"/>
      <c r="AN69" s="6"/>
      <c r="AO69" s="6">
        <v>160</v>
      </c>
      <c r="AP69" s="6"/>
      <c r="AQ69" s="6"/>
      <c r="AR69" s="6"/>
      <c r="AS69" s="6"/>
      <c r="AT69" s="6"/>
      <c r="AU69" s="6">
        <v>160</v>
      </c>
      <c r="AV69" s="6"/>
      <c r="AW69" s="6"/>
      <c r="AX69" s="6"/>
      <c r="AY69" s="6"/>
      <c r="AZ69" s="6">
        <v>160</v>
      </c>
      <c r="BA69" s="6"/>
      <c r="BB69" s="6"/>
      <c r="BC69" s="6" t="s">
        <v>498</v>
      </c>
      <c r="BD69" s="6" t="s">
        <v>498</v>
      </c>
      <c r="BE69" s="6" t="s">
        <v>498</v>
      </c>
      <c r="BF69" s="6"/>
      <c r="BG69" s="6">
        <v>160</v>
      </c>
      <c r="BH69" s="6"/>
      <c r="BI69" s="6"/>
      <c r="BJ69" s="6"/>
      <c r="BK69" s="6"/>
      <c r="BL69" s="6" t="s">
        <v>498</v>
      </c>
      <c r="BM69" s="6" t="s">
        <v>498</v>
      </c>
      <c r="BN69" s="6"/>
      <c r="BO69" s="6"/>
      <c r="BP69" s="6"/>
      <c r="BQ69" s="6"/>
      <c r="BR69" s="6"/>
      <c r="BS69" s="6"/>
      <c r="BT69" s="6"/>
      <c r="BU69" s="6"/>
      <c r="BV69" s="6">
        <v>160</v>
      </c>
      <c r="BW69" s="6"/>
      <c r="BX69" s="6">
        <v>160</v>
      </c>
      <c r="BY69" s="6"/>
      <c r="BZ69" s="6"/>
      <c r="CA69" s="6">
        <v>160</v>
      </c>
      <c r="CB69" s="6"/>
      <c r="CC69" s="6"/>
      <c r="CD69" s="6">
        <v>160</v>
      </c>
      <c r="CE69" s="6"/>
      <c r="CF69" s="6"/>
      <c r="CG69" s="6" t="s">
        <v>498</v>
      </c>
      <c r="CH69" s="6" t="s">
        <v>498</v>
      </c>
      <c r="CI69" s="6" t="s">
        <v>498</v>
      </c>
      <c r="CJ69" s="6" t="s">
        <v>498</v>
      </c>
      <c r="CK69" s="6" t="s">
        <v>498</v>
      </c>
      <c r="CL69" s="6"/>
      <c r="CM69" s="6"/>
      <c r="CN69" s="6"/>
      <c r="CO69" s="6"/>
      <c r="CP69" s="6"/>
      <c r="CQ69" s="6"/>
      <c r="CR69" s="6">
        <v>160</v>
      </c>
      <c r="CS69" s="6">
        <v>160</v>
      </c>
      <c r="CT69" s="6" t="s">
        <v>498</v>
      </c>
      <c r="CU69" s="6"/>
      <c r="CV69" s="5"/>
    </row>
    <row r="70" spans="1:100" x14ac:dyDescent="0.25">
      <c r="A70" s="6">
        <v>64</v>
      </c>
      <c r="B70" s="6" t="s">
        <v>559</v>
      </c>
      <c r="C70" s="6" t="s">
        <v>498</v>
      </c>
      <c r="D70" s="6">
        <v>40</v>
      </c>
      <c r="E70" s="6"/>
      <c r="F70" s="6" t="s">
        <v>498</v>
      </c>
      <c r="G70" s="6"/>
      <c r="H70" s="6">
        <v>40</v>
      </c>
      <c r="I70" s="6"/>
      <c r="J70" s="6" t="s">
        <v>498</v>
      </c>
      <c r="K70" s="6" t="s">
        <v>498</v>
      </c>
      <c r="L70" s="6"/>
      <c r="M70" s="6">
        <v>40</v>
      </c>
      <c r="N70" s="6" t="s">
        <v>498</v>
      </c>
      <c r="O70" s="6" t="s">
        <v>498</v>
      </c>
      <c r="P70" s="6">
        <v>40</v>
      </c>
      <c r="Q70" s="6"/>
      <c r="R70" s="6">
        <v>40</v>
      </c>
      <c r="S70" s="6">
        <v>40</v>
      </c>
      <c r="T70" s="6">
        <v>40</v>
      </c>
      <c r="U70" s="6"/>
      <c r="V70" s="6">
        <v>40</v>
      </c>
      <c r="W70" s="6" t="s">
        <v>498</v>
      </c>
      <c r="X70" s="6" t="s">
        <v>498</v>
      </c>
      <c r="Y70" s="6"/>
      <c r="Z70" s="6"/>
      <c r="AA70" s="6"/>
      <c r="AB70" s="6"/>
      <c r="AC70" s="6" t="s">
        <v>498</v>
      </c>
      <c r="AD70" s="6">
        <v>40</v>
      </c>
      <c r="AE70" s="6"/>
      <c r="AF70" s="6"/>
      <c r="AG70" s="6">
        <v>40</v>
      </c>
      <c r="AH70" s="6"/>
      <c r="AI70" s="6"/>
      <c r="AJ70" s="6"/>
      <c r="AK70" s="6" t="s">
        <v>498</v>
      </c>
      <c r="AL70" s="6"/>
      <c r="AM70" s="6" t="s">
        <v>498</v>
      </c>
      <c r="AN70" s="6"/>
      <c r="AO70" s="6">
        <v>40</v>
      </c>
      <c r="AP70" s="6" t="s">
        <v>498</v>
      </c>
      <c r="AQ70" s="6"/>
      <c r="AR70" s="6"/>
      <c r="AS70" s="6"/>
      <c r="AT70" s="6"/>
      <c r="AU70" s="6">
        <v>40</v>
      </c>
      <c r="AV70" s="6" t="s">
        <v>498</v>
      </c>
      <c r="AW70" s="6"/>
      <c r="AX70" s="6" t="s">
        <v>498</v>
      </c>
      <c r="AY70" s="6" t="s">
        <v>498</v>
      </c>
      <c r="AZ70" s="6">
        <v>40</v>
      </c>
      <c r="BA70" s="6" t="s">
        <v>498</v>
      </c>
      <c r="BB70" s="6" t="s">
        <v>498</v>
      </c>
      <c r="BC70" s="6" t="s">
        <v>498</v>
      </c>
      <c r="BD70" s="6" t="s">
        <v>498</v>
      </c>
      <c r="BE70" s="6" t="s">
        <v>498</v>
      </c>
      <c r="BF70" s="6" t="s">
        <v>498</v>
      </c>
      <c r="BG70" s="6">
        <v>40</v>
      </c>
      <c r="BH70" s="6"/>
      <c r="BI70" s="6"/>
      <c r="BJ70" s="6"/>
      <c r="BK70" s="6"/>
      <c r="BL70" s="6" t="s">
        <v>498</v>
      </c>
      <c r="BM70" s="6" t="s">
        <v>498</v>
      </c>
      <c r="BN70" s="6" t="s">
        <v>498</v>
      </c>
      <c r="BO70" s="6" t="s">
        <v>498</v>
      </c>
      <c r="BP70" s="6" t="s">
        <v>498</v>
      </c>
      <c r="BQ70" s="6" t="s">
        <v>498</v>
      </c>
      <c r="BR70" s="6" t="s">
        <v>498</v>
      </c>
      <c r="BS70" s="6" t="s">
        <v>498</v>
      </c>
      <c r="BT70" s="6" t="s">
        <v>498</v>
      </c>
      <c r="BU70" s="6" t="s">
        <v>498</v>
      </c>
      <c r="BV70" s="6">
        <v>40</v>
      </c>
      <c r="BW70" s="6" t="s">
        <v>498</v>
      </c>
      <c r="BX70" s="6">
        <v>40</v>
      </c>
      <c r="BY70" s="6" t="s">
        <v>498</v>
      </c>
      <c r="BZ70" s="6" t="s">
        <v>498</v>
      </c>
      <c r="CA70" s="6">
        <v>40</v>
      </c>
      <c r="CB70" s="6" t="s">
        <v>498</v>
      </c>
      <c r="CC70" s="6" t="s">
        <v>498</v>
      </c>
      <c r="CD70" s="6">
        <v>40</v>
      </c>
      <c r="CE70" s="6" t="s">
        <v>498</v>
      </c>
      <c r="CF70" s="6" t="s">
        <v>498</v>
      </c>
      <c r="CG70" s="6" t="s">
        <v>498</v>
      </c>
      <c r="CH70" s="6" t="s">
        <v>498</v>
      </c>
      <c r="CI70" s="6" t="s">
        <v>498</v>
      </c>
      <c r="CJ70" s="6" t="s">
        <v>498</v>
      </c>
      <c r="CK70" s="6" t="s">
        <v>498</v>
      </c>
      <c r="CL70" s="6"/>
      <c r="CM70" s="6"/>
      <c r="CN70" s="6"/>
      <c r="CO70" s="6"/>
      <c r="CP70" s="6"/>
      <c r="CQ70" s="6"/>
      <c r="CR70" s="6">
        <v>40</v>
      </c>
      <c r="CS70" s="6">
        <v>40</v>
      </c>
      <c r="CT70" s="6" t="s">
        <v>498</v>
      </c>
      <c r="CU70" s="6"/>
      <c r="CV70" s="5"/>
    </row>
    <row r="71" spans="1:100" x14ac:dyDescent="0.25">
      <c r="A71" s="6">
        <v>65</v>
      </c>
      <c r="B71" s="6" t="s">
        <v>560</v>
      </c>
      <c r="C71" s="6"/>
      <c r="D71" s="6">
        <v>40</v>
      </c>
      <c r="E71" s="6"/>
      <c r="F71" s="6"/>
      <c r="G71" s="6"/>
      <c r="H71" s="6">
        <v>40</v>
      </c>
      <c r="I71" s="6"/>
      <c r="J71" s="6"/>
      <c r="K71" s="6"/>
      <c r="L71" s="6"/>
      <c r="M71" s="6">
        <v>40</v>
      </c>
      <c r="N71" s="6" t="s">
        <v>498</v>
      </c>
      <c r="O71" s="6" t="s">
        <v>498</v>
      </c>
      <c r="P71" s="6">
        <v>40</v>
      </c>
      <c r="Q71" s="6"/>
      <c r="R71" s="6">
        <v>40</v>
      </c>
      <c r="S71" s="6">
        <v>40</v>
      </c>
      <c r="T71" s="6">
        <v>40</v>
      </c>
      <c r="U71" s="6"/>
      <c r="V71" s="6">
        <v>40</v>
      </c>
      <c r="W71" s="6"/>
      <c r="X71" s="6"/>
      <c r="Y71" s="6"/>
      <c r="Z71" s="6"/>
      <c r="AA71" s="6"/>
      <c r="AB71" s="6"/>
      <c r="AC71" s="6"/>
      <c r="AD71" s="6">
        <v>40</v>
      </c>
      <c r="AE71" s="6"/>
      <c r="AF71" s="6"/>
      <c r="AG71" s="6">
        <v>40</v>
      </c>
      <c r="AH71" s="6"/>
      <c r="AI71" s="6"/>
      <c r="AJ71" s="6"/>
      <c r="AK71" s="6"/>
      <c r="AL71" s="6"/>
      <c r="AM71" s="6"/>
      <c r="AN71" s="6"/>
      <c r="AO71" s="6">
        <v>40</v>
      </c>
      <c r="AP71" s="6"/>
      <c r="AQ71" s="6"/>
      <c r="AR71" s="6"/>
      <c r="AS71" s="6"/>
      <c r="AT71" s="6"/>
      <c r="AU71" s="6">
        <v>40</v>
      </c>
      <c r="AV71" s="6"/>
      <c r="AW71" s="6"/>
      <c r="AX71" s="6"/>
      <c r="AY71" s="6"/>
      <c r="AZ71" s="6">
        <v>40</v>
      </c>
      <c r="BA71" s="6"/>
      <c r="BB71" s="6"/>
      <c r="BC71" s="6" t="s">
        <v>498</v>
      </c>
      <c r="BD71" s="6" t="s">
        <v>498</v>
      </c>
      <c r="BE71" s="6" t="s">
        <v>498</v>
      </c>
      <c r="BF71" s="6"/>
      <c r="BG71" s="6">
        <v>40</v>
      </c>
      <c r="BH71" s="6"/>
      <c r="BI71" s="6"/>
      <c r="BJ71" s="6"/>
      <c r="BK71" s="6"/>
      <c r="BL71" s="6" t="s">
        <v>498</v>
      </c>
      <c r="BM71" s="6" t="s">
        <v>498</v>
      </c>
      <c r="BN71" s="6"/>
      <c r="BO71" s="6"/>
      <c r="BP71" s="6"/>
      <c r="BQ71" s="6"/>
      <c r="BR71" s="6"/>
      <c r="BS71" s="6"/>
      <c r="BT71" s="6"/>
      <c r="BU71" s="6"/>
      <c r="BV71" s="6">
        <v>40</v>
      </c>
      <c r="BW71" s="6"/>
      <c r="BX71" s="6">
        <v>40</v>
      </c>
      <c r="BY71" s="6"/>
      <c r="BZ71" s="6"/>
      <c r="CA71" s="6">
        <v>40</v>
      </c>
      <c r="CB71" s="6"/>
      <c r="CC71" s="6"/>
      <c r="CD71" s="6">
        <v>40</v>
      </c>
      <c r="CE71" s="6"/>
      <c r="CF71" s="6"/>
      <c r="CG71" s="6" t="s">
        <v>498</v>
      </c>
      <c r="CH71" s="6" t="s">
        <v>498</v>
      </c>
      <c r="CI71" s="6" t="s">
        <v>498</v>
      </c>
      <c r="CJ71" s="6" t="s">
        <v>498</v>
      </c>
      <c r="CK71" s="6" t="s">
        <v>498</v>
      </c>
      <c r="CL71" s="6"/>
      <c r="CM71" s="6"/>
      <c r="CN71" s="6"/>
      <c r="CO71" s="6"/>
      <c r="CP71" s="6"/>
      <c r="CQ71" s="6"/>
      <c r="CR71" s="6">
        <v>40</v>
      </c>
      <c r="CS71" s="6">
        <v>40</v>
      </c>
      <c r="CT71" s="6" t="s">
        <v>498</v>
      </c>
      <c r="CU71" s="6"/>
      <c r="CV71" s="5"/>
    </row>
    <row r="72" spans="1:100" x14ac:dyDescent="0.25">
      <c r="A72" s="182" t="s">
        <v>561</v>
      </c>
      <c r="B72" s="182"/>
      <c r="C72" s="12" t="s">
        <v>498</v>
      </c>
      <c r="D72" s="12" t="s">
        <v>498</v>
      </c>
      <c r="E72" s="12" t="s">
        <v>498</v>
      </c>
      <c r="F72" s="12" t="s">
        <v>498</v>
      </c>
      <c r="G72" s="12" t="s">
        <v>498</v>
      </c>
      <c r="H72" s="12" t="s">
        <v>498</v>
      </c>
      <c r="I72" s="12"/>
      <c r="J72" s="12" t="s">
        <v>498</v>
      </c>
      <c r="K72" s="12" t="s">
        <v>498</v>
      </c>
      <c r="L72" s="12" t="s">
        <v>498</v>
      </c>
      <c r="M72" s="12" t="s">
        <v>498</v>
      </c>
      <c r="N72" s="12" t="s">
        <v>498</v>
      </c>
      <c r="O72" s="12" t="s">
        <v>498</v>
      </c>
      <c r="P72" s="12" t="s">
        <v>498</v>
      </c>
      <c r="Q72" s="12" t="s">
        <v>498</v>
      </c>
      <c r="R72" s="12" t="s">
        <v>498</v>
      </c>
      <c r="S72" s="12" t="s">
        <v>498</v>
      </c>
      <c r="T72" s="12" t="s">
        <v>498</v>
      </c>
      <c r="U72" s="12"/>
      <c r="V72" s="12"/>
      <c r="W72" s="12" t="s">
        <v>498</v>
      </c>
      <c r="X72" s="12" t="s">
        <v>498</v>
      </c>
      <c r="Y72" s="12"/>
      <c r="Z72" s="12" t="s">
        <v>498</v>
      </c>
      <c r="AA72" s="12"/>
      <c r="AB72" s="12" t="s">
        <v>498</v>
      </c>
      <c r="AC72" s="12" t="s">
        <v>498</v>
      </c>
      <c r="AD72" s="12"/>
      <c r="AE72" s="12" t="s">
        <v>498</v>
      </c>
      <c r="AF72" s="12"/>
      <c r="AG72" s="12"/>
      <c r="AH72" s="12" t="s">
        <v>498</v>
      </c>
      <c r="AI72" s="12" t="s">
        <v>498</v>
      </c>
      <c r="AJ72" s="12"/>
      <c r="AK72" s="12" t="s">
        <v>498</v>
      </c>
      <c r="AL72" s="12"/>
      <c r="AM72" s="12" t="s">
        <v>498</v>
      </c>
      <c r="AN72" s="12"/>
      <c r="AO72" s="12" t="s">
        <v>498</v>
      </c>
      <c r="AP72" s="12" t="s">
        <v>498</v>
      </c>
      <c r="AQ72" s="12"/>
      <c r="AR72" s="12"/>
      <c r="AS72" s="12"/>
      <c r="AT72" s="12"/>
      <c r="AU72" s="12" t="s">
        <v>498</v>
      </c>
      <c r="AV72" s="12" t="s">
        <v>498</v>
      </c>
      <c r="AW72" s="12"/>
      <c r="AX72" s="12" t="s">
        <v>498</v>
      </c>
      <c r="AY72" s="12" t="s">
        <v>498</v>
      </c>
      <c r="AZ72" s="12"/>
      <c r="BA72" s="12" t="s">
        <v>498</v>
      </c>
      <c r="BB72" s="12" t="s">
        <v>498</v>
      </c>
      <c r="BC72" s="12" t="s">
        <v>498</v>
      </c>
      <c r="BD72" s="12" t="s">
        <v>498</v>
      </c>
      <c r="BE72" s="12" t="s">
        <v>498</v>
      </c>
      <c r="BF72" s="12" t="s">
        <v>498</v>
      </c>
      <c r="BG72" s="12"/>
      <c r="BH72" s="12"/>
      <c r="BI72" s="12" t="s">
        <v>498</v>
      </c>
      <c r="BJ72" s="12"/>
      <c r="BK72" s="12"/>
      <c r="BL72" s="12" t="s">
        <v>498</v>
      </c>
      <c r="BM72" s="12" t="s">
        <v>498</v>
      </c>
      <c r="BN72" s="12" t="s">
        <v>498</v>
      </c>
      <c r="BO72" s="12" t="s">
        <v>498</v>
      </c>
      <c r="BP72" s="12" t="s">
        <v>498</v>
      </c>
      <c r="BQ72" s="12" t="s">
        <v>498</v>
      </c>
      <c r="BR72" s="12" t="s">
        <v>498</v>
      </c>
      <c r="BS72" s="12" t="s">
        <v>498</v>
      </c>
      <c r="BT72" s="12" t="s">
        <v>498</v>
      </c>
      <c r="BU72" s="12" t="s">
        <v>498</v>
      </c>
      <c r="BV72" s="12" t="s">
        <v>498</v>
      </c>
      <c r="BW72" s="12" t="s">
        <v>498</v>
      </c>
      <c r="BX72" s="12" t="s">
        <v>498</v>
      </c>
      <c r="BY72" s="12" t="s">
        <v>498</v>
      </c>
      <c r="BZ72" s="12" t="s">
        <v>498</v>
      </c>
      <c r="CA72" s="12" t="s">
        <v>498</v>
      </c>
      <c r="CB72" s="12" t="s">
        <v>498</v>
      </c>
      <c r="CC72" s="12" t="s">
        <v>498</v>
      </c>
      <c r="CD72" s="12" t="s">
        <v>498</v>
      </c>
      <c r="CE72" s="12" t="s">
        <v>498</v>
      </c>
      <c r="CF72" s="12" t="s">
        <v>498</v>
      </c>
      <c r="CG72" s="12" t="s">
        <v>498</v>
      </c>
      <c r="CH72" s="12" t="s">
        <v>498</v>
      </c>
      <c r="CI72" s="12" t="s">
        <v>498</v>
      </c>
      <c r="CJ72" s="12" t="s">
        <v>498</v>
      </c>
      <c r="CK72" s="12" t="s">
        <v>498</v>
      </c>
      <c r="CL72" s="12" t="s">
        <v>498</v>
      </c>
      <c r="CM72" s="12"/>
      <c r="CN72" s="12"/>
      <c r="CO72" s="12"/>
      <c r="CP72" s="12" t="s">
        <v>498</v>
      </c>
      <c r="CQ72" s="12"/>
      <c r="CR72" s="12"/>
      <c r="CS72" s="12" t="s">
        <v>498</v>
      </c>
      <c r="CT72" s="12" t="s">
        <v>498</v>
      </c>
      <c r="CU72" s="12" t="s">
        <v>498</v>
      </c>
      <c r="CV72" s="5"/>
    </row>
    <row r="73" spans="1:100" x14ac:dyDescent="0.25">
      <c r="A73" s="6">
        <v>65</v>
      </c>
      <c r="B73" s="6" t="s">
        <v>562</v>
      </c>
      <c r="C73" s="6" t="s">
        <v>498</v>
      </c>
      <c r="D73" s="6" t="s">
        <v>498</v>
      </c>
      <c r="E73" s="6" t="s">
        <v>498</v>
      </c>
      <c r="F73" s="6" t="s">
        <v>498</v>
      </c>
      <c r="G73" s="6" t="s">
        <v>498</v>
      </c>
      <c r="H73" s="6" t="s">
        <v>498</v>
      </c>
      <c r="I73" s="6"/>
      <c r="J73" s="6" t="s">
        <v>498</v>
      </c>
      <c r="K73" s="6" t="s">
        <v>498</v>
      </c>
      <c r="L73" s="6" t="s">
        <v>498</v>
      </c>
      <c r="M73" s="6" t="s">
        <v>498</v>
      </c>
      <c r="N73" s="6">
        <v>200</v>
      </c>
      <c r="O73" s="6">
        <v>200</v>
      </c>
      <c r="P73" s="6" t="s">
        <v>498</v>
      </c>
      <c r="Q73" s="6" t="s">
        <v>498</v>
      </c>
      <c r="R73" s="6" t="s">
        <v>498</v>
      </c>
      <c r="S73" s="6" t="s">
        <v>498</v>
      </c>
      <c r="T73" s="6" t="s">
        <v>498</v>
      </c>
      <c r="U73" s="6"/>
      <c r="V73" s="6"/>
      <c r="W73" s="6" t="s">
        <v>498</v>
      </c>
      <c r="X73" s="6" t="s">
        <v>498</v>
      </c>
      <c r="Y73" s="6"/>
      <c r="Z73" s="6" t="s">
        <v>498</v>
      </c>
      <c r="AA73" s="6"/>
      <c r="AB73" s="6" t="s">
        <v>498</v>
      </c>
      <c r="AC73" s="6" t="s">
        <v>498</v>
      </c>
      <c r="AD73" s="6"/>
      <c r="AE73" s="6" t="s">
        <v>498</v>
      </c>
      <c r="AF73" s="6"/>
      <c r="AG73" s="6"/>
      <c r="AH73" s="6" t="s">
        <v>498</v>
      </c>
      <c r="AI73" s="6" t="s">
        <v>498</v>
      </c>
      <c r="AJ73" s="6"/>
      <c r="AK73" s="6" t="s">
        <v>498</v>
      </c>
      <c r="AL73" s="6"/>
      <c r="AM73" s="6" t="s">
        <v>498</v>
      </c>
      <c r="AN73" s="6"/>
      <c r="AO73" s="6" t="s">
        <v>498</v>
      </c>
      <c r="AP73" s="6" t="s">
        <v>498</v>
      </c>
      <c r="AQ73" s="6"/>
      <c r="AR73" s="6"/>
      <c r="AS73" s="6"/>
      <c r="AT73" s="6"/>
      <c r="AU73" s="6" t="s">
        <v>498</v>
      </c>
      <c r="AV73" s="6" t="s">
        <v>498</v>
      </c>
      <c r="AW73" s="6"/>
      <c r="AX73" s="6" t="s">
        <v>498</v>
      </c>
      <c r="AY73" s="6" t="s">
        <v>498</v>
      </c>
      <c r="AZ73" s="6"/>
      <c r="BA73" s="6" t="s">
        <v>498</v>
      </c>
      <c r="BB73" s="6" t="s">
        <v>498</v>
      </c>
      <c r="BC73" s="6">
        <v>200</v>
      </c>
      <c r="BD73" s="6">
        <v>200</v>
      </c>
      <c r="BE73" s="6">
        <v>200</v>
      </c>
      <c r="BF73" s="6" t="s">
        <v>498</v>
      </c>
      <c r="BG73" s="6"/>
      <c r="BH73" s="6"/>
      <c r="BI73" s="6" t="s">
        <v>498</v>
      </c>
      <c r="BJ73" s="6"/>
      <c r="BK73" s="6"/>
      <c r="BL73" s="6">
        <v>400</v>
      </c>
      <c r="BM73" s="6">
        <v>400</v>
      </c>
      <c r="BN73" s="6" t="s">
        <v>498</v>
      </c>
      <c r="BO73" s="6" t="s">
        <v>498</v>
      </c>
      <c r="BP73" s="6" t="s">
        <v>498</v>
      </c>
      <c r="BQ73" s="6" t="s">
        <v>498</v>
      </c>
      <c r="BR73" s="6" t="s">
        <v>498</v>
      </c>
      <c r="BS73" s="6" t="s">
        <v>498</v>
      </c>
      <c r="BT73" s="6" t="s">
        <v>498</v>
      </c>
      <c r="BU73" s="6" t="s">
        <v>498</v>
      </c>
      <c r="BV73" s="6" t="s">
        <v>498</v>
      </c>
      <c r="BW73" s="6" t="s">
        <v>498</v>
      </c>
      <c r="BX73" s="6" t="s">
        <v>498</v>
      </c>
      <c r="BY73" s="6" t="s">
        <v>498</v>
      </c>
      <c r="BZ73" s="6" t="s">
        <v>498</v>
      </c>
      <c r="CA73" s="6" t="s">
        <v>498</v>
      </c>
      <c r="CB73" s="6" t="s">
        <v>498</v>
      </c>
      <c r="CC73" s="6" t="s">
        <v>498</v>
      </c>
      <c r="CD73" s="6" t="s">
        <v>498</v>
      </c>
      <c r="CE73" s="6" t="s">
        <v>498</v>
      </c>
      <c r="CF73" s="6" t="s">
        <v>498</v>
      </c>
      <c r="CG73" s="6">
        <v>400</v>
      </c>
      <c r="CH73" s="6">
        <v>400</v>
      </c>
      <c r="CI73" s="6">
        <v>400</v>
      </c>
      <c r="CJ73" s="6">
        <v>400</v>
      </c>
      <c r="CK73" s="6">
        <v>400</v>
      </c>
      <c r="CL73" s="6" t="s">
        <v>498</v>
      </c>
      <c r="CM73" s="6"/>
      <c r="CN73" s="6"/>
      <c r="CO73" s="6"/>
      <c r="CP73" s="6" t="s">
        <v>498</v>
      </c>
      <c r="CQ73" s="6"/>
      <c r="CR73" s="6"/>
      <c r="CS73" s="6" t="s">
        <v>498</v>
      </c>
      <c r="CT73" s="6">
        <v>200</v>
      </c>
      <c r="CU73" s="6" t="s">
        <v>498</v>
      </c>
      <c r="CV73" s="5"/>
    </row>
    <row r="74" spans="1:100" x14ac:dyDescent="0.25">
      <c r="A74" s="6">
        <v>66</v>
      </c>
      <c r="B74" s="6" t="s">
        <v>563</v>
      </c>
      <c r="C74" s="6" t="s">
        <v>498</v>
      </c>
      <c r="D74" s="6" t="s">
        <v>498</v>
      </c>
      <c r="E74" s="6" t="s">
        <v>498</v>
      </c>
      <c r="F74" s="6" t="s">
        <v>498</v>
      </c>
      <c r="G74" s="6" t="s">
        <v>498</v>
      </c>
      <c r="H74" s="6" t="s">
        <v>498</v>
      </c>
      <c r="I74" s="6"/>
      <c r="J74" s="6" t="s">
        <v>498</v>
      </c>
      <c r="K74" s="6" t="s">
        <v>498</v>
      </c>
      <c r="L74" s="6" t="s">
        <v>498</v>
      </c>
      <c r="M74" s="6" t="s">
        <v>498</v>
      </c>
      <c r="N74" s="6">
        <v>200</v>
      </c>
      <c r="O74" s="6">
        <v>200</v>
      </c>
      <c r="P74" s="6" t="s">
        <v>498</v>
      </c>
      <c r="Q74" s="6" t="s">
        <v>498</v>
      </c>
      <c r="R74" s="6" t="s">
        <v>498</v>
      </c>
      <c r="S74" s="6" t="s">
        <v>498</v>
      </c>
      <c r="T74" s="6" t="s">
        <v>498</v>
      </c>
      <c r="U74" s="6"/>
      <c r="V74" s="6"/>
      <c r="W74" s="6" t="s">
        <v>498</v>
      </c>
      <c r="X74" s="6" t="s">
        <v>498</v>
      </c>
      <c r="Y74" s="6"/>
      <c r="Z74" s="6" t="s">
        <v>498</v>
      </c>
      <c r="AA74" s="6"/>
      <c r="AB74" s="6" t="s">
        <v>498</v>
      </c>
      <c r="AC74" s="6" t="s">
        <v>498</v>
      </c>
      <c r="AD74" s="6"/>
      <c r="AE74" s="6" t="s">
        <v>498</v>
      </c>
      <c r="AF74" s="6"/>
      <c r="AG74" s="6"/>
      <c r="AH74" s="6" t="s">
        <v>498</v>
      </c>
      <c r="AI74" s="6" t="s">
        <v>498</v>
      </c>
      <c r="AJ74" s="6"/>
      <c r="AK74" s="6" t="s">
        <v>498</v>
      </c>
      <c r="AL74" s="6"/>
      <c r="AM74" s="6" t="s">
        <v>498</v>
      </c>
      <c r="AN74" s="6"/>
      <c r="AO74" s="6" t="s">
        <v>498</v>
      </c>
      <c r="AP74" s="6" t="s">
        <v>498</v>
      </c>
      <c r="AQ74" s="6"/>
      <c r="AR74" s="6"/>
      <c r="AS74" s="6"/>
      <c r="AT74" s="6"/>
      <c r="AU74" s="6" t="s">
        <v>498</v>
      </c>
      <c r="AV74" s="6" t="s">
        <v>498</v>
      </c>
      <c r="AW74" s="6"/>
      <c r="AX74" s="6" t="s">
        <v>498</v>
      </c>
      <c r="AY74" s="6" t="s">
        <v>498</v>
      </c>
      <c r="AZ74" s="6"/>
      <c r="BA74" s="6" t="s">
        <v>498</v>
      </c>
      <c r="BB74" s="6" t="s">
        <v>498</v>
      </c>
      <c r="BC74" s="6">
        <v>200</v>
      </c>
      <c r="BD74" s="6">
        <v>200</v>
      </c>
      <c r="BE74" s="6">
        <v>200</v>
      </c>
      <c r="BF74" s="6" t="s">
        <v>498</v>
      </c>
      <c r="BG74" s="6"/>
      <c r="BH74" s="6"/>
      <c r="BI74" s="6" t="s">
        <v>498</v>
      </c>
      <c r="BJ74" s="6"/>
      <c r="BK74" s="6"/>
      <c r="BL74" s="6">
        <v>200</v>
      </c>
      <c r="BM74" s="6">
        <v>200</v>
      </c>
      <c r="BN74" s="6" t="s">
        <v>498</v>
      </c>
      <c r="BO74" s="6" t="s">
        <v>498</v>
      </c>
      <c r="BP74" s="6" t="s">
        <v>498</v>
      </c>
      <c r="BQ74" s="6" t="s">
        <v>498</v>
      </c>
      <c r="BR74" s="6" t="s">
        <v>498</v>
      </c>
      <c r="BS74" s="6" t="s">
        <v>498</v>
      </c>
      <c r="BT74" s="6" t="s">
        <v>498</v>
      </c>
      <c r="BU74" s="6" t="s">
        <v>498</v>
      </c>
      <c r="BV74" s="6" t="s">
        <v>498</v>
      </c>
      <c r="BW74" s="6" t="s">
        <v>498</v>
      </c>
      <c r="BX74" s="6" t="s">
        <v>498</v>
      </c>
      <c r="BY74" s="6" t="s">
        <v>498</v>
      </c>
      <c r="BZ74" s="6" t="s">
        <v>498</v>
      </c>
      <c r="CA74" s="6" t="s">
        <v>498</v>
      </c>
      <c r="CB74" s="6" t="s">
        <v>498</v>
      </c>
      <c r="CC74" s="6" t="s">
        <v>498</v>
      </c>
      <c r="CD74" s="6" t="s">
        <v>498</v>
      </c>
      <c r="CE74" s="6" t="s">
        <v>498</v>
      </c>
      <c r="CF74" s="6" t="s">
        <v>498</v>
      </c>
      <c r="CG74" s="6">
        <v>200</v>
      </c>
      <c r="CH74" s="6">
        <v>200</v>
      </c>
      <c r="CI74" s="6">
        <v>200</v>
      </c>
      <c r="CJ74" s="6">
        <v>200</v>
      </c>
      <c r="CK74" s="6">
        <v>200</v>
      </c>
      <c r="CL74" s="6" t="s">
        <v>498</v>
      </c>
      <c r="CM74" s="6"/>
      <c r="CN74" s="6"/>
      <c r="CO74" s="6"/>
      <c r="CP74" s="6" t="s">
        <v>498</v>
      </c>
      <c r="CQ74" s="6"/>
      <c r="CR74" s="6"/>
      <c r="CS74" s="6" t="s">
        <v>498</v>
      </c>
      <c r="CT74" s="6">
        <v>200</v>
      </c>
      <c r="CU74" s="6" t="s">
        <v>498</v>
      </c>
      <c r="CV74" s="5"/>
    </row>
    <row r="75" spans="1:100" x14ac:dyDescent="0.25">
      <c r="A75" s="6">
        <v>67</v>
      </c>
      <c r="B75" s="6" t="s">
        <v>564</v>
      </c>
      <c r="C75" s="6" t="s">
        <v>498</v>
      </c>
      <c r="D75" s="6" t="s">
        <v>498</v>
      </c>
      <c r="E75" s="6" t="s">
        <v>498</v>
      </c>
      <c r="F75" s="6" t="s">
        <v>498</v>
      </c>
      <c r="G75" s="6" t="s">
        <v>498</v>
      </c>
      <c r="H75" s="6" t="s">
        <v>498</v>
      </c>
      <c r="I75" s="6"/>
      <c r="J75" s="6" t="s">
        <v>498</v>
      </c>
      <c r="K75" s="6" t="s">
        <v>498</v>
      </c>
      <c r="L75" s="6" t="s">
        <v>498</v>
      </c>
      <c r="M75" s="6" t="s">
        <v>498</v>
      </c>
      <c r="N75" s="6">
        <v>200</v>
      </c>
      <c r="O75" s="6">
        <v>200</v>
      </c>
      <c r="P75" s="6" t="s">
        <v>498</v>
      </c>
      <c r="Q75" s="6" t="s">
        <v>498</v>
      </c>
      <c r="R75" s="6" t="s">
        <v>498</v>
      </c>
      <c r="S75" s="6" t="s">
        <v>498</v>
      </c>
      <c r="T75" s="6" t="s">
        <v>498</v>
      </c>
      <c r="U75" s="6"/>
      <c r="V75" s="6"/>
      <c r="W75" s="6" t="s">
        <v>498</v>
      </c>
      <c r="X75" s="6" t="s">
        <v>498</v>
      </c>
      <c r="Y75" s="6"/>
      <c r="Z75" s="6" t="s">
        <v>498</v>
      </c>
      <c r="AA75" s="6"/>
      <c r="AB75" s="6" t="s">
        <v>498</v>
      </c>
      <c r="AC75" s="6" t="s">
        <v>498</v>
      </c>
      <c r="AD75" s="6"/>
      <c r="AE75" s="6" t="s">
        <v>498</v>
      </c>
      <c r="AF75" s="6"/>
      <c r="AG75" s="6"/>
      <c r="AH75" s="6" t="s">
        <v>498</v>
      </c>
      <c r="AI75" s="6" t="s">
        <v>498</v>
      </c>
      <c r="AJ75" s="6"/>
      <c r="AK75" s="6" t="s">
        <v>498</v>
      </c>
      <c r="AL75" s="6"/>
      <c r="AM75" s="6" t="s">
        <v>498</v>
      </c>
      <c r="AN75" s="6"/>
      <c r="AO75" s="6" t="s">
        <v>498</v>
      </c>
      <c r="AP75" s="6" t="s">
        <v>498</v>
      </c>
      <c r="AQ75" s="6"/>
      <c r="AR75" s="6"/>
      <c r="AS75" s="6"/>
      <c r="AT75" s="6"/>
      <c r="AU75" s="6" t="s">
        <v>498</v>
      </c>
      <c r="AV75" s="6" t="s">
        <v>498</v>
      </c>
      <c r="AW75" s="6"/>
      <c r="AX75" s="6" t="s">
        <v>498</v>
      </c>
      <c r="AY75" s="6" t="s">
        <v>498</v>
      </c>
      <c r="AZ75" s="6"/>
      <c r="BA75" s="6" t="s">
        <v>498</v>
      </c>
      <c r="BB75" s="6" t="s">
        <v>498</v>
      </c>
      <c r="BC75" s="6">
        <v>200</v>
      </c>
      <c r="BD75" s="6">
        <v>200</v>
      </c>
      <c r="BE75" s="6">
        <v>200</v>
      </c>
      <c r="BF75" s="6" t="s">
        <v>498</v>
      </c>
      <c r="BG75" s="6"/>
      <c r="BH75" s="6"/>
      <c r="BI75" s="6" t="s">
        <v>498</v>
      </c>
      <c r="BJ75" s="6"/>
      <c r="BK75" s="6"/>
      <c r="BL75" s="6">
        <v>200</v>
      </c>
      <c r="BM75" s="6">
        <v>200</v>
      </c>
      <c r="BN75" s="6" t="s">
        <v>498</v>
      </c>
      <c r="BO75" s="6" t="s">
        <v>498</v>
      </c>
      <c r="BP75" s="6" t="s">
        <v>498</v>
      </c>
      <c r="BQ75" s="6" t="s">
        <v>498</v>
      </c>
      <c r="BR75" s="6" t="s">
        <v>498</v>
      </c>
      <c r="BS75" s="6" t="s">
        <v>498</v>
      </c>
      <c r="BT75" s="6" t="s">
        <v>498</v>
      </c>
      <c r="BU75" s="6" t="s">
        <v>498</v>
      </c>
      <c r="BV75" s="6" t="s">
        <v>498</v>
      </c>
      <c r="BW75" s="6" t="s">
        <v>498</v>
      </c>
      <c r="BX75" s="6" t="s">
        <v>498</v>
      </c>
      <c r="BY75" s="6" t="s">
        <v>498</v>
      </c>
      <c r="BZ75" s="6" t="s">
        <v>498</v>
      </c>
      <c r="CA75" s="6" t="s">
        <v>498</v>
      </c>
      <c r="CB75" s="6" t="s">
        <v>498</v>
      </c>
      <c r="CC75" s="6" t="s">
        <v>498</v>
      </c>
      <c r="CD75" s="6" t="s">
        <v>498</v>
      </c>
      <c r="CE75" s="6" t="s">
        <v>498</v>
      </c>
      <c r="CF75" s="6" t="s">
        <v>498</v>
      </c>
      <c r="CG75" s="6">
        <v>400</v>
      </c>
      <c r="CH75" s="6">
        <v>400</v>
      </c>
      <c r="CI75" s="6">
        <v>400</v>
      </c>
      <c r="CJ75" s="6">
        <v>400</v>
      </c>
      <c r="CK75" s="6">
        <v>400</v>
      </c>
      <c r="CL75" s="6" t="s">
        <v>498</v>
      </c>
      <c r="CM75" s="6"/>
      <c r="CN75" s="6"/>
      <c r="CO75" s="6"/>
      <c r="CP75" s="6" t="s">
        <v>498</v>
      </c>
      <c r="CQ75" s="6"/>
      <c r="CR75" s="6"/>
      <c r="CS75" s="6" t="s">
        <v>498</v>
      </c>
      <c r="CT75" s="6">
        <v>200</v>
      </c>
      <c r="CU75" s="6" t="s">
        <v>498</v>
      </c>
      <c r="CV75" s="5"/>
    </row>
    <row r="76" spans="1:100" x14ac:dyDescent="0.25">
      <c r="A76" s="6">
        <v>68</v>
      </c>
      <c r="B76" s="6" t="s">
        <v>565</v>
      </c>
      <c r="C76" s="6" t="s">
        <v>498</v>
      </c>
      <c r="D76" s="6" t="s">
        <v>498</v>
      </c>
      <c r="E76" s="6" t="s">
        <v>498</v>
      </c>
      <c r="F76" s="6" t="s">
        <v>498</v>
      </c>
      <c r="G76" s="6" t="s">
        <v>498</v>
      </c>
      <c r="H76" s="6" t="s">
        <v>498</v>
      </c>
      <c r="I76" s="6"/>
      <c r="J76" s="6" t="s">
        <v>498</v>
      </c>
      <c r="K76" s="6" t="s">
        <v>498</v>
      </c>
      <c r="L76" s="6" t="s">
        <v>498</v>
      </c>
      <c r="M76" s="6" t="s">
        <v>498</v>
      </c>
      <c r="N76" s="6">
        <v>200</v>
      </c>
      <c r="O76" s="6">
        <v>200</v>
      </c>
      <c r="P76" s="6" t="s">
        <v>498</v>
      </c>
      <c r="Q76" s="6" t="s">
        <v>498</v>
      </c>
      <c r="R76" s="6" t="s">
        <v>498</v>
      </c>
      <c r="S76" s="6" t="s">
        <v>498</v>
      </c>
      <c r="T76" s="6" t="s">
        <v>498</v>
      </c>
      <c r="U76" s="6"/>
      <c r="V76" s="6"/>
      <c r="W76" s="6" t="s">
        <v>498</v>
      </c>
      <c r="X76" s="6" t="s">
        <v>498</v>
      </c>
      <c r="Y76" s="6"/>
      <c r="Z76" s="6" t="s">
        <v>498</v>
      </c>
      <c r="AA76" s="6"/>
      <c r="AB76" s="6" t="s">
        <v>498</v>
      </c>
      <c r="AC76" s="6" t="s">
        <v>498</v>
      </c>
      <c r="AD76" s="6"/>
      <c r="AE76" s="6" t="s">
        <v>498</v>
      </c>
      <c r="AF76" s="6"/>
      <c r="AG76" s="6"/>
      <c r="AH76" s="6" t="s">
        <v>498</v>
      </c>
      <c r="AI76" s="6" t="s">
        <v>498</v>
      </c>
      <c r="AJ76" s="6"/>
      <c r="AK76" s="6" t="s">
        <v>498</v>
      </c>
      <c r="AL76" s="6"/>
      <c r="AM76" s="6" t="s">
        <v>498</v>
      </c>
      <c r="AN76" s="6"/>
      <c r="AO76" s="6" t="s">
        <v>498</v>
      </c>
      <c r="AP76" s="6" t="s">
        <v>498</v>
      </c>
      <c r="AQ76" s="6"/>
      <c r="AR76" s="6"/>
      <c r="AS76" s="6"/>
      <c r="AT76" s="6"/>
      <c r="AU76" s="6" t="s">
        <v>498</v>
      </c>
      <c r="AV76" s="6" t="s">
        <v>498</v>
      </c>
      <c r="AW76" s="6"/>
      <c r="AX76" s="6" t="s">
        <v>498</v>
      </c>
      <c r="AY76" s="6" t="s">
        <v>498</v>
      </c>
      <c r="AZ76" s="6"/>
      <c r="BA76" s="6" t="s">
        <v>498</v>
      </c>
      <c r="BB76" s="6" t="s">
        <v>498</v>
      </c>
      <c r="BC76" s="6">
        <v>200</v>
      </c>
      <c r="BD76" s="6">
        <v>200</v>
      </c>
      <c r="BE76" s="6">
        <v>200</v>
      </c>
      <c r="BF76" s="6" t="s">
        <v>498</v>
      </c>
      <c r="BG76" s="6"/>
      <c r="BH76" s="6"/>
      <c r="BI76" s="6" t="s">
        <v>498</v>
      </c>
      <c r="BJ76" s="6"/>
      <c r="BK76" s="6"/>
      <c r="BL76" s="6">
        <v>200</v>
      </c>
      <c r="BM76" s="6">
        <v>200</v>
      </c>
      <c r="BN76" s="6" t="s">
        <v>498</v>
      </c>
      <c r="BO76" s="6" t="s">
        <v>498</v>
      </c>
      <c r="BP76" s="6" t="s">
        <v>498</v>
      </c>
      <c r="BQ76" s="6" t="s">
        <v>498</v>
      </c>
      <c r="BR76" s="6" t="s">
        <v>498</v>
      </c>
      <c r="BS76" s="6" t="s">
        <v>498</v>
      </c>
      <c r="BT76" s="6" t="s">
        <v>498</v>
      </c>
      <c r="BU76" s="6" t="s">
        <v>498</v>
      </c>
      <c r="BV76" s="6" t="s">
        <v>498</v>
      </c>
      <c r="BW76" s="6" t="s">
        <v>498</v>
      </c>
      <c r="BX76" s="6" t="s">
        <v>498</v>
      </c>
      <c r="BY76" s="6" t="s">
        <v>498</v>
      </c>
      <c r="BZ76" s="6" t="s">
        <v>498</v>
      </c>
      <c r="CA76" s="6" t="s">
        <v>498</v>
      </c>
      <c r="CB76" s="6" t="s">
        <v>498</v>
      </c>
      <c r="CC76" s="6" t="s">
        <v>498</v>
      </c>
      <c r="CD76" s="6" t="s">
        <v>498</v>
      </c>
      <c r="CE76" s="6" t="s">
        <v>498</v>
      </c>
      <c r="CF76" s="6" t="s">
        <v>498</v>
      </c>
      <c r="CG76" s="6">
        <v>200</v>
      </c>
      <c r="CH76" s="6">
        <v>200</v>
      </c>
      <c r="CI76" s="6">
        <v>200</v>
      </c>
      <c r="CJ76" s="6">
        <v>200</v>
      </c>
      <c r="CK76" s="6">
        <v>200</v>
      </c>
      <c r="CL76" s="6" t="s">
        <v>498</v>
      </c>
      <c r="CM76" s="6"/>
      <c r="CN76" s="6"/>
      <c r="CO76" s="6"/>
      <c r="CP76" s="6" t="s">
        <v>498</v>
      </c>
      <c r="CQ76" s="6"/>
      <c r="CR76" s="6"/>
      <c r="CS76" s="6" t="s">
        <v>498</v>
      </c>
      <c r="CT76" s="6">
        <v>200</v>
      </c>
      <c r="CU76" s="6" t="s">
        <v>498</v>
      </c>
      <c r="CV76" s="5"/>
    </row>
    <row r="77" spans="1:100" x14ac:dyDescent="0.25">
      <c r="A77" s="6">
        <v>69</v>
      </c>
      <c r="B77" s="6" t="s">
        <v>566</v>
      </c>
      <c r="C77" s="6" t="s">
        <v>498</v>
      </c>
      <c r="D77" s="6" t="s">
        <v>498</v>
      </c>
      <c r="E77" s="6" t="s">
        <v>498</v>
      </c>
      <c r="F77" s="6" t="s">
        <v>498</v>
      </c>
      <c r="G77" s="6" t="s">
        <v>498</v>
      </c>
      <c r="H77" s="6" t="s">
        <v>498</v>
      </c>
      <c r="I77" s="6"/>
      <c r="J77" s="6" t="s">
        <v>498</v>
      </c>
      <c r="K77" s="6" t="s">
        <v>498</v>
      </c>
      <c r="L77" s="6" t="s">
        <v>498</v>
      </c>
      <c r="M77" s="6" t="s">
        <v>498</v>
      </c>
      <c r="N77" s="6" t="s">
        <v>498</v>
      </c>
      <c r="O77" s="6" t="s">
        <v>498</v>
      </c>
      <c r="P77" s="6" t="s">
        <v>498</v>
      </c>
      <c r="Q77" s="6" t="s">
        <v>498</v>
      </c>
      <c r="R77" s="6" t="s">
        <v>498</v>
      </c>
      <c r="S77" s="6" t="s">
        <v>498</v>
      </c>
      <c r="T77" s="6" t="s">
        <v>498</v>
      </c>
      <c r="U77" s="6"/>
      <c r="V77" s="6"/>
      <c r="W77" s="6" t="s">
        <v>498</v>
      </c>
      <c r="X77" s="6" t="s">
        <v>498</v>
      </c>
      <c r="Y77" s="6"/>
      <c r="Z77" s="6" t="s">
        <v>498</v>
      </c>
      <c r="AA77" s="6"/>
      <c r="AB77" s="6" t="s">
        <v>498</v>
      </c>
      <c r="AC77" s="6" t="s">
        <v>498</v>
      </c>
      <c r="AD77" s="6"/>
      <c r="AE77" s="6" t="s">
        <v>498</v>
      </c>
      <c r="AF77" s="6"/>
      <c r="AG77" s="6"/>
      <c r="AH77" s="6" t="s">
        <v>498</v>
      </c>
      <c r="AI77" s="6" t="s">
        <v>498</v>
      </c>
      <c r="AJ77" s="6"/>
      <c r="AK77" s="6" t="s">
        <v>498</v>
      </c>
      <c r="AL77" s="6"/>
      <c r="AM77" s="6" t="s">
        <v>498</v>
      </c>
      <c r="AN77" s="6"/>
      <c r="AO77" s="6" t="s">
        <v>498</v>
      </c>
      <c r="AP77" s="6" t="s">
        <v>498</v>
      </c>
      <c r="AQ77" s="6"/>
      <c r="AR77" s="6"/>
      <c r="AS77" s="6"/>
      <c r="AT77" s="6"/>
      <c r="AU77" s="6" t="s">
        <v>498</v>
      </c>
      <c r="AV77" s="6" t="s">
        <v>498</v>
      </c>
      <c r="AW77" s="6"/>
      <c r="AX77" s="6" t="s">
        <v>498</v>
      </c>
      <c r="AY77" s="6" t="s">
        <v>498</v>
      </c>
      <c r="AZ77" s="6"/>
      <c r="BA77" s="6" t="s">
        <v>498</v>
      </c>
      <c r="BB77" s="6" t="s">
        <v>498</v>
      </c>
      <c r="BC77" s="6" t="s">
        <v>498</v>
      </c>
      <c r="BD77" s="6" t="s">
        <v>498</v>
      </c>
      <c r="BE77" s="6" t="s">
        <v>498</v>
      </c>
      <c r="BF77" s="6" t="s">
        <v>498</v>
      </c>
      <c r="BG77" s="6"/>
      <c r="BH77" s="6"/>
      <c r="BI77" s="6" t="s">
        <v>498</v>
      </c>
      <c r="BJ77" s="6"/>
      <c r="BK77" s="6"/>
      <c r="BL77" s="6" t="s">
        <v>498</v>
      </c>
      <c r="BM77" s="6" t="s">
        <v>498</v>
      </c>
      <c r="BN77" s="6" t="s">
        <v>498</v>
      </c>
      <c r="BO77" s="6" t="s">
        <v>498</v>
      </c>
      <c r="BP77" s="6" t="s">
        <v>498</v>
      </c>
      <c r="BQ77" s="6" t="s">
        <v>498</v>
      </c>
      <c r="BR77" s="6" t="s">
        <v>498</v>
      </c>
      <c r="BS77" s="6" t="s">
        <v>498</v>
      </c>
      <c r="BT77" s="6" t="s">
        <v>498</v>
      </c>
      <c r="BU77" s="6" t="s">
        <v>498</v>
      </c>
      <c r="BV77" s="6" t="s">
        <v>498</v>
      </c>
      <c r="BW77" s="6" t="s">
        <v>498</v>
      </c>
      <c r="BX77" s="6" t="s">
        <v>498</v>
      </c>
      <c r="BY77" s="6" t="s">
        <v>498</v>
      </c>
      <c r="BZ77" s="6" t="s">
        <v>498</v>
      </c>
      <c r="CA77" s="6" t="s">
        <v>498</v>
      </c>
      <c r="CB77" s="6" t="s">
        <v>498</v>
      </c>
      <c r="CC77" s="6" t="s">
        <v>498</v>
      </c>
      <c r="CD77" s="6" t="s">
        <v>498</v>
      </c>
      <c r="CE77" s="6" t="s">
        <v>498</v>
      </c>
      <c r="CF77" s="6" t="s">
        <v>498</v>
      </c>
      <c r="CG77" s="6" t="s">
        <v>498</v>
      </c>
      <c r="CH77" s="6" t="s">
        <v>498</v>
      </c>
      <c r="CI77" s="6" t="s">
        <v>498</v>
      </c>
      <c r="CJ77" s="6" t="s">
        <v>498</v>
      </c>
      <c r="CK77" s="6" t="s">
        <v>498</v>
      </c>
      <c r="CL77" s="6" t="s">
        <v>498</v>
      </c>
      <c r="CM77" s="6"/>
      <c r="CN77" s="6"/>
      <c r="CO77" s="6"/>
      <c r="CP77" s="6" t="s">
        <v>498</v>
      </c>
      <c r="CQ77" s="6"/>
      <c r="CR77" s="6"/>
      <c r="CS77" s="6" t="s">
        <v>498</v>
      </c>
      <c r="CT77" s="6" t="s">
        <v>498</v>
      </c>
      <c r="CU77" s="6" t="s">
        <v>498</v>
      </c>
      <c r="CV77" s="5"/>
    </row>
    <row r="78" spans="1:100" x14ac:dyDescent="0.25">
      <c r="A78" s="6">
        <v>70</v>
      </c>
      <c r="B78" s="6" t="s">
        <v>567</v>
      </c>
      <c r="C78" s="6" t="s">
        <v>498</v>
      </c>
      <c r="D78" s="6" t="s">
        <v>498</v>
      </c>
      <c r="E78" s="6" t="s">
        <v>498</v>
      </c>
      <c r="F78" s="6" t="s">
        <v>498</v>
      </c>
      <c r="G78" s="6" t="s">
        <v>498</v>
      </c>
      <c r="H78" s="6" t="s">
        <v>498</v>
      </c>
      <c r="I78" s="6"/>
      <c r="J78" s="6" t="s">
        <v>498</v>
      </c>
      <c r="K78" s="6" t="s">
        <v>498</v>
      </c>
      <c r="L78" s="6" t="s">
        <v>498</v>
      </c>
      <c r="M78" s="6" t="s">
        <v>498</v>
      </c>
      <c r="N78" s="6" t="s">
        <v>498</v>
      </c>
      <c r="O78" s="6" t="s">
        <v>498</v>
      </c>
      <c r="P78" s="6" t="s">
        <v>498</v>
      </c>
      <c r="Q78" s="6" t="s">
        <v>498</v>
      </c>
      <c r="R78" s="6" t="s">
        <v>498</v>
      </c>
      <c r="S78" s="6" t="s">
        <v>498</v>
      </c>
      <c r="T78" s="6" t="s">
        <v>498</v>
      </c>
      <c r="U78" s="6"/>
      <c r="V78" s="6"/>
      <c r="W78" s="6" t="s">
        <v>498</v>
      </c>
      <c r="X78" s="6" t="s">
        <v>498</v>
      </c>
      <c r="Y78" s="6"/>
      <c r="Z78" s="6" t="s">
        <v>498</v>
      </c>
      <c r="AA78" s="6"/>
      <c r="AB78" s="6" t="s">
        <v>498</v>
      </c>
      <c r="AC78" s="6" t="s">
        <v>498</v>
      </c>
      <c r="AD78" s="6"/>
      <c r="AE78" s="6" t="s">
        <v>498</v>
      </c>
      <c r="AF78" s="6"/>
      <c r="AG78" s="6"/>
      <c r="AH78" s="6" t="s">
        <v>498</v>
      </c>
      <c r="AI78" s="6" t="s">
        <v>498</v>
      </c>
      <c r="AJ78" s="6"/>
      <c r="AK78" s="6" t="s">
        <v>498</v>
      </c>
      <c r="AL78" s="6"/>
      <c r="AM78" s="6" t="s">
        <v>498</v>
      </c>
      <c r="AN78" s="6"/>
      <c r="AO78" s="6" t="s">
        <v>498</v>
      </c>
      <c r="AP78" s="6" t="s">
        <v>498</v>
      </c>
      <c r="AQ78" s="6"/>
      <c r="AR78" s="6"/>
      <c r="AS78" s="6"/>
      <c r="AT78" s="6"/>
      <c r="AU78" s="6" t="s">
        <v>498</v>
      </c>
      <c r="AV78" s="6" t="s">
        <v>498</v>
      </c>
      <c r="AW78" s="6"/>
      <c r="AX78" s="6" t="s">
        <v>498</v>
      </c>
      <c r="AY78" s="6" t="s">
        <v>498</v>
      </c>
      <c r="AZ78" s="6"/>
      <c r="BA78" s="6" t="s">
        <v>498</v>
      </c>
      <c r="BB78" s="6" t="s">
        <v>498</v>
      </c>
      <c r="BC78" s="6" t="s">
        <v>498</v>
      </c>
      <c r="BD78" s="6" t="s">
        <v>498</v>
      </c>
      <c r="BE78" s="6" t="s">
        <v>498</v>
      </c>
      <c r="BF78" s="6" t="s">
        <v>498</v>
      </c>
      <c r="BG78" s="6"/>
      <c r="BH78" s="6"/>
      <c r="BI78" s="6" t="s">
        <v>498</v>
      </c>
      <c r="BJ78" s="6"/>
      <c r="BK78" s="6"/>
      <c r="BL78" s="6" t="s">
        <v>498</v>
      </c>
      <c r="BM78" s="6" t="s">
        <v>498</v>
      </c>
      <c r="BN78" s="6" t="s">
        <v>498</v>
      </c>
      <c r="BO78" s="6" t="s">
        <v>498</v>
      </c>
      <c r="BP78" s="6" t="s">
        <v>498</v>
      </c>
      <c r="BQ78" s="6" t="s">
        <v>498</v>
      </c>
      <c r="BR78" s="6" t="s">
        <v>498</v>
      </c>
      <c r="BS78" s="6" t="s">
        <v>498</v>
      </c>
      <c r="BT78" s="6" t="s">
        <v>498</v>
      </c>
      <c r="BU78" s="6" t="s">
        <v>498</v>
      </c>
      <c r="BV78" s="6" t="s">
        <v>498</v>
      </c>
      <c r="BW78" s="6" t="s">
        <v>498</v>
      </c>
      <c r="BX78" s="6" t="s">
        <v>498</v>
      </c>
      <c r="BY78" s="6" t="s">
        <v>498</v>
      </c>
      <c r="BZ78" s="6" t="s">
        <v>498</v>
      </c>
      <c r="CA78" s="6" t="s">
        <v>498</v>
      </c>
      <c r="CB78" s="6" t="s">
        <v>498</v>
      </c>
      <c r="CC78" s="6" t="s">
        <v>498</v>
      </c>
      <c r="CD78" s="6" t="s">
        <v>498</v>
      </c>
      <c r="CE78" s="6" t="s">
        <v>498</v>
      </c>
      <c r="CF78" s="6" t="s">
        <v>498</v>
      </c>
      <c r="CG78" s="6" t="s">
        <v>498</v>
      </c>
      <c r="CH78" s="6" t="s">
        <v>498</v>
      </c>
      <c r="CI78" s="6" t="s">
        <v>498</v>
      </c>
      <c r="CJ78" s="6" t="s">
        <v>498</v>
      </c>
      <c r="CK78" s="6" t="s">
        <v>498</v>
      </c>
      <c r="CL78" s="6" t="s">
        <v>498</v>
      </c>
      <c r="CM78" s="6"/>
      <c r="CN78" s="6"/>
      <c r="CO78" s="6"/>
      <c r="CP78" s="6" t="s">
        <v>498</v>
      </c>
      <c r="CQ78" s="6"/>
      <c r="CR78" s="6"/>
      <c r="CS78" s="6" t="s">
        <v>498</v>
      </c>
      <c r="CT78" s="6" t="s">
        <v>498</v>
      </c>
      <c r="CU78" s="6" t="s">
        <v>498</v>
      </c>
      <c r="CV78" s="5"/>
    </row>
    <row r="79" spans="1:100" x14ac:dyDescent="0.25">
      <c r="A79" s="6">
        <v>71</v>
      </c>
      <c r="B79" s="6" t="s">
        <v>568</v>
      </c>
      <c r="C79" s="6" t="s">
        <v>498</v>
      </c>
      <c r="D79" s="6" t="s">
        <v>498</v>
      </c>
      <c r="E79" s="6" t="s">
        <v>498</v>
      </c>
      <c r="F79" s="6" t="s">
        <v>498</v>
      </c>
      <c r="G79" s="6" t="s">
        <v>498</v>
      </c>
      <c r="H79" s="6" t="s">
        <v>498</v>
      </c>
      <c r="I79" s="6"/>
      <c r="J79" s="6" t="s">
        <v>498</v>
      </c>
      <c r="K79" s="6" t="s">
        <v>498</v>
      </c>
      <c r="L79" s="6" t="s">
        <v>498</v>
      </c>
      <c r="M79" s="6" t="s">
        <v>498</v>
      </c>
      <c r="N79" s="6">
        <v>200</v>
      </c>
      <c r="O79" s="6">
        <v>200</v>
      </c>
      <c r="P79" s="6" t="s">
        <v>498</v>
      </c>
      <c r="Q79" s="6" t="s">
        <v>498</v>
      </c>
      <c r="R79" s="6" t="s">
        <v>498</v>
      </c>
      <c r="S79" s="6" t="s">
        <v>498</v>
      </c>
      <c r="T79" s="6" t="s">
        <v>498</v>
      </c>
      <c r="U79" s="6"/>
      <c r="V79" s="6"/>
      <c r="W79" s="6" t="s">
        <v>498</v>
      </c>
      <c r="X79" s="6" t="s">
        <v>498</v>
      </c>
      <c r="Y79" s="6"/>
      <c r="Z79" s="6" t="s">
        <v>498</v>
      </c>
      <c r="AA79" s="6"/>
      <c r="AB79" s="6" t="s">
        <v>498</v>
      </c>
      <c r="AC79" s="6" t="s">
        <v>498</v>
      </c>
      <c r="AD79" s="6"/>
      <c r="AE79" s="6" t="s">
        <v>498</v>
      </c>
      <c r="AF79" s="6"/>
      <c r="AG79" s="6"/>
      <c r="AH79" s="6" t="s">
        <v>498</v>
      </c>
      <c r="AI79" s="6" t="s">
        <v>498</v>
      </c>
      <c r="AJ79" s="6"/>
      <c r="AK79" s="6" t="s">
        <v>498</v>
      </c>
      <c r="AL79" s="6"/>
      <c r="AM79" s="6" t="s">
        <v>498</v>
      </c>
      <c r="AN79" s="6"/>
      <c r="AO79" s="6" t="s">
        <v>498</v>
      </c>
      <c r="AP79" s="6" t="s">
        <v>498</v>
      </c>
      <c r="AQ79" s="6"/>
      <c r="AR79" s="6"/>
      <c r="AS79" s="6"/>
      <c r="AT79" s="6"/>
      <c r="AU79" s="6" t="s">
        <v>498</v>
      </c>
      <c r="AV79" s="6" t="s">
        <v>498</v>
      </c>
      <c r="AW79" s="6"/>
      <c r="AX79" s="6" t="s">
        <v>498</v>
      </c>
      <c r="AY79" s="6" t="s">
        <v>498</v>
      </c>
      <c r="AZ79" s="6"/>
      <c r="BA79" s="6" t="s">
        <v>498</v>
      </c>
      <c r="BB79" s="6" t="s">
        <v>498</v>
      </c>
      <c r="BC79" s="6">
        <v>200</v>
      </c>
      <c r="BD79" s="6">
        <v>200</v>
      </c>
      <c r="BE79" s="6">
        <v>200</v>
      </c>
      <c r="BF79" s="6" t="s">
        <v>498</v>
      </c>
      <c r="BG79" s="6"/>
      <c r="BH79" s="6"/>
      <c r="BI79" s="6" t="s">
        <v>498</v>
      </c>
      <c r="BJ79" s="6"/>
      <c r="BK79" s="6"/>
      <c r="BL79" s="6">
        <v>400</v>
      </c>
      <c r="BM79" s="6">
        <v>400</v>
      </c>
      <c r="BN79" s="6" t="s">
        <v>498</v>
      </c>
      <c r="BO79" s="6" t="s">
        <v>498</v>
      </c>
      <c r="BP79" s="6" t="s">
        <v>498</v>
      </c>
      <c r="BQ79" s="6" t="s">
        <v>498</v>
      </c>
      <c r="BR79" s="6" t="s">
        <v>498</v>
      </c>
      <c r="BS79" s="6" t="s">
        <v>498</v>
      </c>
      <c r="BT79" s="6" t="s">
        <v>498</v>
      </c>
      <c r="BU79" s="6" t="s">
        <v>498</v>
      </c>
      <c r="BV79" s="6" t="s">
        <v>498</v>
      </c>
      <c r="BW79" s="6" t="s">
        <v>498</v>
      </c>
      <c r="BX79" s="6" t="s">
        <v>498</v>
      </c>
      <c r="BY79" s="6" t="s">
        <v>498</v>
      </c>
      <c r="BZ79" s="6" t="s">
        <v>498</v>
      </c>
      <c r="CA79" s="6" t="s">
        <v>498</v>
      </c>
      <c r="CB79" s="6" t="s">
        <v>498</v>
      </c>
      <c r="CC79" s="6" t="s">
        <v>498</v>
      </c>
      <c r="CD79" s="6" t="s">
        <v>498</v>
      </c>
      <c r="CE79" s="6" t="s">
        <v>498</v>
      </c>
      <c r="CF79" s="6" t="s">
        <v>498</v>
      </c>
      <c r="CG79" s="6">
        <v>400</v>
      </c>
      <c r="CH79" s="6">
        <v>400</v>
      </c>
      <c r="CI79" s="6">
        <v>400</v>
      </c>
      <c r="CJ79" s="6">
        <v>400</v>
      </c>
      <c r="CK79" s="6">
        <v>400</v>
      </c>
      <c r="CL79" s="6" t="s">
        <v>498</v>
      </c>
      <c r="CM79" s="6"/>
      <c r="CN79" s="6"/>
      <c r="CO79" s="6"/>
      <c r="CP79" s="6" t="s">
        <v>498</v>
      </c>
      <c r="CQ79" s="6"/>
      <c r="CR79" s="6"/>
      <c r="CS79" s="6" t="s">
        <v>498</v>
      </c>
      <c r="CT79" s="6">
        <v>200</v>
      </c>
      <c r="CU79" s="6" t="s">
        <v>498</v>
      </c>
      <c r="CV79" s="5"/>
    </row>
    <row r="80" spans="1:100" x14ac:dyDescent="0.25">
      <c r="A80" s="6">
        <v>72</v>
      </c>
      <c r="B80" s="6" t="s">
        <v>569</v>
      </c>
      <c r="C80" s="6" t="s">
        <v>498</v>
      </c>
      <c r="D80" s="6" t="s">
        <v>498</v>
      </c>
      <c r="E80" s="6" t="s">
        <v>498</v>
      </c>
      <c r="F80" s="6" t="s">
        <v>498</v>
      </c>
      <c r="G80" s="6" t="s">
        <v>498</v>
      </c>
      <c r="H80" s="6" t="s">
        <v>498</v>
      </c>
      <c r="I80" s="6"/>
      <c r="J80" s="6" t="s">
        <v>498</v>
      </c>
      <c r="K80" s="6" t="s">
        <v>498</v>
      </c>
      <c r="L80" s="6" t="s">
        <v>498</v>
      </c>
      <c r="M80" s="6" t="s">
        <v>498</v>
      </c>
      <c r="N80" s="6">
        <v>200</v>
      </c>
      <c r="O80" s="6">
        <v>200</v>
      </c>
      <c r="P80" s="6" t="s">
        <v>498</v>
      </c>
      <c r="Q80" s="6" t="s">
        <v>498</v>
      </c>
      <c r="R80" s="6" t="s">
        <v>498</v>
      </c>
      <c r="S80" s="6" t="s">
        <v>498</v>
      </c>
      <c r="T80" s="6" t="s">
        <v>498</v>
      </c>
      <c r="U80" s="6"/>
      <c r="V80" s="6"/>
      <c r="W80" s="6" t="s">
        <v>498</v>
      </c>
      <c r="X80" s="6" t="s">
        <v>498</v>
      </c>
      <c r="Y80" s="6"/>
      <c r="Z80" s="6" t="s">
        <v>498</v>
      </c>
      <c r="AA80" s="6"/>
      <c r="AB80" s="6" t="s">
        <v>498</v>
      </c>
      <c r="AC80" s="6" t="s">
        <v>498</v>
      </c>
      <c r="AD80" s="6"/>
      <c r="AE80" s="6" t="s">
        <v>498</v>
      </c>
      <c r="AF80" s="6"/>
      <c r="AG80" s="6"/>
      <c r="AH80" s="6" t="s">
        <v>498</v>
      </c>
      <c r="AI80" s="6" t="s">
        <v>498</v>
      </c>
      <c r="AJ80" s="6"/>
      <c r="AK80" s="6" t="s">
        <v>498</v>
      </c>
      <c r="AL80" s="6"/>
      <c r="AM80" s="6" t="s">
        <v>498</v>
      </c>
      <c r="AN80" s="6"/>
      <c r="AO80" s="6" t="s">
        <v>498</v>
      </c>
      <c r="AP80" s="6" t="s">
        <v>498</v>
      </c>
      <c r="AQ80" s="6"/>
      <c r="AR80" s="6"/>
      <c r="AS80" s="6"/>
      <c r="AT80" s="6"/>
      <c r="AU80" s="6" t="s">
        <v>498</v>
      </c>
      <c r="AV80" s="6" t="s">
        <v>498</v>
      </c>
      <c r="AW80" s="6"/>
      <c r="AX80" s="6" t="s">
        <v>498</v>
      </c>
      <c r="AY80" s="6" t="s">
        <v>498</v>
      </c>
      <c r="AZ80" s="6"/>
      <c r="BA80" s="6" t="s">
        <v>498</v>
      </c>
      <c r="BB80" s="6" t="s">
        <v>498</v>
      </c>
      <c r="BC80" s="6">
        <v>200</v>
      </c>
      <c r="BD80" s="6">
        <v>200</v>
      </c>
      <c r="BE80" s="6">
        <v>200</v>
      </c>
      <c r="BF80" s="6" t="s">
        <v>498</v>
      </c>
      <c r="BG80" s="6"/>
      <c r="BH80" s="6"/>
      <c r="BI80" s="6" t="s">
        <v>498</v>
      </c>
      <c r="BJ80" s="6"/>
      <c r="BK80" s="6"/>
      <c r="BL80" s="6">
        <v>400</v>
      </c>
      <c r="BM80" s="6">
        <v>400</v>
      </c>
      <c r="BN80" s="6" t="s">
        <v>498</v>
      </c>
      <c r="BO80" s="6" t="s">
        <v>498</v>
      </c>
      <c r="BP80" s="6" t="s">
        <v>498</v>
      </c>
      <c r="BQ80" s="6" t="s">
        <v>498</v>
      </c>
      <c r="BR80" s="6" t="s">
        <v>498</v>
      </c>
      <c r="BS80" s="6" t="s">
        <v>498</v>
      </c>
      <c r="BT80" s="6" t="s">
        <v>498</v>
      </c>
      <c r="BU80" s="6" t="s">
        <v>498</v>
      </c>
      <c r="BV80" s="6" t="s">
        <v>498</v>
      </c>
      <c r="BW80" s="6" t="s">
        <v>498</v>
      </c>
      <c r="BX80" s="6" t="s">
        <v>498</v>
      </c>
      <c r="BY80" s="6" t="s">
        <v>498</v>
      </c>
      <c r="BZ80" s="6" t="s">
        <v>498</v>
      </c>
      <c r="CA80" s="6" t="s">
        <v>498</v>
      </c>
      <c r="CB80" s="6" t="s">
        <v>498</v>
      </c>
      <c r="CC80" s="6" t="s">
        <v>498</v>
      </c>
      <c r="CD80" s="6" t="s">
        <v>498</v>
      </c>
      <c r="CE80" s="6" t="s">
        <v>498</v>
      </c>
      <c r="CF80" s="6" t="s">
        <v>498</v>
      </c>
      <c r="CG80" s="6">
        <v>400</v>
      </c>
      <c r="CH80" s="6">
        <v>400</v>
      </c>
      <c r="CI80" s="6">
        <v>400</v>
      </c>
      <c r="CJ80" s="6">
        <v>400</v>
      </c>
      <c r="CK80" s="6">
        <v>400</v>
      </c>
      <c r="CL80" s="6" t="s">
        <v>498</v>
      </c>
      <c r="CM80" s="6"/>
      <c r="CN80" s="6"/>
      <c r="CO80" s="6"/>
      <c r="CP80" s="6" t="s">
        <v>498</v>
      </c>
      <c r="CQ80" s="6"/>
      <c r="CR80" s="6"/>
      <c r="CS80" s="6" t="s">
        <v>498</v>
      </c>
      <c r="CT80" s="6">
        <v>200</v>
      </c>
      <c r="CU80" s="6" t="s">
        <v>498</v>
      </c>
      <c r="CV80" s="5"/>
    </row>
    <row r="81" spans="1:100" x14ac:dyDescent="0.25">
      <c r="A81" s="6">
        <v>73</v>
      </c>
      <c r="B81" s="6" t="s">
        <v>570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>
        <v>200</v>
      </c>
      <c r="N81" s="6">
        <v>200</v>
      </c>
      <c r="O81" s="6">
        <v>200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>
        <v>200</v>
      </c>
      <c r="AN81" s="6"/>
      <c r="AO81" s="6"/>
      <c r="AP81" s="6"/>
      <c r="AQ81" s="6"/>
      <c r="AR81" s="6"/>
      <c r="AS81" s="6"/>
      <c r="AT81" s="6"/>
      <c r="AU81" s="6"/>
      <c r="AV81" s="6">
        <v>200</v>
      </c>
      <c r="AW81" s="6"/>
      <c r="AX81" s="6">
        <v>200</v>
      </c>
      <c r="AY81" s="6">
        <v>200</v>
      </c>
      <c r="AZ81" s="6"/>
      <c r="BA81" s="6">
        <v>200</v>
      </c>
      <c r="BB81" s="6">
        <v>200</v>
      </c>
      <c r="BC81" s="6">
        <v>200</v>
      </c>
      <c r="BD81" s="6">
        <v>200</v>
      </c>
      <c r="BE81" s="6">
        <v>200</v>
      </c>
      <c r="BF81" s="6"/>
      <c r="BG81" s="6"/>
      <c r="BH81" s="6"/>
      <c r="BI81" s="6"/>
      <c r="BJ81" s="6"/>
      <c r="BK81" s="6"/>
      <c r="BL81" s="6">
        <v>400</v>
      </c>
      <c r="BM81" s="6">
        <v>400</v>
      </c>
      <c r="BN81" s="6">
        <v>200</v>
      </c>
      <c r="BO81" s="6">
        <v>200</v>
      </c>
      <c r="BP81" s="6">
        <v>200</v>
      </c>
      <c r="BQ81" s="6">
        <v>200</v>
      </c>
      <c r="BR81" s="6">
        <v>200</v>
      </c>
      <c r="BS81" s="6">
        <v>200</v>
      </c>
      <c r="BT81" s="6">
        <v>200</v>
      </c>
      <c r="BU81" s="6">
        <v>200</v>
      </c>
      <c r="BV81" s="6">
        <v>200</v>
      </c>
      <c r="BW81" s="6"/>
      <c r="BX81" s="6"/>
      <c r="BY81" s="6">
        <v>200</v>
      </c>
      <c r="BZ81" s="6">
        <v>200</v>
      </c>
      <c r="CA81" s="6"/>
      <c r="CB81" s="6">
        <v>200</v>
      </c>
      <c r="CC81" s="6">
        <v>200</v>
      </c>
      <c r="CD81" s="6">
        <v>200</v>
      </c>
      <c r="CE81" s="6">
        <v>200</v>
      </c>
      <c r="CF81" s="6">
        <v>200</v>
      </c>
      <c r="CG81" s="6">
        <v>400</v>
      </c>
      <c r="CH81" s="6">
        <v>400</v>
      </c>
      <c r="CI81" s="6">
        <v>400</v>
      </c>
      <c r="CJ81" s="6">
        <v>400</v>
      </c>
      <c r="CK81" s="6">
        <v>400</v>
      </c>
      <c r="CL81" s="6"/>
      <c r="CM81" s="6"/>
      <c r="CN81" s="6"/>
      <c r="CO81" s="6"/>
      <c r="CP81" s="6"/>
      <c r="CQ81" s="6"/>
      <c r="CR81" s="6"/>
      <c r="CS81" s="6"/>
      <c r="CT81" s="6">
        <v>200</v>
      </c>
      <c r="CU81" s="6"/>
      <c r="CV81" s="5"/>
    </row>
    <row r="82" spans="1:100" x14ac:dyDescent="0.25">
      <c r="A82" s="6">
        <v>74</v>
      </c>
      <c r="B82" s="6" t="s">
        <v>571</v>
      </c>
      <c r="C82" s="6" t="s">
        <v>498</v>
      </c>
      <c r="D82" s="6" t="s">
        <v>498</v>
      </c>
      <c r="E82" s="6" t="s">
        <v>498</v>
      </c>
      <c r="F82" s="6" t="s">
        <v>498</v>
      </c>
      <c r="G82" s="6" t="s">
        <v>498</v>
      </c>
      <c r="H82" s="6" t="s">
        <v>498</v>
      </c>
      <c r="I82" s="6"/>
      <c r="J82" s="6" t="s">
        <v>498</v>
      </c>
      <c r="K82" s="6" t="s">
        <v>498</v>
      </c>
      <c r="L82" s="6" t="s">
        <v>498</v>
      </c>
      <c r="M82" s="6" t="s">
        <v>498</v>
      </c>
      <c r="N82" s="6">
        <v>200</v>
      </c>
      <c r="O82" s="6">
        <v>200</v>
      </c>
      <c r="P82" s="6" t="s">
        <v>498</v>
      </c>
      <c r="Q82" s="6" t="s">
        <v>498</v>
      </c>
      <c r="R82" s="6" t="s">
        <v>498</v>
      </c>
      <c r="S82" s="6" t="s">
        <v>498</v>
      </c>
      <c r="T82" s="6" t="s">
        <v>498</v>
      </c>
      <c r="U82" s="6"/>
      <c r="V82" s="6"/>
      <c r="W82" s="6" t="s">
        <v>498</v>
      </c>
      <c r="X82" s="6" t="s">
        <v>498</v>
      </c>
      <c r="Y82" s="6"/>
      <c r="Z82" s="6" t="s">
        <v>498</v>
      </c>
      <c r="AA82" s="6"/>
      <c r="AB82" s="6" t="s">
        <v>498</v>
      </c>
      <c r="AC82" s="6" t="s">
        <v>498</v>
      </c>
      <c r="AD82" s="6"/>
      <c r="AE82" s="6" t="s">
        <v>498</v>
      </c>
      <c r="AF82" s="6"/>
      <c r="AG82" s="6"/>
      <c r="AH82" s="6" t="s">
        <v>498</v>
      </c>
      <c r="AI82" s="6" t="s">
        <v>498</v>
      </c>
      <c r="AJ82" s="6"/>
      <c r="AK82" s="6" t="s">
        <v>498</v>
      </c>
      <c r="AL82" s="6"/>
      <c r="AM82" s="6" t="s">
        <v>498</v>
      </c>
      <c r="AN82" s="6"/>
      <c r="AO82" s="6" t="s">
        <v>498</v>
      </c>
      <c r="AP82" s="6" t="s">
        <v>498</v>
      </c>
      <c r="AQ82" s="6"/>
      <c r="AR82" s="6"/>
      <c r="AS82" s="6"/>
      <c r="AT82" s="6"/>
      <c r="AU82" s="6" t="s">
        <v>498</v>
      </c>
      <c r="AV82" s="6" t="s">
        <v>498</v>
      </c>
      <c r="AW82" s="6"/>
      <c r="AX82" s="6" t="s">
        <v>498</v>
      </c>
      <c r="AY82" s="6" t="s">
        <v>498</v>
      </c>
      <c r="AZ82" s="6"/>
      <c r="BA82" s="6" t="s">
        <v>498</v>
      </c>
      <c r="BB82" s="6" t="s">
        <v>498</v>
      </c>
      <c r="BC82" s="6">
        <v>200</v>
      </c>
      <c r="BD82" s="6">
        <v>200</v>
      </c>
      <c r="BE82" s="6">
        <v>200</v>
      </c>
      <c r="BF82" s="6" t="s">
        <v>498</v>
      </c>
      <c r="BG82" s="6"/>
      <c r="BH82" s="6"/>
      <c r="BI82" s="6" t="s">
        <v>498</v>
      </c>
      <c r="BJ82" s="6"/>
      <c r="BK82" s="6"/>
      <c r="BL82" s="6">
        <v>200</v>
      </c>
      <c r="BM82" s="6">
        <v>200</v>
      </c>
      <c r="BN82" s="6" t="s">
        <v>498</v>
      </c>
      <c r="BO82" s="6" t="s">
        <v>498</v>
      </c>
      <c r="BP82" s="6" t="s">
        <v>498</v>
      </c>
      <c r="BQ82" s="6" t="s">
        <v>498</v>
      </c>
      <c r="BR82" s="6" t="s">
        <v>498</v>
      </c>
      <c r="BS82" s="6" t="s">
        <v>498</v>
      </c>
      <c r="BT82" s="6" t="s">
        <v>498</v>
      </c>
      <c r="BU82" s="6" t="s">
        <v>498</v>
      </c>
      <c r="BV82" s="6" t="s">
        <v>498</v>
      </c>
      <c r="BW82" s="6" t="s">
        <v>498</v>
      </c>
      <c r="BX82" s="6" t="s">
        <v>498</v>
      </c>
      <c r="BY82" s="6" t="s">
        <v>498</v>
      </c>
      <c r="BZ82" s="6" t="s">
        <v>498</v>
      </c>
      <c r="CA82" s="6" t="s">
        <v>498</v>
      </c>
      <c r="CB82" s="6" t="s">
        <v>498</v>
      </c>
      <c r="CC82" s="6" t="s">
        <v>498</v>
      </c>
      <c r="CD82" s="6" t="s">
        <v>498</v>
      </c>
      <c r="CE82" s="6" t="s">
        <v>498</v>
      </c>
      <c r="CF82" s="6" t="s">
        <v>498</v>
      </c>
      <c r="CG82" s="6">
        <v>200</v>
      </c>
      <c r="CH82" s="6">
        <v>200</v>
      </c>
      <c r="CI82" s="6">
        <v>200</v>
      </c>
      <c r="CJ82" s="6">
        <v>200</v>
      </c>
      <c r="CK82" s="6">
        <v>200</v>
      </c>
      <c r="CL82" s="6" t="s">
        <v>498</v>
      </c>
      <c r="CM82" s="6"/>
      <c r="CN82" s="6"/>
      <c r="CO82" s="6"/>
      <c r="CP82" s="6" t="s">
        <v>498</v>
      </c>
      <c r="CQ82" s="6"/>
      <c r="CR82" s="6"/>
      <c r="CS82" s="6" t="s">
        <v>498</v>
      </c>
      <c r="CT82" s="6">
        <v>200</v>
      </c>
      <c r="CU82" s="6" t="s">
        <v>498</v>
      </c>
      <c r="CV82" s="5"/>
    </row>
    <row r="83" spans="1:100" x14ac:dyDescent="0.25">
      <c r="A83" s="6">
        <v>75</v>
      </c>
      <c r="B83" s="6" t="s">
        <v>572</v>
      </c>
      <c r="C83" s="6" t="s">
        <v>498</v>
      </c>
      <c r="D83" s="6" t="s">
        <v>498</v>
      </c>
      <c r="E83" s="6" t="s">
        <v>498</v>
      </c>
      <c r="F83" s="6" t="s">
        <v>498</v>
      </c>
      <c r="G83" s="6" t="s">
        <v>498</v>
      </c>
      <c r="H83" s="6" t="s">
        <v>498</v>
      </c>
      <c r="I83" s="6"/>
      <c r="J83" s="6" t="s">
        <v>498</v>
      </c>
      <c r="K83" s="6" t="s">
        <v>498</v>
      </c>
      <c r="L83" s="6" t="s">
        <v>498</v>
      </c>
      <c r="M83" s="6" t="s">
        <v>498</v>
      </c>
      <c r="N83" s="6" t="s">
        <v>498</v>
      </c>
      <c r="O83" s="6" t="s">
        <v>498</v>
      </c>
      <c r="P83" s="6" t="s">
        <v>498</v>
      </c>
      <c r="Q83" s="6" t="s">
        <v>498</v>
      </c>
      <c r="R83" s="6" t="s">
        <v>498</v>
      </c>
      <c r="S83" s="6" t="s">
        <v>498</v>
      </c>
      <c r="T83" s="6" t="s">
        <v>498</v>
      </c>
      <c r="U83" s="6"/>
      <c r="V83" s="6"/>
      <c r="W83" s="6" t="s">
        <v>498</v>
      </c>
      <c r="X83" s="6" t="s">
        <v>498</v>
      </c>
      <c r="Y83" s="6"/>
      <c r="Z83" s="6" t="s">
        <v>498</v>
      </c>
      <c r="AA83" s="6"/>
      <c r="AB83" s="6" t="s">
        <v>498</v>
      </c>
      <c r="AC83" s="6" t="s">
        <v>498</v>
      </c>
      <c r="AD83" s="6"/>
      <c r="AE83" s="6" t="s">
        <v>498</v>
      </c>
      <c r="AF83" s="6"/>
      <c r="AG83" s="6"/>
      <c r="AH83" s="6" t="s">
        <v>498</v>
      </c>
      <c r="AI83" s="6" t="s">
        <v>498</v>
      </c>
      <c r="AJ83" s="6"/>
      <c r="AK83" s="6" t="s">
        <v>498</v>
      </c>
      <c r="AL83" s="6"/>
      <c r="AM83" s="6" t="s">
        <v>498</v>
      </c>
      <c r="AN83" s="6"/>
      <c r="AO83" s="6" t="s">
        <v>498</v>
      </c>
      <c r="AP83" s="6" t="s">
        <v>498</v>
      </c>
      <c r="AQ83" s="6"/>
      <c r="AR83" s="6"/>
      <c r="AS83" s="6"/>
      <c r="AT83" s="6"/>
      <c r="AU83" s="6" t="s">
        <v>498</v>
      </c>
      <c r="AV83" s="6" t="s">
        <v>498</v>
      </c>
      <c r="AW83" s="6"/>
      <c r="AX83" s="6" t="s">
        <v>498</v>
      </c>
      <c r="AY83" s="6" t="s">
        <v>498</v>
      </c>
      <c r="AZ83" s="6"/>
      <c r="BA83" s="6" t="s">
        <v>498</v>
      </c>
      <c r="BB83" s="6" t="s">
        <v>498</v>
      </c>
      <c r="BC83" s="6" t="s">
        <v>498</v>
      </c>
      <c r="BD83" s="6" t="s">
        <v>498</v>
      </c>
      <c r="BE83" s="6" t="s">
        <v>498</v>
      </c>
      <c r="BF83" s="6" t="s">
        <v>498</v>
      </c>
      <c r="BG83" s="6"/>
      <c r="BH83" s="6"/>
      <c r="BI83" s="6" t="s">
        <v>498</v>
      </c>
      <c r="BJ83" s="6"/>
      <c r="BK83" s="6"/>
      <c r="BL83" s="6" t="s">
        <v>498</v>
      </c>
      <c r="BM83" s="6" t="s">
        <v>498</v>
      </c>
      <c r="BN83" s="6" t="s">
        <v>498</v>
      </c>
      <c r="BO83" s="6" t="s">
        <v>498</v>
      </c>
      <c r="BP83" s="6" t="s">
        <v>498</v>
      </c>
      <c r="BQ83" s="6" t="s">
        <v>498</v>
      </c>
      <c r="BR83" s="6" t="s">
        <v>498</v>
      </c>
      <c r="BS83" s="6" t="s">
        <v>498</v>
      </c>
      <c r="BT83" s="6" t="s">
        <v>498</v>
      </c>
      <c r="BU83" s="6" t="s">
        <v>498</v>
      </c>
      <c r="BV83" s="6" t="s">
        <v>498</v>
      </c>
      <c r="BW83" s="6" t="s">
        <v>498</v>
      </c>
      <c r="BX83" s="6" t="s">
        <v>498</v>
      </c>
      <c r="BY83" s="6" t="s">
        <v>498</v>
      </c>
      <c r="BZ83" s="6" t="s">
        <v>498</v>
      </c>
      <c r="CA83" s="6" t="s">
        <v>498</v>
      </c>
      <c r="CB83" s="6" t="s">
        <v>498</v>
      </c>
      <c r="CC83" s="6" t="s">
        <v>498</v>
      </c>
      <c r="CD83" s="6" t="s">
        <v>498</v>
      </c>
      <c r="CE83" s="6" t="s">
        <v>498</v>
      </c>
      <c r="CF83" s="6" t="s">
        <v>498</v>
      </c>
      <c r="CG83" s="6" t="s">
        <v>498</v>
      </c>
      <c r="CH83" s="6" t="s">
        <v>498</v>
      </c>
      <c r="CI83" s="6" t="s">
        <v>498</v>
      </c>
      <c r="CJ83" s="6" t="s">
        <v>498</v>
      </c>
      <c r="CK83" s="6" t="s">
        <v>498</v>
      </c>
      <c r="CL83" s="6" t="s">
        <v>498</v>
      </c>
      <c r="CM83" s="6"/>
      <c r="CN83" s="6"/>
      <c r="CO83" s="6"/>
      <c r="CP83" s="6" t="s">
        <v>498</v>
      </c>
      <c r="CQ83" s="6"/>
      <c r="CR83" s="6"/>
      <c r="CS83" s="6" t="s">
        <v>498</v>
      </c>
      <c r="CT83" s="6" t="s">
        <v>498</v>
      </c>
      <c r="CU83" s="6" t="s">
        <v>498</v>
      </c>
      <c r="CV83" s="5"/>
    </row>
    <row r="84" spans="1:100" x14ac:dyDescent="0.25">
      <c r="A84" s="6">
        <v>76</v>
      </c>
      <c r="B84" s="6" t="s">
        <v>573</v>
      </c>
      <c r="C84" s="6" t="s">
        <v>498</v>
      </c>
      <c r="D84" s="6" t="s">
        <v>498</v>
      </c>
      <c r="E84" s="6" t="s">
        <v>498</v>
      </c>
      <c r="F84" s="6" t="s">
        <v>498</v>
      </c>
      <c r="G84" s="6" t="s">
        <v>498</v>
      </c>
      <c r="H84" s="6" t="s">
        <v>498</v>
      </c>
      <c r="I84" s="6"/>
      <c r="J84" s="6" t="s">
        <v>498</v>
      </c>
      <c r="K84" s="6" t="s">
        <v>498</v>
      </c>
      <c r="L84" s="6" t="s">
        <v>498</v>
      </c>
      <c r="M84" s="6" t="s">
        <v>498</v>
      </c>
      <c r="N84" s="6" t="s">
        <v>498</v>
      </c>
      <c r="O84" s="6" t="s">
        <v>498</v>
      </c>
      <c r="P84" s="6" t="s">
        <v>498</v>
      </c>
      <c r="Q84" s="6" t="s">
        <v>498</v>
      </c>
      <c r="R84" s="6" t="s">
        <v>498</v>
      </c>
      <c r="S84" s="6" t="s">
        <v>498</v>
      </c>
      <c r="T84" s="6" t="s">
        <v>498</v>
      </c>
      <c r="U84" s="6"/>
      <c r="V84" s="6"/>
      <c r="W84" s="6" t="s">
        <v>498</v>
      </c>
      <c r="X84" s="6" t="s">
        <v>498</v>
      </c>
      <c r="Y84" s="6"/>
      <c r="Z84" s="6" t="s">
        <v>498</v>
      </c>
      <c r="AA84" s="6"/>
      <c r="AB84" s="6" t="s">
        <v>498</v>
      </c>
      <c r="AC84" s="6" t="s">
        <v>498</v>
      </c>
      <c r="AD84" s="6"/>
      <c r="AE84" s="6" t="s">
        <v>498</v>
      </c>
      <c r="AF84" s="6"/>
      <c r="AG84" s="6"/>
      <c r="AH84" s="6" t="s">
        <v>498</v>
      </c>
      <c r="AI84" s="6" t="s">
        <v>498</v>
      </c>
      <c r="AJ84" s="6"/>
      <c r="AK84" s="6" t="s">
        <v>498</v>
      </c>
      <c r="AL84" s="6"/>
      <c r="AM84" s="6" t="s">
        <v>498</v>
      </c>
      <c r="AN84" s="6"/>
      <c r="AO84" s="6" t="s">
        <v>498</v>
      </c>
      <c r="AP84" s="6" t="s">
        <v>498</v>
      </c>
      <c r="AQ84" s="6"/>
      <c r="AR84" s="6"/>
      <c r="AS84" s="6"/>
      <c r="AT84" s="6"/>
      <c r="AU84" s="6" t="s">
        <v>498</v>
      </c>
      <c r="AV84" s="6" t="s">
        <v>498</v>
      </c>
      <c r="AW84" s="6"/>
      <c r="AX84" s="6" t="s">
        <v>498</v>
      </c>
      <c r="AY84" s="6" t="s">
        <v>498</v>
      </c>
      <c r="AZ84" s="6"/>
      <c r="BA84" s="6" t="s">
        <v>498</v>
      </c>
      <c r="BB84" s="6" t="s">
        <v>498</v>
      </c>
      <c r="BC84" s="6" t="s">
        <v>498</v>
      </c>
      <c r="BD84" s="6" t="s">
        <v>498</v>
      </c>
      <c r="BE84" s="6" t="s">
        <v>498</v>
      </c>
      <c r="BF84" s="6" t="s">
        <v>498</v>
      </c>
      <c r="BG84" s="6"/>
      <c r="BH84" s="6"/>
      <c r="BI84" s="6" t="s">
        <v>498</v>
      </c>
      <c r="BJ84" s="6"/>
      <c r="BK84" s="6"/>
      <c r="BL84" s="6" t="s">
        <v>498</v>
      </c>
      <c r="BM84" s="6" t="s">
        <v>498</v>
      </c>
      <c r="BN84" s="6" t="s">
        <v>498</v>
      </c>
      <c r="BO84" s="6" t="s">
        <v>498</v>
      </c>
      <c r="BP84" s="6" t="s">
        <v>498</v>
      </c>
      <c r="BQ84" s="6" t="s">
        <v>498</v>
      </c>
      <c r="BR84" s="6" t="s">
        <v>498</v>
      </c>
      <c r="BS84" s="6" t="s">
        <v>498</v>
      </c>
      <c r="BT84" s="6" t="s">
        <v>498</v>
      </c>
      <c r="BU84" s="6" t="s">
        <v>498</v>
      </c>
      <c r="BV84" s="6" t="s">
        <v>498</v>
      </c>
      <c r="BW84" s="6" t="s">
        <v>498</v>
      </c>
      <c r="BX84" s="6" t="s">
        <v>498</v>
      </c>
      <c r="BY84" s="6" t="s">
        <v>498</v>
      </c>
      <c r="BZ84" s="6" t="s">
        <v>498</v>
      </c>
      <c r="CA84" s="6" t="s">
        <v>498</v>
      </c>
      <c r="CB84" s="6" t="s">
        <v>498</v>
      </c>
      <c r="CC84" s="6" t="s">
        <v>498</v>
      </c>
      <c r="CD84" s="6" t="s">
        <v>498</v>
      </c>
      <c r="CE84" s="6" t="s">
        <v>498</v>
      </c>
      <c r="CF84" s="6" t="s">
        <v>498</v>
      </c>
      <c r="CG84" s="6" t="s">
        <v>498</v>
      </c>
      <c r="CH84" s="6" t="s">
        <v>498</v>
      </c>
      <c r="CI84" s="6" t="s">
        <v>498</v>
      </c>
      <c r="CJ84" s="6" t="s">
        <v>498</v>
      </c>
      <c r="CK84" s="6" t="s">
        <v>498</v>
      </c>
      <c r="CL84" s="6" t="s">
        <v>498</v>
      </c>
      <c r="CM84" s="6"/>
      <c r="CN84" s="6"/>
      <c r="CO84" s="6"/>
      <c r="CP84" s="6" t="s">
        <v>498</v>
      </c>
      <c r="CQ84" s="6"/>
      <c r="CR84" s="6"/>
      <c r="CS84" s="6" t="s">
        <v>498</v>
      </c>
      <c r="CT84" s="6" t="s">
        <v>498</v>
      </c>
      <c r="CU84" s="6" t="s">
        <v>498</v>
      </c>
      <c r="CV84" s="5"/>
    </row>
    <row r="85" spans="1:100" x14ac:dyDescent="0.25">
      <c r="A85" s="6">
        <v>77</v>
      </c>
      <c r="B85" s="6" t="s">
        <v>574</v>
      </c>
      <c r="C85" s="6" t="s">
        <v>498</v>
      </c>
      <c r="D85" s="6" t="s">
        <v>498</v>
      </c>
      <c r="E85" s="6" t="s">
        <v>498</v>
      </c>
      <c r="F85" s="6" t="s">
        <v>498</v>
      </c>
      <c r="G85" s="6" t="s">
        <v>498</v>
      </c>
      <c r="H85" s="6" t="s">
        <v>498</v>
      </c>
      <c r="I85" s="6"/>
      <c r="J85" s="6" t="s">
        <v>498</v>
      </c>
      <c r="K85" s="6" t="s">
        <v>498</v>
      </c>
      <c r="L85" s="6" t="s">
        <v>498</v>
      </c>
      <c r="M85" s="6" t="s">
        <v>498</v>
      </c>
      <c r="N85" s="6" t="s">
        <v>498</v>
      </c>
      <c r="O85" s="6" t="s">
        <v>498</v>
      </c>
      <c r="P85" s="6" t="s">
        <v>498</v>
      </c>
      <c r="Q85" s="6" t="s">
        <v>498</v>
      </c>
      <c r="R85" s="6" t="s">
        <v>498</v>
      </c>
      <c r="S85" s="6" t="s">
        <v>498</v>
      </c>
      <c r="T85" s="6" t="s">
        <v>498</v>
      </c>
      <c r="U85" s="6"/>
      <c r="V85" s="6"/>
      <c r="W85" s="6" t="s">
        <v>498</v>
      </c>
      <c r="X85" s="6" t="s">
        <v>498</v>
      </c>
      <c r="Y85" s="6"/>
      <c r="Z85" s="6" t="s">
        <v>498</v>
      </c>
      <c r="AA85" s="6"/>
      <c r="AB85" s="6" t="s">
        <v>498</v>
      </c>
      <c r="AC85" s="6" t="s">
        <v>498</v>
      </c>
      <c r="AD85" s="6"/>
      <c r="AE85" s="6" t="s">
        <v>498</v>
      </c>
      <c r="AF85" s="6"/>
      <c r="AG85" s="6"/>
      <c r="AH85" s="6" t="s">
        <v>498</v>
      </c>
      <c r="AI85" s="6" t="s">
        <v>498</v>
      </c>
      <c r="AJ85" s="6"/>
      <c r="AK85" s="6" t="s">
        <v>498</v>
      </c>
      <c r="AL85" s="6"/>
      <c r="AM85" s="6" t="s">
        <v>498</v>
      </c>
      <c r="AN85" s="6"/>
      <c r="AO85" s="6" t="s">
        <v>498</v>
      </c>
      <c r="AP85" s="6" t="s">
        <v>498</v>
      </c>
      <c r="AQ85" s="6"/>
      <c r="AR85" s="6"/>
      <c r="AS85" s="6"/>
      <c r="AT85" s="6"/>
      <c r="AU85" s="6" t="s">
        <v>498</v>
      </c>
      <c r="AV85" s="6" t="s">
        <v>498</v>
      </c>
      <c r="AW85" s="6"/>
      <c r="AX85" s="6" t="s">
        <v>498</v>
      </c>
      <c r="AY85" s="6" t="s">
        <v>498</v>
      </c>
      <c r="AZ85" s="6"/>
      <c r="BA85" s="6" t="s">
        <v>498</v>
      </c>
      <c r="BB85" s="6" t="s">
        <v>498</v>
      </c>
      <c r="BC85" s="6" t="s">
        <v>498</v>
      </c>
      <c r="BD85" s="6" t="s">
        <v>498</v>
      </c>
      <c r="BE85" s="6" t="s">
        <v>498</v>
      </c>
      <c r="BF85" s="6" t="s">
        <v>498</v>
      </c>
      <c r="BG85" s="6"/>
      <c r="BH85" s="6"/>
      <c r="BI85" s="6" t="s">
        <v>498</v>
      </c>
      <c r="BJ85" s="6"/>
      <c r="BK85" s="6"/>
      <c r="BL85" s="6" t="s">
        <v>498</v>
      </c>
      <c r="BM85" s="6" t="s">
        <v>498</v>
      </c>
      <c r="BN85" s="6" t="s">
        <v>498</v>
      </c>
      <c r="BO85" s="6" t="s">
        <v>498</v>
      </c>
      <c r="BP85" s="6" t="s">
        <v>498</v>
      </c>
      <c r="BQ85" s="6" t="s">
        <v>498</v>
      </c>
      <c r="BR85" s="6" t="s">
        <v>498</v>
      </c>
      <c r="BS85" s="6" t="s">
        <v>498</v>
      </c>
      <c r="BT85" s="6" t="s">
        <v>498</v>
      </c>
      <c r="BU85" s="6" t="s">
        <v>498</v>
      </c>
      <c r="BV85" s="6" t="s">
        <v>498</v>
      </c>
      <c r="BW85" s="6" t="s">
        <v>498</v>
      </c>
      <c r="BX85" s="6" t="s">
        <v>498</v>
      </c>
      <c r="BY85" s="6" t="s">
        <v>498</v>
      </c>
      <c r="BZ85" s="6" t="s">
        <v>498</v>
      </c>
      <c r="CA85" s="6" t="s">
        <v>498</v>
      </c>
      <c r="CB85" s="6" t="s">
        <v>498</v>
      </c>
      <c r="CC85" s="6" t="s">
        <v>498</v>
      </c>
      <c r="CD85" s="6" t="s">
        <v>498</v>
      </c>
      <c r="CE85" s="6" t="s">
        <v>498</v>
      </c>
      <c r="CF85" s="6" t="s">
        <v>498</v>
      </c>
      <c r="CG85" s="6" t="s">
        <v>498</v>
      </c>
      <c r="CH85" s="6" t="s">
        <v>498</v>
      </c>
      <c r="CI85" s="6" t="s">
        <v>498</v>
      </c>
      <c r="CJ85" s="6" t="s">
        <v>498</v>
      </c>
      <c r="CK85" s="6" t="s">
        <v>498</v>
      </c>
      <c r="CL85" s="6" t="s">
        <v>498</v>
      </c>
      <c r="CM85" s="6"/>
      <c r="CN85" s="6"/>
      <c r="CO85" s="6"/>
      <c r="CP85" s="6" t="s">
        <v>498</v>
      </c>
      <c r="CQ85" s="6"/>
      <c r="CR85" s="6"/>
      <c r="CS85" s="6" t="s">
        <v>498</v>
      </c>
      <c r="CT85" s="6" t="s">
        <v>498</v>
      </c>
      <c r="CU85" s="6" t="s">
        <v>498</v>
      </c>
      <c r="CV85" s="5"/>
    </row>
    <row r="86" spans="1:100" x14ac:dyDescent="0.25">
      <c r="A86" s="6">
        <v>78</v>
      </c>
      <c r="B86" s="6" t="s">
        <v>575</v>
      </c>
      <c r="C86" s="6" t="s">
        <v>498</v>
      </c>
      <c r="D86" s="6" t="s">
        <v>498</v>
      </c>
      <c r="E86" s="6" t="s">
        <v>498</v>
      </c>
      <c r="F86" s="6" t="s">
        <v>498</v>
      </c>
      <c r="G86" s="6" t="s">
        <v>498</v>
      </c>
      <c r="H86" s="6" t="s">
        <v>498</v>
      </c>
      <c r="I86" s="6"/>
      <c r="J86" s="6" t="s">
        <v>498</v>
      </c>
      <c r="K86" s="6" t="s">
        <v>498</v>
      </c>
      <c r="L86" s="6" t="s">
        <v>498</v>
      </c>
      <c r="M86" s="6" t="s">
        <v>498</v>
      </c>
      <c r="N86" s="6" t="s">
        <v>498</v>
      </c>
      <c r="O86" s="6" t="s">
        <v>498</v>
      </c>
      <c r="P86" s="6" t="s">
        <v>498</v>
      </c>
      <c r="Q86" s="6" t="s">
        <v>498</v>
      </c>
      <c r="R86" s="6" t="s">
        <v>498</v>
      </c>
      <c r="S86" s="6" t="s">
        <v>498</v>
      </c>
      <c r="T86" s="6" t="s">
        <v>498</v>
      </c>
      <c r="U86" s="6"/>
      <c r="V86" s="6"/>
      <c r="W86" s="6" t="s">
        <v>498</v>
      </c>
      <c r="X86" s="6" t="s">
        <v>498</v>
      </c>
      <c r="Y86" s="6"/>
      <c r="Z86" s="6" t="s">
        <v>498</v>
      </c>
      <c r="AA86" s="6"/>
      <c r="AB86" s="6" t="s">
        <v>498</v>
      </c>
      <c r="AC86" s="6" t="s">
        <v>498</v>
      </c>
      <c r="AD86" s="6"/>
      <c r="AE86" s="6" t="s">
        <v>498</v>
      </c>
      <c r="AF86" s="6"/>
      <c r="AG86" s="6"/>
      <c r="AH86" s="6" t="s">
        <v>498</v>
      </c>
      <c r="AI86" s="6" t="s">
        <v>498</v>
      </c>
      <c r="AJ86" s="6"/>
      <c r="AK86" s="6" t="s">
        <v>498</v>
      </c>
      <c r="AL86" s="6"/>
      <c r="AM86" s="6" t="s">
        <v>498</v>
      </c>
      <c r="AN86" s="6"/>
      <c r="AO86" s="6" t="s">
        <v>498</v>
      </c>
      <c r="AP86" s="6" t="s">
        <v>498</v>
      </c>
      <c r="AQ86" s="6"/>
      <c r="AR86" s="6"/>
      <c r="AS86" s="6"/>
      <c r="AT86" s="6"/>
      <c r="AU86" s="6" t="s">
        <v>498</v>
      </c>
      <c r="AV86" s="6" t="s">
        <v>498</v>
      </c>
      <c r="AW86" s="6"/>
      <c r="AX86" s="6" t="s">
        <v>498</v>
      </c>
      <c r="AY86" s="6" t="s">
        <v>498</v>
      </c>
      <c r="AZ86" s="6"/>
      <c r="BA86" s="6" t="s">
        <v>498</v>
      </c>
      <c r="BB86" s="6" t="s">
        <v>498</v>
      </c>
      <c r="BC86" s="6" t="s">
        <v>498</v>
      </c>
      <c r="BD86" s="6" t="s">
        <v>498</v>
      </c>
      <c r="BE86" s="6" t="s">
        <v>498</v>
      </c>
      <c r="BF86" s="6" t="s">
        <v>498</v>
      </c>
      <c r="BG86" s="6"/>
      <c r="BH86" s="6"/>
      <c r="BI86" s="6" t="s">
        <v>498</v>
      </c>
      <c r="BJ86" s="6"/>
      <c r="BK86" s="6"/>
      <c r="BL86" s="6" t="s">
        <v>498</v>
      </c>
      <c r="BM86" s="6" t="s">
        <v>498</v>
      </c>
      <c r="BN86" s="6" t="s">
        <v>498</v>
      </c>
      <c r="BO86" s="6" t="s">
        <v>498</v>
      </c>
      <c r="BP86" s="6" t="s">
        <v>498</v>
      </c>
      <c r="BQ86" s="6" t="s">
        <v>498</v>
      </c>
      <c r="BR86" s="6" t="s">
        <v>498</v>
      </c>
      <c r="BS86" s="6" t="s">
        <v>498</v>
      </c>
      <c r="BT86" s="6" t="s">
        <v>498</v>
      </c>
      <c r="BU86" s="6" t="s">
        <v>498</v>
      </c>
      <c r="BV86" s="6" t="s">
        <v>498</v>
      </c>
      <c r="BW86" s="6" t="s">
        <v>498</v>
      </c>
      <c r="BX86" s="6" t="s">
        <v>498</v>
      </c>
      <c r="BY86" s="6" t="s">
        <v>498</v>
      </c>
      <c r="BZ86" s="6" t="s">
        <v>498</v>
      </c>
      <c r="CA86" s="6" t="s">
        <v>498</v>
      </c>
      <c r="CB86" s="6" t="s">
        <v>498</v>
      </c>
      <c r="CC86" s="6" t="s">
        <v>498</v>
      </c>
      <c r="CD86" s="6" t="s">
        <v>498</v>
      </c>
      <c r="CE86" s="6" t="s">
        <v>498</v>
      </c>
      <c r="CF86" s="6" t="s">
        <v>498</v>
      </c>
      <c r="CG86" s="6" t="s">
        <v>498</v>
      </c>
      <c r="CH86" s="6" t="s">
        <v>498</v>
      </c>
      <c r="CI86" s="6" t="s">
        <v>498</v>
      </c>
      <c r="CJ86" s="6" t="s">
        <v>498</v>
      </c>
      <c r="CK86" s="6" t="s">
        <v>498</v>
      </c>
      <c r="CL86" s="6" t="s">
        <v>498</v>
      </c>
      <c r="CM86" s="6"/>
      <c r="CN86" s="6"/>
      <c r="CO86" s="6"/>
      <c r="CP86" s="6" t="s">
        <v>498</v>
      </c>
      <c r="CQ86" s="6"/>
      <c r="CR86" s="6"/>
      <c r="CS86" s="6" t="s">
        <v>498</v>
      </c>
      <c r="CT86" s="6" t="s">
        <v>498</v>
      </c>
      <c r="CU86" s="6" t="s">
        <v>498</v>
      </c>
      <c r="CV86" s="5"/>
    </row>
    <row r="87" spans="1:100" x14ac:dyDescent="0.25">
      <c r="A87" s="6">
        <v>79</v>
      </c>
      <c r="B87" s="6" t="s">
        <v>576</v>
      </c>
      <c r="C87" s="6" t="s">
        <v>498</v>
      </c>
      <c r="D87" s="6" t="s">
        <v>498</v>
      </c>
      <c r="E87" s="6" t="s">
        <v>498</v>
      </c>
      <c r="F87" s="6" t="s">
        <v>498</v>
      </c>
      <c r="G87" s="6" t="s">
        <v>498</v>
      </c>
      <c r="H87" s="6" t="s">
        <v>498</v>
      </c>
      <c r="I87" s="6"/>
      <c r="J87" s="6" t="s">
        <v>498</v>
      </c>
      <c r="K87" s="6" t="s">
        <v>498</v>
      </c>
      <c r="L87" s="6" t="s">
        <v>498</v>
      </c>
      <c r="M87" s="6" t="s">
        <v>498</v>
      </c>
      <c r="N87" s="6">
        <v>200</v>
      </c>
      <c r="O87" s="6">
        <v>200</v>
      </c>
      <c r="P87" s="6" t="s">
        <v>498</v>
      </c>
      <c r="Q87" s="6" t="s">
        <v>498</v>
      </c>
      <c r="R87" s="6" t="s">
        <v>498</v>
      </c>
      <c r="S87" s="6" t="s">
        <v>498</v>
      </c>
      <c r="T87" s="6" t="s">
        <v>498</v>
      </c>
      <c r="U87" s="6"/>
      <c r="V87" s="6"/>
      <c r="W87" s="6" t="s">
        <v>498</v>
      </c>
      <c r="X87" s="6" t="s">
        <v>498</v>
      </c>
      <c r="Y87" s="6"/>
      <c r="Z87" s="6" t="s">
        <v>498</v>
      </c>
      <c r="AA87" s="6"/>
      <c r="AB87" s="6" t="s">
        <v>498</v>
      </c>
      <c r="AC87" s="6" t="s">
        <v>498</v>
      </c>
      <c r="AD87" s="6"/>
      <c r="AE87" s="6" t="s">
        <v>498</v>
      </c>
      <c r="AF87" s="6"/>
      <c r="AG87" s="6"/>
      <c r="AH87" s="6" t="s">
        <v>498</v>
      </c>
      <c r="AI87" s="6" t="s">
        <v>498</v>
      </c>
      <c r="AJ87" s="6"/>
      <c r="AK87" s="6" t="s">
        <v>498</v>
      </c>
      <c r="AL87" s="6"/>
      <c r="AM87" s="6" t="s">
        <v>498</v>
      </c>
      <c r="AN87" s="6"/>
      <c r="AO87" s="6" t="s">
        <v>498</v>
      </c>
      <c r="AP87" s="6" t="s">
        <v>498</v>
      </c>
      <c r="AQ87" s="6"/>
      <c r="AR87" s="6"/>
      <c r="AS87" s="6"/>
      <c r="AT87" s="6"/>
      <c r="AU87" s="6" t="s">
        <v>498</v>
      </c>
      <c r="AV87" s="6" t="s">
        <v>498</v>
      </c>
      <c r="AW87" s="6"/>
      <c r="AX87" s="6" t="s">
        <v>498</v>
      </c>
      <c r="AY87" s="6" t="s">
        <v>498</v>
      </c>
      <c r="AZ87" s="6"/>
      <c r="BA87" s="6" t="s">
        <v>498</v>
      </c>
      <c r="BB87" s="6" t="s">
        <v>498</v>
      </c>
      <c r="BC87" s="6">
        <v>200</v>
      </c>
      <c r="BD87" s="6">
        <v>200</v>
      </c>
      <c r="BE87" s="6">
        <v>200</v>
      </c>
      <c r="BF87" s="6" t="s">
        <v>498</v>
      </c>
      <c r="BG87" s="6"/>
      <c r="BH87" s="6"/>
      <c r="BI87" s="6" t="s">
        <v>498</v>
      </c>
      <c r="BJ87" s="6"/>
      <c r="BK87" s="6"/>
      <c r="BL87" s="6">
        <v>200</v>
      </c>
      <c r="BM87" s="6">
        <v>200</v>
      </c>
      <c r="BN87" s="6" t="s">
        <v>498</v>
      </c>
      <c r="BO87" s="6" t="s">
        <v>498</v>
      </c>
      <c r="BP87" s="6" t="s">
        <v>498</v>
      </c>
      <c r="BQ87" s="6" t="s">
        <v>498</v>
      </c>
      <c r="BR87" s="6" t="s">
        <v>498</v>
      </c>
      <c r="BS87" s="6" t="s">
        <v>498</v>
      </c>
      <c r="BT87" s="6" t="s">
        <v>498</v>
      </c>
      <c r="BU87" s="6" t="s">
        <v>498</v>
      </c>
      <c r="BV87" s="6" t="s">
        <v>498</v>
      </c>
      <c r="BW87" s="6" t="s">
        <v>498</v>
      </c>
      <c r="BX87" s="6" t="s">
        <v>498</v>
      </c>
      <c r="BY87" s="6" t="s">
        <v>498</v>
      </c>
      <c r="BZ87" s="6" t="s">
        <v>498</v>
      </c>
      <c r="CA87" s="6" t="s">
        <v>498</v>
      </c>
      <c r="CB87" s="6" t="s">
        <v>498</v>
      </c>
      <c r="CC87" s="6" t="s">
        <v>498</v>
      </c>
      <c r="CD87" s="6" t="s">
        <v>498</v>
      </c>
      <c r="CE87" s="6" t="s">
        <v>498</v>
      </c>
      <c r="CF87" s="6" t="s">
        <v>498</v>
      </c>
      <c r="CG87" s="6">
        <v>200</v>
      </c>
      <c r="CH87" s="6">
        <v>200</v>
      </c>
      <c r="CI87" s="6">
        <v>200</v>
      </c>
      <c r="CJ87" s="6">
        <v>200</v>
      </c>
      <c r="CK87" s="6">
        <v>200</v>
      </c>
      <c r="CL87" s="6" t="s">
        <v>498</v>
      </c>
      <c r="CM87" s="6"/>
      <c r="CN87" s="6"/>
      <c r="CO87" s="6"/>
      <c r="CP87" s="6" t="s">
        <v>498</v>
      </c>
      <c r="CQ87" s="6"/>
      <c r="CR87" s="6"/>
      <c r="CS87" s="6" t="s">
        <v>498</v>
      </c>
      <c r="CT87" s="6">
        <v>200</v>
      </c>
      <c r="CU87" s="6" t="s">
        <v>498</v>
      </c>
      <c r="CV87" s="5"/>
    </row>
    <row r="88" spans="1:100" x14ac:dyDescent="0.25">
      <c r="A88" s="6">
        <v>80</v>
      </c>
      <c r="B88" s="6" t="s">
        <v>577</v>
      </c>
      <c r="C88" s="6" t="s">
        <v>498</v>
      </c>
      <c r="D88" s="6" t="s">
        <v>498</v>
      </c>
      <c r="E88" s="6" t="s">
        <v>498</v>
      </c>
      <c r="F88" s="6" t="s">
        <v>498</v>
      </c>
      <c r="G88" s="6" t="s">
        <v>498</v>
      </c>
      <c r="H88" s="6" t="s">
        <v>498</v>
      </c>
      <c r="I88" s="6"/>
      <c r="J88" s="6" t="s">
        <v>498</v>
      </c>
      <c r="K88" s="6" t="s">
        <v>498</v>
      </c>
      <c r="L88" s="6" t="s">
        <v>498</v>
      </c>
      <c r="M88" s="6" t="s">
        <v>498</v>
      </c>
      <c r="N88" s="6" t="s">
        <v>498</v>
      </c>
      <c r="O88" s="6" t="s">
        <v>498</v>
      </c>
      <c r="P88" s="6" t="s">
        <v>498</v>
      </c>
      <c r="Q88" s="6" t="s">
        <v>498</v>
      </c>
      <c r="R88" s="6" t="s">
        <v>498</v>
      </c>
      <c r="S88" s="6" t="s">
        <v>498</v>
      </c>
      <c r="T88" s="6" t="s">
        <v>498</v>
      </c>
      <c r="U88" s="6"/>
      <c r="V88" s="6"/>
      <c r="W88" s="6" t="s">
        <v>498</v>
      </c>
      <c r="X88" s="6" t="s">
        <v>498</v>
      </c>
      <c r="Y88" s="6"/>
      <c r="Z88" s="6" t="s">
        <v>498</v>
      </c>
      <c r="AA88" s="6"/>
      <c r="AB88" s="6" t="s">
        <v>498</v>
      </c>
      <c r="AC88" s="6" t="s">
        <v>498</v>
      </c>
      <c r="AD88" s="6"/>
      <c r="AE88" s="6" t="s">
        <v>498</v>
      </c>
      <c r="AF88" s="6"/>
      <c r="AG88" s="6"/>
      <c r="AH88" s="6" t="s">
        <v>498</v>
      </c>
      <c r="AI88" s="6" t="s">
        <v>498</v>
      </c>
      <c r="AJ88" s="6"/>
      <c r="AK88" s="6" t="s">
        <v>498</v>
      </c>
      <c r="AL88" s="6"/>
      <c r="AM88" s="6" t="s">
        <v>498</v>
      </c>
      <c r="AN88" s="6"/>
      <c r="AO88" s="6" t="s">
        <v>498</v>
      </c>
      <c r="AP88" s="6" t="s">
        <v>498</v>
      </c>
      <c r="AQ88" s="6"/>
      <c r="AR88" s="6"/>
      <c r="AS88" s="6"/>
      <c r="AT88" s="6"/>
      <c r="AU88" s="6" t="s">
        <v>498</v>
      </c>
      <c r="AV88" s="6" t="s">
        <v>498</v>
      </c>
      <c r="AW88" s="6"/>
      <c r="AX88" s="6" t="s">
        <v>498</v>
      </c>
      <c r="AY88" s="6" t="s">
        <v>498</v>
      </c>
      <c r="AZ88" s="6"/>
      <c r="BA88" s="6" t="s">
        <v>498</v>
      </c>
      <c r="BB88" s="6" t="s">
        <v>498</v>
      </c>
      <c r="BC88" s="6" t="s">
        <v>498</v>
      </c>
      <c r="BD88" s="6" t="s">
        <v>498</v>
      </c>
      <c r="BE88" s="6" t="s">
        <v>498</v>
      </c>
      <c r="BF88" s="6" t="s">
        <v>498</v>
      </c>
      <c r="BG88" s="6"/>
      <c r="BH88" s="6"/>
      <c r="BI88" s="6" t="s">
        <v>498</v>
      </c>
      <c r="BJ88" s="6"/>
      <c r="BK88" s="6"/>
      <c r="BL88" s="6" t="s">
        <v>498</v>
      </c>
      <c r="BM88" s="6" t="s">
        <v>498</v>
      </c>
      <c r="BN88" s="6" t="s">
        <v>498</v>
      </c>
      <c r="BO88" s="6" t="s">
        <v>498</v>
      </c>
      <c r="BP88" s="6" t="s">
        <v>498</v>
      </c>
      <c r="BQ88" s="6" t="s">
        <v>498</v>
      </c>
      <c r="BR88" s="6" t="s">
        <v>498</v>
      </c>
      <c r="BS88" s="6" t="s">
        <v>498</v>
      </c>
      <c r="BT88" s="6" t="s">
        <v>498</v>
      </c>
      <c r="BU88" s="6" t="s">
        <v>498</v>
      </c>
      <c r="BV88" s="6" t="s">
        <v>498</v>
      </c>
      <c r="BW88" s="6" t="s">
        <v>498</v>
      </c>
      <c r="BX88" s="6" t="s">
        <v>498</v>
      </c>
      <c r="BY88" s="6" t="s">
        <v>498</v>
      </c>
      <c r="BZ88" s="6" t="s">
        <v>498</v>
      </c>
      <c r="CA88" s="6" t="s">
        <v>498</v>
      </c>
      <c r="CB88" s="6" t="s">
        <v>498</v>
      </c>
      <c r="CC88" s="6" t="s">
        <v>498</v>
      </c>
      <c r="CD88" s="6" t="s">
        <v>498</v>
      </c>
      <c r="CE88" s="6" t="s">
        <v>498</v>
      </c>
      <c r="CF88" s="6" t="s">
        <v>498</v>
      </c>
      <c r="CG88" s="6" t="s">
        <v>498</v>
      </c>
      <c r="CH88" s="6" t="s">
        <v>498</v>
      </c>
      <c r="CI88" s="6" t="s">
        <v>498</v>
      </c>
      <c r="CJ88" s="6" t="s">
        <v>498</v>
      </c>
      <c r="CK88" s="6" t="s">
        <v>498</v>
      </c>
      <c r="CL88" s="6" t="s">
        <v>498</v>
      </c>
      <c r="CM88" s="6"/>
      <c r="CN88" s="6"/>
      <c r="CO88" s="6"/>
      <c r="CP88" s="6" t="s">
        <v>498</v>
      </c>
      <c r="CQ88" s="6"/>
      <c r="CR88" s="6"/>
      <c r="CS88" s="6" t="s">
        <v>498</v>
      </c>
      <c r="CT88" s="6" t="s">
        <v>498</v>
      </c>
      <c r="CU88" s="6" t="s">
        <v>498</v>
      </c>
      <c r="CV88" s="5"/>
    </row>
    <row r="89" spans="1:100" x14ac:dyDescent="0.25">
      <c r="A89" s="6">
        <v>81</v>
      </c>
      <c r="B89" s="6" t="s">
        <v>578</v>
      </c>
      <c r="C89" s="6" t="s">
        <v>498</v>
      </c>
      <c r="D89" s="6" t="s">
        <v>498</v>
      </c>
      <c r="E89" s="6" t="s">
        <v>498</v>
      </c>
      <c r="F89" s="6" t="s">
        <v>498</v>
      </c>
      <c r="G89" s="6" t="s">
        <v>498</v>
      </c>
      <c r="H89" s="6" t="s">
        <v>498</v>
      </c>
      <c r="I89" s="6"/>
      <c r="J89" s="6" t="s">
        <v>498</v>
      </c>
      <c r="K89" s="6" t="s">
        <v>498</v>
      </c>
      <c r="L89" s="6" t="s">
        <v>498</v>
      </c>
      <c r="M89" s="6" t="s">
        <v>498</v>
      </c>
      <c r="N89" s="6" t="s">
        <v>498</v>
      </c>
      <c r="O89" s="6" t="s">
        <v>498</v>
      </c>
      <c r="P89" s="6" t="s">
        <v>498</v>
      </c>
      <c r="Q89" s="6" t="s">
        <v>498</v>
      </c>
      <c r="R89" s="6" t="s">
        <v>498</v>
      </c>
      <c r="S89" s="6" t="s">
        <v>498</v>
      </c>
      <c r="T89" s="6" t="s">
        <v>498</v>
      </c>
      <c r="U89" s="6"/>
      <c r="V89" s="6"/>
      <c r="W89" s="6" t="s">
        <v>498</v>
      </c>
      <c r="X89" s="6" t="s">
        <v>498</v>
      </c>
      <c r="Y89" s="6"/>
      <c r="Z89" s="6" t="s">
        <v>498</v>
      </c>
      <c r="AA89" s="6"/>
      <c r="AB89" s="6" t="s">
        <v>498</v>
      </c>
      <c r="AC89" s="6" t="s">
        <v>498</v>
      </c>
      <c r="AD89" s="6"/>
      <c r="AE89" s="6" t="s">
        <v>498</v>
      </c>
      <c r="AF89" s="6"/>
      <c r="AG89" s="6"/>
      <c r="AH89" s="6" t="s">
        <v>498</v>
      </c>
      <c r="AI89" s="6" t="s">
        <v>498</v>
      </c>
      <c r="AJ89" s="6"/>
      <c r="AK89" s="6" t="s">
        <v>498</v>
      </c>
      <c r="AL89" s="6"/>
      <c r="AM89" s="6" t="s">
        <v>498</v>
      </c>
      <c r="AN89" s="6"/>
      <c r="AO89" s="6" t="s">
        <v>498</v>
      </c>
      <c r="AP89" s="6" t="s">
        <v>498</v>
      </c>
      <c r="AQ89" s="6"/>
      <c r="AR89" s="6"/>
      <c r="AS89" s="6"/>
      <c r="AT89" s="6"/>
      <c r="AU89" s="6" t="s">
        <v>498</v>
      </c>
      <c r="AV89" s="6" t="s">
        <v>498</v>
      </c>
      <c r="AW89" s="6"/>
      <c r="AX89" s="6" t="s">
        <v>498</v>
      </c>
      <c r="AY89" s="6" t="s">
        <v>498</v>
      </c>
      <c r="AZ89" s="6"/>
      <c r="BA89" s="6" t="s">
        <v>498</v>
      </c>
      <c r="BB89" s="6" t="s">
        <v>498</v>
      </c>
      <c r="BC89" s="6" t="s">
        <v>498</v>
      </c>
      <c r="BD89" s="6" t="s">
        <v>498</v>
      </c>
      <c r="BE89" s="6" t="s">
        <v>498</v>
      </c>
      <c r="BF89" s="6" t="s">
        <v>498</v>
      </c>
      <c r="BG89" s="6"/>
      <c r="BH89" s="6"/>
      <c r="BI89" s="6" t="s">
        <v>498</v>
      </c>
      <c r="BJ89" s="6"/>
      <c r="BK89" s="6"/>
      <c r="BL89" s="6" t="s">
        <v>498</v>
      </c>
      <c r="BM89" s="6" t="s">
        <v>498</v>
      </c>
      <c r="BN89" s="6" t="s">
        <v>498</v>
      </c>
      <c r="BO89" s="6" t="s">
        <v>498</v>
      </c>
      <c r="BP89" s="6" t="s">
        <v>498</v>
      </c>
      <c r="BQ89" s="6" t="s">
        <v>498</v>
      </c>
      <c r="BR89" s="6" t="s">
        <v>498</v>
      </c>
      <c r="BS89" s="6" t="s">
        <v>498</v>
      </c>
      <c r="BT89" s="6" t="s">
        <v>498</v>
      </c>
      <c r="BU89" s="6" t="s">
        <v>498</v>
      </c>
      <c r="BV89" s="6" t="s">
        <v>498</v>
      </c>
      <c r="BW89" s="6" t="s">
        <v>498</v>
      </c>
      <c r="BX89" s="6" t="s">
        <v>498</v>
      </c>
      <c r="BY89" s="6" t="s">
        <v>498</v>
      </c>
      <c r="BZ89" s="6" t="s">
        <v>498</v>
      </c>
      <c r="CA89" s="6" t="s">
        <v>498</v>
      </c>
      <c r="CB89" s="6" t="s">
        <v>498</v>
      </c>
      <c r="CC89" s="6" t="s">
        <v>498</v>
      </c>
      <c r="CD89" s="6" t="s">
        <v>498</v>
      </c>
      <c r="CE89" s="6" t="s">
        <v>498</v>
      </c>
      <c r="CF89" s="6" t="s">
        <v>498</v>
      </c>
      <c r="CG89" s="6" t="s">
        <v>498</v>
      </c>
      <c r="CH89" s="6" t="s">
        <v>498</v>
      </c>
      <c r="CI89" s="6" t="s">
        <v>498</v>
      </c>
      <c r="CJ89" s="6" t="s">
        <v>498</v>
      </c>
      <c r="CK89" s="6" t="s">
        <v>498</v>
      </c>
      <c r="CL89" s="6" t="s">
        <v>498</v>
      </c>
      <c r="CM89" s="6"/>
      <c r="CN89" s="6"/>
      <c r="CO89" s="6"/>
      <c r="CP89" s="6" t="s">
        <v>498</v>
      </c>
      <c r="CQ89" s="6"/>
      <c r="CR89" s="6"/>
      <c r="CS89" s="6" t="s">
        <v>498</v>
      </c>
      <c r="CT89" s="6" t="s">
        <v>498</v>
      </c>
      <c r="CU89" s="6" t="s">
        <v>498</v>
      </c>
      <c r="CV89" s="5"/>
    </row>
    <row r="90" spans="1:100" x14ac:dyDescent="0.25">
      <c r="A90" s="6">
        <v>82</v>
      </c>
      <c r="B90" s="6" t="s">
        <v>579</v>
      </c>
      <c r="C90" s="6" t="s">
        <v>498</v>
      </c>
      <c r="D90" s="6" t="s">
        <v>498</v>
      </c>
      <c r="E90" s="6" t="s">
        <v>498</v>
      </c>
      <c r="F90" s="6" t="s">
        <v>498</v>
      </c>
      <c r="G90" s="6" t="s">
        <v>498</v>
      </c>
      <c r="H90" s="6" t="s">
        <v>498</v>
      </c>
      <c r="I90" s="6"/>
      <c r="J90" s="6" t="s">
        <v>498</v>
      </c>
      <c r="K90" s="6" t="s">
        <v>498</v>
      </c>
      <c r="L90" s="6" t="s">
        <v>498</v>
      </c>
      <c r="M90" s="6" t="s">
        <v>498</v>
      </c>
      <c r="N90" s="6" t="s">
        <v>498</v>
      </c>
      <c r="O90" s="6" t="s">
        <v>498</v>
      </c>
      <c r="P90" s="6" t="s">
        <v>498</v>
      </c>
      <c r="Q90" s="6" t="s">
        <v>498</v>
      </c>
      <c r="R90" s="6" t="s">
        <v>498</v>
      </c>
      <c r="S90" s="6" t="s">
        <v>498</v>
      </c>
      <c r="T90" s="6" t="s">
        <v>498</v>
      </c>
      <c r="U90" s="6"/>
      <c r="V90" s="6"/>
      <c r="W90" s="6" t="s">
        <v>498</v>
      </c>
      <c r="X90" s="6" t="s">
        <v>498</v>
      </c>
      <c r="Y90" s="6"/>
      <c r="Z90" s="6" t="s">
        <v>498</v>
      </c>
      <c r="AA90" s="6"/>
      <c r="AB90" s="6" t="s">
        <v>498</v>
      </c>
      <c r="AC90" s="6" t="s">
        <v>498</v>
      </c>
      <c r="AD90" s="6"/>
      <c r="AE90" s="6" t="s">
        <v>498</v>
      </c>
      <c r="AF90" s="6"/>
      <c r="AG90" s="6"/>
      <c r="AH90" s="6" t="s">
        <v>498</v>
      </c>
      <c r="AI90" s="6" t="s">
        <v>498</v>
      </c>
      <c r="AJ90" s="6"/>
      <c r="AK90" s="6" t="s">
        <v>498</v>
      </c>
      <c r="AL90" s="6"/>
      <c r="AM90" s="6" t="s">
        <v>498</v>
      </c>
      <c r="AN90" s="6"/>
      <c r="AO90" s="6" t="s">
        <v>498</v>
      </c>
      <c r="AP90" s="6" t="s">
        <v>498</v>
      </c>
      <c r="AQ90" s="6"/>
      <c r="AR90" s="6"/>
      <c r="AS90" s="6"/>
      <c r="AT90" s="6"/>
      <c r="AU90" s="6" t="s">
        <v>498</v>
      </c>
      <c r="AV90" s="6" t="s">
        <v>498</v>
      </c>
      <c r="AW90" s="6"/>
      <c r="AX90" s="6" t="s">
        <v>498</v>
      </c>
      <c r="AY90" s="6" t="s">
        <v>498</v>
      </c>
      <c r="AZ90" s="6"/>
      <c r="BA90" s="6" t="s">
        <v>498</v>
      </c>
      <c r="BB90" s="6" t="s">
        <v>498</v>
      </c>
      <c r="BC90" s="6" t="s">
        <v>498</v>
      </c>
      <c r="BD90" s="6" t="s">
        <v>498</v>
      </c>
      <c r="BE90" s="6" t="s">
        <v>498</v>
      </c>
      <c r="BF90" s="6" t="s">
        <v>498</v>
      </c>
      <c r="BG90" s="6"/>
      <c r="BH90" s="6"/>
      <c r="BI90" s="6" t="s">
        <v>498</v>
      </c>
      <c r="BJ90" s="6"/>
      <c r="BK90" s="6"/>
      <c r="BL90" s="6" t="s">
        <v>498</v>
      </c>
      <c r="BM90" s="6" t="s">
        <v>498</v>
      </c>
      <c r="BN90" s="6" t="s">
        <v>498</v>
      </c>
      <c r="BO90" s="6" t="s">
        <v>498</v>
      </c>
      <c r="BP90" s="6" t="s">
        <v>498</v>
      </c>
      <c r="BQ90" s="6" t="s">
        <v>498</v>
      </c>
      <c r="BR90" s="6" t="s">
        <v>498</v>
      </c>
      <c r="BS90" s="6" t="s">
        <v>498</v>
      </c>
      <c r="BT90" s="6" t="s">
        <v>498</v>
      </c>
      <c r="BU90" s="6" t="s">
        <v>498</v>
      </c>
      <c r="BV90" s="6" t="s">
        <v>498</v>
      </c>
      <c r="BW90" s="6" t="s">
        <v>498</v>
      </c>
      <c r="BX90" s="6" t="s">
        <v>498</v>
      </c>
      <c r="BY90" s="6" t="s">
        <v>498</v>
      </c>
      <c r="BZ90" s="6" t="s">
        <v>498</v>
      </c>
      <c r="CA90" s="6" t="s">
        <v>498</v>
      </c>
      <c r="CB90" s="6" t="s">
        <v>498</v>
      </c>
      <c r="CC90" s="6" t="s">
        <v>498</v>
      </c>
      <c r="CD90" s="6" t="s">
        <v>498</v>
      </c>
      <c r="CE90" s="6" t="s">
        <v>498</v>
      </c>
      <c r="CF90" s="6" t="s">
        <v>498</v>
      </c>
      <c r="CG90" s="6" t="s">
        <v>498</v>
      </c>
      <c r="CH90" s="6" t="s">
        <v>498</v>
      </c>
      <c r="CI90" s="6" t="s">
        <v>498</v>
      </c>
      <c r="CJ90" s="6" t="s">
        <v>498</v>
      </c>
      <c r="CK90" s="6" t="s">
        <v>498</v>
      </c>
      <c r="CL90" s="6" t="s">
        <v>498</v>
      </c>
      <c r="CM90" s="6"/>
      <c r="CN90" s="6"/>
      <c r="CO90" s="6"/>
      <c r="CP90" s="6" t="s">
        <v>498</v>
      </c>
      <c r="CQ90" s="6"/>
      <c r="CR90" s="6"/>
      <c r="CS90" s="6" t="s">
        <v>498</v>
      </c>
      <c r="CT90" s="6" t="s">
        <v>498</v>
      </c>
      <c r="CU90" s="6" t="s">
        <v>498</v>
      </c>
      <c r="CV90" s="5"/>
    </row>
    <row r="91" spans="1:100" x14ac:dyDescent="0.25">
      <c r="A91" s="6">
        <v>83</v>
      </c>
      <c r="B91" s="6" t="s">
        <v>580</v>
      </c>
      <c r="C91" s="6" t="s">
        <v>498</v>
      </c>
      <c r="D91" s="6" t="s">
        <v>498</v>
      </c>
      <c r="E91" s="6" t="s">
        <v>498</v>
      </c>
      <c r="F91" s="6" t="s">
        <v>498</v>
      </c>
      <c r="G91" s="6" t="s">
        <v>498</v>
      </c>
      <c r="H91" s="6" t="s">
        <v>498</v>
      </c>
      <c r="I91" s="6"/>
      <c r="J91" s="6" t="s">
        <v>498</v>
      </c>
      <c r="K91" s="6" t="s">
        <v>498</v>
      </c>
      <c r="L91" s="6" t="s">
        <v>498</v>
      </c>
      <c r="M91" s="6" t="s">
        <v>498</v>
      </c>
      <c r="N91" s="6" t="s">
        <v>498</v>
      </c>
      <c r="O91" s="6" t="s">
        <v>498</v>
      </c>
      <c r="P91" s="6" t="s">
        <v>498</v>
      </c>
      <c r="Q91" s="6" t="s">
        <v>498</v>
      </c>
      <c r="R91" s="6" t="s">
        <v>498</v>
      </c>
      <c r="S91" s="6" t="s">
        <v>498</v>
      </c>
      <c r="T91" s="6" t="s">
        <v>498</v>
      </c>
      <c r="U91" s="6"/>
      <c r="V91" s="6"/>
      <c r="W91" s="6" t="s">
        <v>498</v>
      </c>
      <c r="X91" s="6" t="s">
        <v>498</v>
      </c>
      <c r="Y91" s="6"/>
      <c r="Z91" s="6" t="s">
        <v>498</v>
      </c>
      <c r="AA91" s="6"/>
      <c r="AB91" s="6" t="s">
        <v>498</v>
      </c>
      <c r="AC91" s="6" t="s">
        <v>498</v>
      </c>
      <c r="AD91" s="6"/>
      <c r="AE91" s="6" t="s">
        <v>498</v>
      </c>
      <c r="AF91" s="6"/>
      <c r="AG91" s="6"/>
      <c r="AH91" s="6" t="s">
        <v>498</v>
      </c>
      <c r="AI91" s="6" t="s">
        <v>498</v>
      </c>
      <c r="AJ91" s="6"/>
      <c r="AK91" s="6" t="s">
        <v>498</v>
      </c>
      <c r="AL91" s="6"/>
      <c r="AM91" s="6" t="s">
        <v>498</v>
      </c>
      <c r="AN91" s="6"/>
      <c r="AO91" s="6" t="s">
        <v>498</v>
      </c>
      <c r="AP91" s="6" t="s">
        <v>498</v>
      </c>
      <c r="AQ91" s="6"/>
      <c r="AR91" s="6"/>
      <c r="AS91" s="6"/>
      <c r="AT91" s="6"/>
      <c r="AU91" s="6" t="s">
        <v>498</v>
      </c>
      <c r="AV91" s="6" t="s">
        <v>498</v>
      </c>
      <c r="AW91" s="6"/>
      <c r="AX91" s="6" t="s">
        <v>498</v>
      </c>
      <c r="AY91" s="6" t="s">
        <v>498</v>
      </c>
      <c r="AZ91" s="6"/>
      <c r="BA91" s="6" t="s">
        <v>498</v>
      </c>
      <c r="BB91" s="6" t="s">
        <v>498</v>
      </c>
      <c r="BC91" s="6" t="s">
        <v>498</v>
      </c>
      <c r="BD91" s="6" t="s">
        <v>498</v>
      </c>
      <c r="BE91" s="6" t="s">
        <v>498</v>
      </c>
      <c r="BF91" s="6" t="s">
        <v>498</v>
      </c>
      <c r="BG91" s="6"/>
      <c r="BH91" s="6"/>
      <c r="BI91" s="6" t="s">
        <v>498</v>
      </c>
      <c r="BJ91" s="6"/>
      <c r="BK91" s="6"/>
      <c r="BL91" s="6" t="s">
        <v>498</v>
      </c>
      <c r="BM91" s="6" t="s">
        <v>498</v>
      </c>
      <c r="BN91" s="6" t="s">
        <v>498</v>
      </c>
      <c r="BO91" s="6" t="s">
        <v>498</v>
      </c>
      <c r="BP91" s="6" t="s">
        <v>498</v>
      </c>
      <c r="BQ91" s="6" t="s">
        <v>498</v>
      </c>
      <c r="BR91" s="6" t="s">
        <v>498</v>
      </c>
      <c r="BS91" s="6" t="s">
        <v>498</v>
      </c>
      <c r="BT91" s="6" t="s">
        <v>498</v>
      </c>
      <c r="BU91" s="6" t="s">
        <v>498</v>
      </c>
      <c r="BV91" s="6" t="s">
        <v>498</v>
      </c>
      <c r="BW91" s="6" t="s">
        <v>498</v>
      </c>
      <c r="BX91" s="6" t="s">
        <v>498</v>
      </c>
      <c r="BY91" s="6" t="s">
        <v>498</v>
      </c>
      <c r="BZ91" s="6" t="s">
        <v>498</v>
      </c>
      <c r="CA91" s="6" t="s">
        <v>498</v>
      </c>
      <c r="CB91" s="6" t="s">
        <v>498</v>
      </c>
      <c r="CC91" s="6" t="s">
        <v>498</v>
      </c>
      <c r="CD91" s="6" t="s">
        <v>498</v>
      </c>
      <c r="CE91" s="6" t="s">
        <v>498</v>
      </c>
      <c r="CF91" s="6" t="s">
        <v>498</v>
      </c>
      <c r="CG91" s="6" t="s">
        <v>498</v>
      </c>
      <c r="CH91" s="6" t="s">
        <v>498</v>
      </c>
      <c r="CI91" s="6" t="s">
        <v>498</v>
      </c>
      <c r="CJ91" s="6" t="s">
        <v>498</v>
      </c>
      <c r="CK91" s="6" t="s">
        <v>498</v>
      </c>
      <c r="CL91" s="6" t="s">
        <v>498</v>
      </c>
      <c r="CM91" s="6"/>
      <c r="CN91" s="6"/>
      <c r="CO91" s="6"/>
      <c r="CP91" s="6" t="s">
        <v>498</v>
      </c>
      <c r="CQ91" s="6"/>
      <c r="CR91" s="6"/>
      <c r="CS91" s="6" t="s">
        <v>498</v>
      </c>
      <c r="CT91" s="6" t="s">
        <v>498</v>
      </c>
      <c r="CU91" s="6" t="s">
        <v>498</v>
      </c>
      <c r="CV91" s="5"/>
    </row>
    <row r="92" spans="1:100" x14ac:dyDescent="0.25">
      <c r="A92" s="6">
        <v>84</v>
      </c>
      <c r="B92" s="6" t="s">
        <v>581</v>
      </c>
      <c r="C92" s="6" t="s">
        <v>498</v>
      </c>
      <c r="D92" s="6" t="s">
        <v>498</v>
      </c>
      <c r="E92" s="6" t="s">
        <v>498</v>
      </c>
      <c r="F92" s="6" t="s">
        <v>498</v>
      </c>
      <c r="G92" s="6" t="s">
        <v>498</v>
      </c>
      <c r="H92" s="6" t="s">
        <v>498</v>
      </c>
      <c r="I92" s="6"/>
      <c r="J92" s="6" t="s">
        <v>498</v>
      </c>
      <c r="K92" s="6" t="s">
        <v>498</v>
      </c>
      <c r="L92" s="6" t="s">
        <v>498</v>
      </c>
      <c r="M92" s="6" t="s">
        <v>498</v>
      </c>
      <c r="N92" s="6" t="s">
        <v>498</v>
      </c>
      <c r="O92" s="6" t="s">
        <v>498</v>
      </c>
      <c r="P92" s="6" t="s">
        <v>498</v>
      </c>
      <c r="Q92" s="6" t="s">
        <v>498</v>
      </c>
      <c r="R92" s="6" t="s">
        <v>498</v>
      </c>
      <c r="S92" s="6" t="s">
        <v>498</v>
      </c>
      <c r="T92" s="6" t="s">
        <v>498</v>
      </c>
      <c r="U92" s="6"/>
      <c r="V92" s="6"/>
      <c r="W92" s="6" t="s">
        <v>498</v>
      </c>
      <c r="X92" s="6" t="s">
        <v>498</v>
      </c>
      <c r="Y92" s="6"/>
      <c r="Z92" s="6" t="s">
        <v>498</v>
      </c>
      <c r="AA92" s="6"/>
      <c r="AB92" s="6" t="s">
        <v>498</v>
      </c>
      <c r="AC92" s="6" t="s">
        <v>498</v>
      </c>
      <c r="AD92" s="6"/>
      <c r="AE92" s="6" t="s">
        <v>498</v>
      </c>
      <c r="AF92" s="6"/>
      <c r="AG92" s="6"/>
      <c r="AH92" s="6" t="s">
        <v>498</v>
      </c>
      <c r="AI92" s="6" t="s">
        <v>498</v>
      </c>
      <c r="AJ92" s="6"/>
      <c r="AK92" s="6" t="s">
        <v>498</v>
      </c>
      <c r="AL92" s="6"/>
      <c r="AM92" s="6" t="s">
        <v>498</v>
      </c>
      <c r="AN92" s="6"/>
      <c r="AO92" s="6" t="s">
        <v>498</v>
      </c>
      <c r="AP92" s="6" t="s">
        <v>498</v>
      </c>
      <c r="AQ92" s="6"/>
      <c r="AR92" s="6"/>
      <c r="AS92" s="6"/>
      <c r="AT92" s="6"/>
      <c r="AU92" s="6" t="s">
        <v>498</v>
      </c>
      <c r="AV92" s="6" t="s">
        <v>498</v>
      </c>
      <c r="AW92" s="6"/>
      <c r="AX92" s="6" t="s">
        <v>498</v>
      </c>
      <c r="AY92" s="6" t="s">
        <v>498</v>
      </c>
      <c r="AZ92" s="6"/>
      <c r="BA92" s="6" t="s">
        <v>498</v>
      </c>
      <c r="BB92" s="6" t="s">
        <v>498</v>
      </c>
      <c r="BC92" s="6" t="s">
        <v>498</v>
      </c>
      <c r="BD92" s="6" t="s">
        <v>498</v>
      </c>
      <c r="BE92" s="6" t="s">
        <v>498</v>
      </c>
      <c r="BF92" s="6" t="s">
        <v>498</v>
      </c>
      <c r="BG92" s="6"/>
      <c r="BH92" s="6"/>
      <c r="BI92" s="6" t="s">
        <v>498</v>
      </c>
      <c r="BJ92" s="6"/>
      <c r="BK92" s="6"/>
      <c r="BL92" s="6" t="s">
        <v>498</v>
      </c>
      <c r="BM92" s="6" t="s">
        <v>498</v>
      </c>
      <c r="BN92" s="6" t="s">
        <v>498</v>
      </c>
      <c r="BO92" s="6" t="s">
        <v>498</v>
      </c>
      <c r="BP92" s="6" t="s">
        <v>498</v>
      </c>
      <c r="BQ92" s="6" t="s">
        <v>498</v>
      </c>
      <c r="BR92" s="6" t="s">
        <v>498</v>
      </c>
      <c r="BS92" s="6" t="s">
        <v>498</v>
      </c>
      <c r="BT92" s="6" t="s">
        <v>498</v>
      </c>
      <c r="BU92" s="6" t="s">
        <v>498</v>
      </c>
      <c r="BV92" s="6" t="s">
        <v>498</v>
      </c>
      <c r="BW92" s="6" t="s">
        <v>498</v>
      </c>
      <c r="BX92" s="6" t="s">
        <v>498</v>
      </c>
      <c r="BY92" s="6" t="s">
        <v>498</v>
      </c>
      <c r="BZ92" s="6" t="s">
        <v>498</v>
      </c>
      <c r="CA92" s="6" t="s">
        <v>498</v>
      </c>
      <c r="CB92" s="6" t="s">
        <v>498</v>
      </c>
      <c r="CC92" s="6" t="s">
        <v>498</v>
      </c>
      <c r="CD92" s="6" t="s">
        <v>498</v>
      </c>
      <c r="CE92" s="6" t="s">
        <v>498</v>
      </c>
      <c r="CF92" s="6" t="s">
        <v>498</v>
      </c>
      <c r="CG92" s="6" t="s">
        <v>498</v>
      </c>
      <c r="CH92" s="6" t="s">
        <v>498</v>
      </c>
      <c r="CI92" s="6" t="s">
        <v>498</v>
      </c>
      <c r="CJ92" s="6" t="s">
        <v>498</v>
      </c>
      <c r="CK92" s="6" t="s">
        <v>498</v>
      </c>
      <c r="CL92" s="6" t="s">
        <v>498</v>
      </c>
      <c r="CM92" s="6"/>
      <c r="CN92" s="6"/>
      <c r="CO92" s="6"/>
      <c r="CP92" s="6" t="s">
        <v>498</v>
      </c>
      <c r="CQ92" s="6"/>
      <c r="CR92" s="6"/>
      <c r="CS92" s="6" t="s">
        <v>498</v>
      </c>
      <c r="CT92" s="6" t="s">
        <v>498</v>
      </c>
      <c r="CU92" s="6" t="s">
        <v>498</v>
      </c>
      <c r="CV92" s="5"/>
    </row>
    <row r="93" spans="1:100" x14ac:dyDescent="0.25">
      <c r="A93" s="6">
        <v>85</v>
      </c>
      <c r="B93" s="6" t="s">
        <v>582</v>
      </c>
      <c r="C93" s="6" t="s">
        <v>498</v>
      </c>
      <c r="D93" s="6" t="s">
        <v>498</v>
      </c>
      <c r="E93" s="6" t="s">
        <v>498</v>
      </c>
      <c r="F93" s="6" t="s">
        <v>498</v>
      </c>
      <c r="G93" s="6" t="s">
        <v>498</v>
      </c>
      <c r="H93" s="6" t="s">
        <v>498</v>
      </c>
      <c r="I93" s="6"/>
      <c r="J93" s="6" t="s">
        <v>498</v>
      </c>
      <c r="K93" s="6" t="s">
        <v>498</v>
      </c>
      <c r="L93" s="6" t="s">
        <v>498</v>
      </c>
      <c r="M93" s="6" t="s">
        <v>498</v>
      </c>
      <c r="N93" s="6">
        <v>200</v>
      </c>
      <c r="O93" s="6">
        <v>200</v>
      </c>
      <c r="P93" s="6" t="s">
        <v>498</v>
      </c>
      <c r="Q93" s="6" t="s">
        <v>498</v>
      </c>
      <c r="R93" s="6" t="s">
        <v>498</v>
      </c>
      <c r="S93" s="6" t="s">
        <v>498</v>
      </c>
      <c r="T93" s="6" t="s">
        <v>498</v>
      </c>
      <c r="U93" s="6"/>
      <c r="V93" s="6"/>
      <c r="W93" s="6" t="s">
        <v>498</v>
      </c>
      <c r="X93" s="6" t="s">
        <v>498</v>
      </c>
      <c r="Y93" s="6"/>
      <c r="Z93" s="6" t="s">
        <v>498</v>
      </c>
      <c r="AA93" s="6"/>
      <c r="AB93" s="6" t="s">
        <v>498</v>
      </c>
      <c r="AC93" s="6" t="s">
        <v>498</v>
      </c>
      <c r="AD93" s="6"/>
      <c r="AE93" s="6" t="s">
        <v>498</v>
      </c>
      <c r="AF93" s="6"/>
      <c r="AG93" s="6"/>
      <c r="AH93" s="6" t="s">
        <v>498</v>
      </c>
      <c r="AI93" s="6" t="s">
        <v>498</v>
      </c>
      <c r="AJ93" s="6"/>
      <c r="AK93" s="6" t="s">
        <v>498</v>
      </c>
      <c r="AL93" s="6"/>
      <c r="AM93" s="6" t="s">
        <v>498</v>
      </c>
      <c r="AN93" s="6"/>
      <c r="AO93" s="6" t="s">
        <v>498</v>
      </c>
      <c r="AP93" s="6" t="s">
        <v>498</v>
      </c>
      <c r="AQ93" s="6"/>
      <c r="AR93" s="6"/>
      <c r="AS93" s="6"/>
      <c r="AT93" s="6"/>
      <c r="AU93" s="6" t="s">
        <v>498</v>
      </c>
      <c r="AV93" s="6" t="s">
        <v>498</v>
      </c>
      <c r="AW93" s="6"/>
      <c r="AX93" s="6" t="s">
        <v>498</v>
      </c>
      <c r="AY93" s="6" t="s">
        <v>498</v>
      </c>
      <c r="AZ93" s="6"/>
      <c r="BA93" s="6" t="s">
        <v>498</v>
      </c>
      <c r="BB93" s="6" t="s">
        <v>498</v>
      </c>
      <c r="BC93" s="6">
        <v>200</v>
      </c>
      <c r="BD93" s="6">
        <v>200</v>
      </c>
      <c r="BE93" s="6">
        <v>200</v>
      </c>
      <c r="BF93" s="6" t="s">
        <v>498</v>
      </c>
      <c r="BG93" s="6"/>
      <c r="BH93" s="6"/>
      <c r="BI93" s="6" t="s">
        <v>498</v>
      </c>
      <c r="BJ93" s="6"/>
      <c r="BK93" s="6"/>
      <c r="BL93" s="6">
        <v>200</v>
      </c>
      <c r="BM93" s="6">
        <v>200</v>
      </c>
      <c r="BN93" s="6" t="s">
        <v>498</v>
      </c>
      <c r="BO93" s="6" t="s">
        <v>498</v>
      </c>
      <c r="BP93" s="6" t="s">
        <v>498</v>
      </c>
      <c r="BQ93" s="6" t="s">
        <v>498</v>
      </c>
      <c r="BR93" s="6" t="s">
        <v>498</v>
      </c>
      <c r="BS93" s="6" t="s">
        <v>498</v>
      </c>
      <c r="BT93" s="6" t="s">
        <v>498</v>
      </c>
      <c r="BU93" s="6" t="s">
        <v>498</v>
      </c>
      <c r="BV93" s="6" t="s">
        <v>498</v>
      </c>
      <c r="BW93" s="6" t="s">
        <v>498</v>
      </c>
      <c r="BX93" s="6" t="s">
        <v>498</v>
      </c>
      <c r="BY93" s="6" t="s">
        <v>498</v>
      </c>
      <c r="BZ93" s="6">
        <v>160</v>
      </c>
      <c r="CA93" s="6" t="s">
        <v>498</v>
      </c>
      <c r="CB93" s="6" t="s">
        <v>498</v>
      </c>
      <c r="CC93" s="6" t="s">
        <v>498</v>
      </c>
      <c r="CD93" s="6" t="s">
        <v>498</v>
      </c>
      <c r="CE93" s="6" t="s">
        <v>498</v>
      </c>
      <c r="CF93" s="6" t="s">
        <v>498</v>
      </c>
      <c r="CG93" s="6">
        <v>200</v>
      </c>
      <c r="CH93" s="6">
        <v>200</v>
      </c>
      <c r="CI93" s="6">
        <v>200</v>
      </c>
      <c r="CJ93" s="6">
        <v>200</v>
      </c>
      <c r="CK93" s="6">
        <v>200</v>
      </c>
      <c r="CL93" s="6" t="s">
        <v>498</v>
      </c>
      <c r="CM93" s="6"/>
      <c r="CN93" s="6"/>
      <c r="CO93" s="6"/>
      <c r="CP93" s="6" t="s">
        <v>498</v>
      </c>
      <c r="CQ93" s="6"/>
      <c r="CR93" s="6"/>
      <c r="CS93" s="6" t="s">
        <v>498</v>
      </c>
      <c r="CT93" s="6">
        <v>200</v>
      </c>
      <c r="CU93" s="6" t="s">
        <v>498</v>
      </c>
      <c r="CV93" s="5"/>
    </row>
    <row r="94" spans="1:100" x14ac:dyDescent="0.25">
      <c r="A94" s="6">
        <v>86</v>
      </c>
      <c r="B94" s="6" t="s">
        <v>583</v>
      </c>
      <c r="C94" s="6" t="s">
        <v>498</v>
      </c>
      <c r="D94" s="6" t="s">
        <v>498</v>
      </c>
      <c r="E94" s="6" t="s">
        <v>498</v>
      </c>
      <c r="F94" s="6" t="s">
        <v>498</v>
      </c>
      <c r="G94" s="6" t="s">
        <v>498</v>
      </c>
      <c r="H94" s="6" t="s">
        <v>498</v>
      </c>
      <c r="I94" s="6"/>
      <c r="J94" s="6" t="s">
        <v>498</v>
      </c>
      <c r="K94" s="6" t="s">
        <v>498</v>
      </c>
      <c r="L94" s="6" t="s">
        <v>498</v>
      </c>
      <c r="M94" s="6" t="s">
        <v>498</v>
      </c>
      <c r="N94" s="6">
        <v>200</v>
      </c>
      <c r="O94" s="6">
        <v>200</v>
      </c>
      <c r="P94" s="6" t="s">
        <v>498</v>
      </c>
      <c r="Q94" s="6" t="s">
        <v>498</v>
      </c>
      <c r="R94" s="6" t="s">
        <v>498</v>
      </c>
      <c r="S94" s="6" t="s">
        <v>498</v>
      </c>
      <c r="T94" s="6" t="s">
        <v>498</v>
      </c>
      <c r="U94" s="6"/>
      <c r="V94" s="6"/>
      <c r="W94" s="6" t="s">
        <v>498</v>
      </c>
      <c r="X94" s="6" t="s">
        <v>498</v>
      </c>
      <c r="Y94" s="6"/>
      <c r="Z94" s="6" t="s">
        <v>498</v>
      </c>
      <c r="AA94" s="6"/>
      <c r="AB94" s="6" t="s">
        <v>498</v>
      </c>
      <c r="AC94" s="6" t="s">
        <v>498</v>
      </c>
      <c r="AD94" s="6"/>
      <c r="AE94" s="6" t="s">
        <v>498</v>
      </c>
      <c r="AF94" s="6"/>
      <c r="AG94" s="6"/>
      <c r="AH94" s="6" t="s">
        <v>498</v>
      </c>
      <c r="AI94" s="6" t="s">
        <v>498</v>
      </c>
      <c r="AJ94" s="6"/>
      <c r="AK94" s="6" t="s">
        <v>498</v>
      </c>
      <c r="AL94" s="6"/>
      <c r="AM94" s="6" t="s">
        <v>498</v>
      </c>
      <c r="AN94" s="6"/>
      <c r="AO94" s="6" t="s">
        <v>498</v>
      </c>
      <c r="AP94" s="6" t="s">
        <v>498</v>
      </c>
      <c r="AQ94" s="6"/>
      <c r="AR94" s="6"/>
      <c r="AS94" s="6"/>
      <c r="AT94" s="6"/>
      <c r="AU94" s="6" t="s">
        <v>498</v>
      </c>
      <c r="AV94" s="6" t="s">
        <v>498</v>
      </c>
      <c r="AW94" s="6"/>
      <c r="AX94" s="6" t="s">
        <v>498</v>
      </c>
      <c r="AY94" s="6" t="s">
        <v>498</v>
      </c>
      <c r="AZ94" s="6"/>
      <c r="BA94" s="6" t="s">
        <v>498</v>
      </c>
      <c r="BB94" s="6" t="s">
        <v>498</v>
      </c>
      <c r="BC94" s="6">
        <v>200</v>
      </c>
      <c r="BD94" s="6">
        <v>200</v>
      </c>
      <c r="BE94" s="6">
        <v>200</v>
      </c>
      <c r="BF94" s="6" t="s">
        <v>498</v>
      </c>
      <c r="BG94" s="6"/>
      <c r="BH94" s="6"/>
      <c r="BI94" s="6" t="s">
        <v>498</v>
      </c>
      <c r="BJ94" s="6"/>
      <c r="BK94" s="6"/>
      <c r="BL94" s="6">
        <v>200</v>
      </c>
      <c r="BM94" s="6">
        <v>200</v>
      </c>
      <c r="BN94" s="6" t="s">
        <v>498</v>
      </c>
      <c r="BO94" s="6" t="s">
        <v>498</v>
      </c>
      <c r="BP94" s="6" t="s">
        <v>498</v>
      </c>
      <c r="BQ94" s="6" t="s">
        <v>498</v>
      </c>
      <c r="BR94" s="6" t="s">
        <v>498</v>
      </c>
      <c r="BS94" s="6" t="s">
        <v>498</v>
      </c>
      <c r="BT94" s="6" t="s">
        <v>498</v>
      </c>
      <c r="BU94" s="6" t="s">
        <v>498</v>
      </c>
      <c r="BV94" s="6" t="s">
        <v>498</v>
      </c>
      <c r="BW94" s="6" t="s">
        <v>498</v>
      </c>
      <c r="BX94" s="6" t="s">
        <v>498</v>
      </c>
      <c r="BY94" s="6" t="s">
        <v>498</v>
      </c>
      <c r="BZ94" s="6" t="s">
        <v>498</v>
      </c>
      <c r="CA94" s="6" t="s">
        <v>498</v>
      </c>
      <c r="CB94" s="6" t="s">
        <v>498</v>
      </c>
      <c r="CC94" s="6" t="s">
        <v>498</v>
      </c>
      <c r="CD94" s="6" t="s">
        <v>498</v>
      </c>
      <c r="CE94" s="6" t="s">
        <v>498</v>
      </c>
      <c r="CF94" s="6" t="s">
        <v>498</v>
      </c>
      <c r="CG94" s="6">
        <v>200</v>
      </c>
      <c r="CH94" s="6">
        <v>200</v>
      </c>
      <c r="CI94" s="6">
        <v>200</v>
      </c>
      <c r="CJ94" s="6">
        <v>200</v>
      </c>
      <c r="CK94" s="6">
        <v>200</v>
      </c>
      <c r="CL94" s="6" t="s">
        <v>498</v>
      </c>
      <c r="CM94" s="6"/>
      <c r="CN94" s="6"/>
      <c r="CO94" s="6"/>
      <c r="CP94" s="6" t="s">
        <v>498</v>
      </c>
      <c r="CQ94" s="6"/>
      <c r="CR94" s="6"/>
      <c r="CS94" s="6" t="s">
        <v>498</v>
      </c>
      <c r="CT94" s="6">
        <v>200</v>
      </c>
      <c r="CU94" s="6" t="s">
        <v>498</v>
      </c>
      <c r="CV94" s="5"/>
    </row>
    <row r="95" spans="1:100" x14ac:dyDescent="0.25">
      <c r="A95" s="6">
        <v>87</v>
      </c>
      <c r="B95" s="6" t="s">
        <v>584</v>
      </c>
      <c r="C95" s="6" t="s">
        <v>498</v>
      </c>
      <c r="D95" s="6" t="s">
        <v>498</v>
      </c>
      <c r="E95" s="6" t="s">
        <v>498</v>
      </c>
      <c r="F95" s="6" t="s">
        <v>498</v>
      </c>
      <c r="G95" s="6" t="s">
        <v>498</v>
      </c>
      <c r="H95" s="6" t="s">
        <v>498</v>
      </c>
      <c r="I95" s="6"/>
      <c r="J95" s="6" t="s">
        <v>498</v>
      </c>
      <c r="K95" s="6" t="s">
        <v>498</v>
      </c>
      <c r="L95" s="6" t="s">
        <v>498</v>
      </c>
      <c r="M95" s="6" t="s">
        <v>498</v>
      </c>
      <c r="N95" s="6" t="s">
        <v>498</v>
      </c>
      <c r="O95" s="6" t="s">
        <v>498</v>
      </c>
      <c r="P95" s="6" t="s">
        <v>498</v>
      </c>
      <c r="Q95" s="6" t="s">
        <v>498</v>
      </c>
      <c r="R95" s="6" t="s">
        <v>498</v>
      </c>
      <c r="S95" s="6" t="s">
        <v>498</v>
      </c>
      <c r="T95" s="6" t="s">
        <v>498</v>
      </c>
      <c r="U95" s="6"/>
      <c r="V95" s="6"/>
      <c r="W95" s="6" t="s">
        <v>498</v>
      </c>
      <c r="X95" s="6" t="s">
        <v>498</v>
      </c>
      <c r="Y95" s="6"/>
      <c r="Z95" s="6" t="s">
        <v>498</v>
      </c>
      <c r="AA95" s="6"/>
      <c r="AB95" s="6" t="s">
        <v>498</v>
      </c>
      <c r="AC95" s="6" t="s">
        <v>498</v>
      </c>
      <c r="AD95" s="6"/>
      <c r="AE95" s="6" t="s">
        <v>498</v>
      </c>
      <c r="AF95" s="6"/>
      <c r="AG95" s="6"/>
      <c r="AH95" s="6" t="s">
        <v>498</v>
      </c>
      <c r="AI95" s="6" t="s">
        <v>498</v>
      </c>
      <c r="AJ95" s="6"/>
      <c r="AK95" s="6" t="s">
        <v>498</v>
      </c>
      <c r="AL95" s="6"/>
      <c r="AM95" s="6" t="s">
        <v>498</v>
      </c>
      <c r="AN95" s="6"/>
      <c r="AO95" s="6" t="s">
        <v>498</v>
      </c>
      <c r="AP95" s="6" t="s">
        <v>498</v>
      </c>
      <c r="AQ95" s="6"/>
      <c r="AR95" s="6"/>
      <c r="AS95" s="6"/>
      <c r="AT95" s="6"/>
      <c r="AU95" s="6" t="s">
        <v>498</v>
      </c>
      <c r="AV95" s="6" t="s">
        <v>498</v>
      </c>
      <c r="AW95" s="6"/>
      <c r="AX95" s="6" t="s">
        <v>498</v>
      </c>
      <c r="AY95" s="6" t="s">
        <v>498</v>
      </c>
      <c r="AZ95" s="6"/>
      <c r="BA95" s="6" t="s">
        <v>498</v>
      </c>
      <c r="BB95" s="6" t="s">
        <v>498</v>
      </c>
      <c r="BC95" s="6" t="s">
        <v>498</v>
      </c>
      <c r="BD95" s="6" t="s">
        <v>498</v>
      </c>
      <c r="BE95" s="6" t="s">
        <v>498</v>
      </c>
      <c r="BF95" s="6" t="s">
        <v>498</v>
      </c>
      <c r="BG95" s="6"/>
      <c r="BH95" s="6"/>
      <c r="BI95" s="6" t="s">
        <v>498</v>
      </c>
      <c r="BJ95" s="6"/>
      <c r="BK95" s="6"/>
      <c r="BL95" s="6" t="s">
        <v>498</v>
      </c>
      <c r="BM95" s="6" t="s">
        <v>498</v>
      </c>
      <c r="BN95" s="6" t="s">
        <v>498</v>
      </c>
      <c r="BO95" s="6" t="s">
        <v>498</v>
      </c>
      <c r="BP95" s="6" t="s">
        <v>498</v>
      </c>
      <c r="BQ95" s="6" t="s">
        <v>498</v>
      </c>
      <c r="BR95" s="6" t="s">
        <v>498</v>
      </c>
      <c r="BS95" s="6" t="s">
        <v>498</v>
      </c>
      <c r="BT95" s="6" t="s">
        <v>498</v>
      </c>
      <c r="BU95" s="6" t="s">
        <v>498</v>
      </c>
      <c r="BV95" s="6" t="s">
        <v>498</v>
      </c>
      <c r="BW95" s="6" t="s">
        <v>498</v>
      </c>
      <c r="BX95" s="6" t="s">
        <v>498</v>
      </c>
      <c r="BY95" s="6" t="s">
        <v>498</v>
      </c>
      <c r="BZ95" s="6" t="s">
        <v>498</v>
      </c>
      <c r="CA95" s="6" t="s">
        <v>498</v>
      </c>
      <c r="CB95" s="6" t="s">
        <v>498</v>
      </c>
      <c r="CC95" s="6" t="s">
        <v>498</v>
      </c>
      <c r="CD95" s="6" t="s">
        <v>498</v>
      </c>
      <c r="CE95" s="6" t="s">
        <v>498</v>
      </c>
      <c r="CF95" s="6" t="s">
        <v>498</v>
      </c>
      <c r="CG95" s="6" t="s">
        <v>498</v>
      </c>
      <c r="CH95" s="6" t="s">
        <v>498</v>
      </c>
      <c r="CI95" s="6" t="s">
        <v>498</v>
      </c>
      <c r="CJ95" s="6" t="s">
        <v>498</v>
      </c>
      <c r="CK95" s="6" t="s">
        <v>498</v>
      </c>
      <c r="CL95" s="6" t="s">
        <v>498</v>
      </c>
      <c r="CM95" s="6"/>
      <c r="CN95" s="6"/>
      <c r="CO95" s="6"/>
      <c r="CP95" s="6" t="s">
        <v>498</v>
      </c>
      <c r="CQ95" s="6"/>
      <c r="CR95" s="6"/>
      <c r="CS95" s="6" t="s">
        <v>498</v>
      </c>
      <c r="CT95" s="6" t="s">
        <v>498</v>
      </c>
      <c r="CU95" s="6" t="s">
        <v>498</v>
      </c>
      <c r="CV95" s="5"/>
    </row>
    <row r="96" spans="1:100" x14ac:dyDescent="0.25">
      <c r="A96" s="6">
        <v>88</v>
      </c>
      <c r="B96" s="6" t="s">
        <v>585</v>
      </c>
      <c r="C96" s="6" t="s">
        <v>498</v>
      </c>
      <c r="D96" s="6" t="s">
        <v>498</v>
      </c>
      <c r="E96" s="6" t="s">
        <v>498</v>
      </c>
      <c r="F96" s="6" t="s">
        <v>498</v>
      </c>
      <c r="G96" s="6" t="s">
        <v>498</v>
      </c>
      <c r="H96" s="6" t="s">
        <v>498</v>
      </c>
      <c r="I96" s="6"/>
      <c r="J96" s="6" t="s">
        <v>498</v>
      </c>
      <c r="K96" s="6" t="s">
        <v>498</v>
      </c>
      <c r="L96" s="6" t="s">
        <v>498</v>
      </c>
      <c r="M96" s="6" t="s">
        <v>498</v>
      </c>
      <c r="N96" s="6">
        <v>5</v>
      </c>
      <c r="O96" s="6">
        <v>5</v>
      </c>
      <c r="P96" s="6" t="s">
        <v>498</v>
      </c>
      <c r="Q96" s="6" t="s">
        <v>498</v>
      </c>
      <c r="R96" s="6" t="s">
        <v>498</v>
      </c>
      <c r="S96" s="6" t="s">
        <v>498</v>
      </c>
      <c r="T96" s="6" t="s">
        <v>498</v>
      </c>
      <c r="U96" s="6"/>
      <c r="V96" s="6"/>
      <c r="W96" s="6" t="s">
        <v>498</v>
      </c>
      <c r="X96" s="6" t="s">
        <v>498</v>
      </c>
      <c r="Y96" s="6"/>
      <c r="Z96" s="6" t="s">
        <v>498</v>
      </c>
      <c r="AA96" s="6"/>
      <c r="AB96" s="6" t="s">
        <v>498</v>
      </c>
      <c r="AC96" s="6" t="s">
        <v>498</v>
      </c>
      <c r="AD96" s="6"/>
      <c r="AE96" s="6" t="s">
        <v>498</v>
      </c>
      <c r="AF96" s="6"/>
      <c r="AG96" s="6"/>
      <c r="AH96" s="6" t="s">
        <v>498</v>
      </c>
      <c r="AI96" s="6" t="s">
        <v>498</v>
      </c>
      <c r="AJ96" s="6"/>
      <c r="AK96" s="6" t="s">
        <v>498</v>
      </c>
      <c r="AL96" s="6"/>
      <c r="AM96" s="6" t="s">
        <v>498</v>
      </c>
      <c r="AN96" s="6"/>
      <c r="AO96" s="6" t="s">
        <v>498</v>
      </c>
      <c r="AP96" s="6" t="s">
        <v>498</v>
      </c>
      <c r="AQ96" s="6"/>
      <c r="AR96" s="6"/>
      <c r="AS96" s="6"/>
      <c r="AT96" s="6"/>
      <c r="AU96" s="6" t="s">
        <v>498</v>
      </c>
      <c r="AV96" s="6" t="s">
        <v>498</v>
      </c>
      <c r="AW96" s="6"/>
      <c r="AX96" s="6" t="s">
        <v>498</v>
      </c>
      <c r="AY96" s="6" t="s">
        <v>498</v>
      </c>
      <c r="AZ96" s="6"/>
      <c r="BA96" s="6" t="s">
        <v>498</v>
      </c>
      <c r="BB96" s="6" t="s">
        <v>498</v>
      </c>
      <c r="BC96" s="6">
        <v>5</v>
      </c>
      <c r="BD96" s="6">
        <v>5</v>
      </c>
      <c r="BE96" s="6">
        <v>5</v>
      </c>
      <c r="BF96" s="6" t="s">
        <v>498</v>
      </c>
      <c r="BG96" s="6"/>
      <c r="BH96" s="6"/>
      <c r="BI96" s="6" t="s">
        <v>498</v>
      </c>
      <c r="BJ96" s="6"/>
      <c r="BK96" s="6"/>
      <c r="BL96" s="6">
        <v>5</v>
      </c>
      <c r="BM96" s="6">
        <v>5</v>
      </c>
      <c r="BN96" s="6" t="s">
        <v>498</v>
      </c>
      <c r="BO96" s="6" t="s">
        <v>498</v>
      </c>
      <c r="BP96" s="6" t="s">
        <v>498</v>
      </c>
      <c r="BQ96" s="6" t="s">
        <v>498</v>
      </c>
      <c r="BR96" s="6" t="s">
        <v>498</v>
      </c>
      <c r="BS96" s="6" t="s">
        <v>498</v>
      </c>
      <c r="BT96" s="6" t="s">
        <v>498</v>
      </c>
      <c r="BU96" s="6" t="s">
        <v>498</v>
      </c>
      <c r="BV96" s="6" t="s">
        <v>498</v>
      </c>
      <c r="BW96" s="6" t="s">
        <v>498</v>
      </c>
      <c r="BX96" s="6" t="s">
        <v>498</v>
      </c>
      <c r="BY96" s="6" t="s">
        <v>498</v>
      </c>
      <c r="BZ96" s="6" t="s">
        <v>498</v>
      </c>
      <c r="CA96" s="6" t="s">
        <v>498</v>
      </c>
      <c r="CB96" s="6" t="s">
        <v>498</v>
      </c>
      <c r="CC96" s="6" t="s">
        <v>498</v>
      </c>
      <c r="CD96" s="6" t="s">
        <v>498</v>
      </c>
      <c r="CE96" s="6" t="s">
        <v>498</v>
      </c>
      <c r="CF96" s="6" t="s">
        <v>498</v>
      </c>
      <c r="CG96" s="6">
        <v>5</v>
      </c>
      <c r="CH96" s="6">
        <v>5</v>
      </c>
      <c r="CI96" s="6">
        <v>5</v>
      </c>
      <c r="CJ96" s="6">
        <v>5</v>
      </c>
      <c r="CK96" s="6">
        <v>5</v>
      </c>
      <c r="CL96" s="6" t="s">
        <v>498</v>
      </c>
      <c r="CM96" s="6"/>
      <c r="CN96" s="6"/>
      <c r="CO96" s="6"/>
      <c r="CP96" s="6" t="s">
        <v>498</v>
      </c>
      <c r="CQ96" s="6"/>
      <c r="CR96" s="6"/>
      <c r="CS96" s="6" t="s">
        <v>498</v>
      </c>
      <c r="CT96" s="6">
        <v>5</v>
      </c>
      <c r="CU96" s="6" t="s">
        <v>498</v>
      </c>
      <c r="CV96" s="5"/>
    </row>
    <row r="97" spans="1:100" x14ac:dyDescent="0.25">
      <c r="A97" s="6">
        <v>89</v>
      </c>
      <c r="B97" s="6" t="s">
        <v>586</v>
      </c>
      <c r="C97" s="6" t="s">
        <v>498</v>
      </c>
      <c r="D97" s="6"/>
      <c r="E97" s="6" t="s">
        <v>498</v>
      </c>
      <c r="F97" s="6">
        <v>40</v>
      </c>
      <c r="G97" s="6" t="s">
        <v>498</v>
      </c>
      <c r="H97" s="6" t="s">
        <v>498</v>
      </c>
      <c r="I97" s="6"/>
      <c r="J97" s="6"/>
      <c r="K97" s="6">
        <v>40</v>
      </c>
      <c r="L97" s="6"/>
      <c r="M97" s="6"/>
      <c r="N97" s="6">
        <v>40</v>
      </c>
      <c r="O97" s="6">
        <v>40</v>
      </c>
      <c r="P97" s="6"/>
      <c r="Q97" s="6">
        <v>40</v>
      </c>
      <c r="R97" s="6"/>
      <c r="S97" s="6"/>
      <c r="T97" s="6">
        <v>40</v>
      </c>
      <c r="U97" s="6">
        <v>40</v>
      </c>
      <c r="V97" s="6"/>
      <c r="W97" s="6"/>
      <c r="X97" s="6"/>
      <c r="Y97" s="6"/>
      <c r="Z97" s="6">
        <v>40</v>
      </c>
      <c r="AA97" s="6">
        <v>40</v>
      </c>
      <c r="AB97" s="6">
        <v>40</v>
      </c>
      <c r="AC97" s="6">
        <v>40</v>
      </c>
      <c r="AD97" s="6"/>
      <c r="AE97" s="6"/>
      <c r="AF97" s="6">
        <v>40</v>
      </c>
      <c r="AG97" s="6"/>
      <c r="AH97" s="6"/>
      <c r="AI97" s="6"/>
      <c r="AJ97" s="6">
        <v>40</v>
      </c>
      <c r="AK97" s="6"/>
      <c r="AL97" s="6"/>
      <c r="AM97" s="6" t="s">
        <v>498</v>
      </c>
      <c r="AN97" s="6">
        <v>40</v>
      </c>
      <c r="AO97" s="6" t="s">
        <v>498</v>
      </c>
      <c r="AP97" s="6"/>
      <c r="AQ97" s="6"/>
      <c r="AR97" s="6"/>
      <c r="AS97" s="6">
        <v>40</v>
      </c>
      <c r="AT97" s="6"/>
      <c r="AU97" s="6" t="s">
        <v>498</v>
      </c>
      <c r="AV97" s="6"/>
      <c r="AW97" s="6"/>
      <c r="AX97" s="6"/>
      <c r="AY97" s="6">
        <v>40</v>
      </c>
      <c r="AZ97" s="6"/>
      <c r="BA97" s="6" t="s">
        <v>498</v>
      </c>
      <c r="BB97" s="6" t="s">
        <v>498</v>
      </c>
      <c r="BC97" s="6" t="s">
        <v>498</v>
      </c>
      <c r="BD97" s="6" t="s">
        <v>498</v>
      </c>
      <c r="BE97" s="6" t="s">
        <v>498</v>
      </c>
      <c r="BF97" s="6">
        <v>40</v>
      </c>
      <c r="BG97" s="6"/>
      <c r="BH97" s="6"/>
      <c r="BI97" s="6" t="s">
        <v>498</v>
      </c>
      <c r="BJ97" s="6">
        <v>40</v>
      </c>
      <c r="BK97" s="6"/>
      <c r="BL97" s="6">
        <v>40</v>
      </c>
      <c r="BM97" s="6">
        <v>40</v>
      </c>
      <c r="BN97" s="6"/>
      <c r="BO97" s="6"/>
      <c r="BP97" s="6"/>
      <c r="BQ97" s="6"/>
      <c r="BR97" s="6"/>
      <c r="BS97" s="6">
        <v>40</v>
      </c>
      <c r="BT97" s="6"/>
      <c r="BU97" s="6"/>
      <c r="BV97" s="6"/>
      <c r="BW97" s="6"/>
      <c r="BX97" s="6" t="s">
        <v>498</v>
      </c>
      <c r="BY97" s="6" t="s">
        <v>498</v>
      </c>
      <c r="BZ97" s="6">
        <v>40</v>
      </c>
      <c r="CA97" s="6" t="s">
        <v>498</v>
      </c>
      <c r="CB97" s="6"/>
      <c r="CC97" s="6"/>
      <c r="CD97" s="6"/>
      <c r="CE97" s="6"/>
      <c r="CF97" s="6"/>
      <c r="CG97" s="6">
        <v>40</v>
      </c>
      <c r="CH97" s="6"/>
      <c r="CI97" s="6">
        <v>40</v>
      </c>
      <c r="CJ97" s="6">
        <v>40</v>
      </c>
      <c r="CK97" s="6">
        <v>40</v>
      </c>
      <c r="CL97" s="6"/>
      <c r="CM97" s="6"/>
      <c r="CN97" s="6"/>
      <c r="CO97" s="6"/>
      <c r="CP97" s="6"/>
      <c r="CQ97" s="6"/>
      <c r="CR97" s="6"/>
      <c r="CS97" s="6" t="s">
        <v>498</v>
      </c>
      <c r="CT97" s="6">
        <v>40</v>
      </c>
      <c r="CU97" s="6" t="s">
        <v>498</v>
      </c>
      <c r="CV97" s="5"/>
    </row>
    <row r="98" spans="1:10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</row>
    <row r="101" spans="1:100" x14ac:dyDescent="0.25">
      <c r="C101" s="2" t="s">
        <v>587</v>
      </c>
      <c r="D101" s="2" t="s">
        <v>588</v>
      </c>
      <c r="E101" s="2"/>
      <c r="F101" s="2"/>
      <c r="G101" s="2"/>
      <c r="H101" s="2"/>
      <c r="I101" s="2"/>
      <c r="J101" s="2"/>
      <c r="K101" s="2"/>
      <c r="M101" s="2" t="s">
        <v>589</v>
      </c>
    </row>
    <row r="102" spans="1:100" x14ac:dyDescent="0.25">
      <c r="C102" s="3">
        <v>400</v>
      </c>
      <c r="D102" s="3" t="s">
        <v>590</v>
      </c>
      <c r="I102" s="3" t="s">
        <v>591</v>
      </c>
      <c r="M102" s="3" t="s">
        <v>694</v>
      </c>
    </row>
    <row r="103" spans="1:100" x14ac:dyDescent="0.25">
      <c r="C103" s="3">
        <v>200</v>
      </c>
      <c r="D103" s="3" t="s">
        <v>592</v>
      </c>
      <c r="I103" s="3" t="s">
        <v>593</v>
      </c>
      <c r="M103" s="3" t="s">
        <v>594</v>
      </c>
    </row>
    <row r="104" spans="1:100" x14ac:dyDescent="0.25">
      <c r="C104" s="3">
        <v>160</v>
      </c>
      <c r="D104" s="3" t="s">
        <v>595</v>
      </c>
      <c r="I104" s="3" t="s">
        <v>596</v>
      </c>
      <c r="M104" s="3" t="s">
        <v>597</v>
      </c>
    </row>
    <row r="105" spans="1:100" x14ac:dyDescent="0.25">
      <c r="C105" s="3">
        <v>120</v>
      </c>
      <c r="D105" s="3" t="s">
        <v>598</v>
      </c>
      <c r="I105" s="3" t="s">
        <v>596</v>
      </c>
      <c r="M105" s="3" t="s">
        <v>599</v>
      </c>
    </row>
    <row r="106" spans="1:100" x14ac:dyDescent="0.25">
      <c r="C106" s="3">
        <v>80</v>
      </c>
      <c r="D106" s="3" t="s">
        <v>600</v>
      </c>
      <c r="I106" s="3" t="s">
        <v>596</v>
      </c>
      <c r="M106" s="3" t="s">
        <v>601</v>
      </c>
    </row>
    <row r="107" spans="1:100" x14ac:dyDescent="0.25">
      <c r="C107" s="3">
        <v>40</v>
      </c>
      <c r="D107" s="3" t="s">
        <v>592</v>
      </c>
      <c r="I107" s="3" t="s">
        <v>596</v>
      </c>
      <c r="M107" s="3" t="s">
        <v>602</v>
      </c>
    </row>
    <row r="108" spans="1:100" x14ac:dyDescent="0.25">
      <c r="C108" s="3">
        <v>10</v>
      </c>
      <c r="D108" s="3" t="s">
        <v>592</v>
      </c>
      <c r="I108" s="3" t="s">
        <v>603</v>
      </c>
      <c r="M108" s="3" t="s">
        <v>604</v>
      </c>
    </row>
    <row r="109" spans="1:100" x14ac:dyDescent="0.25">
      <c r="C109" s="3">
        <v>5</v>
      </c>
      <c r="D109" s="3" t="s">
        <v>605</v>
      </c>
      <c r="I109" s="3" t="s">
        <v>606</v>
      </c>
      <c r="M109" s="3" t="s">
        <v>607</v>
      </c>
    </row>
    <row r="110" spans="1:100" x14ac:dyDescent="0.25">
      <c r="C110" s="3">
        <v>4</v>
      </c>
      <c r="D110" s="3" t="s">
        <v>595</v>
      </c>
      <c r="I110" s="3" t="s">
        <v>606</v>
      </c>
      <c r="M110" s="3" t="s">
        <v>608</v>
      </c>
    </row>
    <row r="111" spans="1:100" x14ac:dyDescent="0.25">
      <c r="C111" s="3">
        <v>1</v>
      </c>
      <c r="D111" s="3" t="s">
        <v>592</v>
      </c>
      <c r="I111" s="3" t="s">
        <v>606</v>
      </c>
      <c r="M111" s="3" t="s">
        <v>609</v>
      </c>
    </row>
    <row r="114" spans="4:4" x14ac:dyDescent="0.25">
      <c r="D114" s="3" t="s">
        <v>610</v>
      </c>
    </row>
  </sheetData>
  <mergeCells count="3">
    <mergeCell ref="A5:B5"/>
    <mergeCell ref="A65:B65"/>
    <mergeCell ref="A72:B7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2F18-F782-4195-AF81-277D1A1FCB01}">
  <sheetPr>
    <tabColor theme="7" tint="0.79998168889431442"/>
  </sheetPr>
  <dimension ref="A2:O110"/>
  <sheetViews>
    <sheetView workbookViewId="0">
      <selection activeCell="J5" sqref="J5"/>
    </sheetView>
  </sheetViews>
  <sheetFormatPr defaultRowHeight="14.4" x14ac:dyDescent="0.3"/>
  <cols>
    <col min="1" max="1" width="8.88671875" style="13"/>
    <col min="2" max="2" width="10.21875" style="13" bestFit="1" customWidth="1"/>
    <col min="3" max="3" width="17.77734375" style="13" customWidth="1"/>
    <col min="4" max="4" width="17.6640625" style="13" bestFit="1" customWidth="1"/>
    <col min="5" max="5" width="12.33203125" style="13" bestFit="1" customWidth="1"/>
    <col min="6" max="6" width="8.88671875" style="13"/>
    <col min="7" max="7" width="17.109375" style="13" customWidth="1"/>
    <col min="8" max="8" width="19.6640625" style="13" customWidth="1"/>
    <col min="9" max="9" width="13.44140625" style="13" customWidth="1"/>
    <col min="10" max="10" width="12.33203125" style="13" customWidth="1"/>
    <col min="11" max="11" width="17" style="13" customWidth="1"/>
    <col min="12" max="12" width="19" style="13" bestFit="1" customWidth="1"/>
    <col min="13" max="13" width="13.109375" style="13" bestFit="1" customWidth="1"/>
    <col min="14" max="14" width="11.44140625" style="13" bestFit="1" customWidth="1"/>
    <col min="15" max="16384" width="8.88671875" style="13"/>
  </cols>
  <sheetData>
    <row r="2" spans="1:15" x14ac:dyDescent="0.3">
      <c r="G2" s="16"/>
      <c r="H2" s="16"/>
      <c r="I2" s="16"/>
      <c r="J2" s="16"/>
      <c r="K2" s="16"/>
      <c r="L2" s="16"/>
      <c r="M2" s="16"/>
      <c r="N2" s="16"/>
    </row>
    <row r="3" spans="1:15" x14ac:dyDescent="0.3">
      <c r="B3" s="16"/>
      <c r="C3" s="16"/>
      <c r="D3" s="16"/>
      <c r="E3" s="16"/>
      <c r="F3" s="123"/>
      <c r="G3" s="183" t="s">
        <v>680</v>
      </c>
      <c r="H3" s="184"/>
      <c r="I3" s="184"/>
      <c r="J3" s="185"/>
      <c r="K3" s="183" t="s">
        <v>681</v>
      </c>
      <c r="L3" s="184"/>
      <c r="M3" s="184"/>
      <c r="N3" s="185"/>
      <c r="O3" s="15"/>
    </row>
    <row r="4" spans="1:15" x14ac:dyDescent="0.3">
      <c r="A4" s="14"/>
      <c r="B4" s="18" t="s">
        <v>614</v>
      </c>
      <c r="C4" s="18" t="s">
        <v>1</v>
      </c>
      <c r="D4" s="18" t="s">
        <v>615</v>
      </c>
      <c r="E4" s="18" t="s">
        <v>616</v>
      </c>
      <c r="F4" s="124" t="s">
        <v>491</v>
      </c>
      <c r="G4" s="128" t="s">
        <v>676</v>
      </c>
      <c r="H4" s="126" t="s">
        <v>677</v>
      </c>
      <c r="I4" s="126" t="s">
        <v>686</v>
      </c>
      <c r="J4" s="129" t="s">
        <v>702</v>
      </c>
      <c r="K4" s="128" t="s">
        <v>676</v>
      </c>
      <c r="L4" s="126" t="s">
        <v>677</v>
      </c>
      <c r="M4" s="126" t="s">
        <v>686</v>
      </c>
      <c r="N4" s="129" t="s">
        <v>702</v>
      </c>
      <c r="O4" s="15"/>
    </row>
    <row r="5" spans="1:15" x14ac:dyDescent="0.3">
      <c r="A5" s="4"/>
      <c r="B5" s="19">
        <v>1</v>
      </c>
      <c r="C5" s="19" t="s">
        <v>473</v>
      </c>
      <c r="D5" s="19" t="s">
        <v>612</v>
      </c>
      <c r="E5" s="20">
        <v>40</v>
      </c>
      <c r="F5" s="125"/>
      <c r="G5" s="130">
        <f ca="1">SUMIF('RSG TM Lijsterbes'!D:K,Norm!B5,'RSG TM Lijsterbes'!K:K)</f>
        <v>0</v>
      </c>
      <c r="H5" s="131">
        <f ca="1">SUMIF('RSG TM Stationstraat'!D:K,Norm!B5,'RSG TM Stationstraat'!K:K)</f>
        <v>0</v>
      </c>
      <c r="I5" s="131">
        <f ca="1">SUMIF('SG Eekeringe'!D:K,Norm!B5,'SG Eekeringe'!K:K)</f>
        <v>0</v>
      </c>
      <c r="J5" s="132">
        <f ca="1">SUMIF('Linde College'!D:K,Norm!B5,'Linde College'!K:K)</f>
        <v>916</v>
      </c>
      <c r="K5" s="133">
        <f ca="1">SUMIF('RSG TM Lijsterbes'!D:L,Norm!B5,'RSG TM Lijsterbes'!L:L)</f>
        <v>0</v>
      </c>
      <c r="L5" s="134">
        <f ca="1">SUMIF('RSG TM Stationstraat'!D:L,Norm!B5,'RSG TM Stationstraat'!L:L)</f>
        <v>0</v>
      </c>
      <c r="M5" s="134">
        <f ca="1">SUMIF('SG Eekeringe'!D:L,Norm!B5,'SG Eekeringe'!L:L)</f>
        <v>0</v>
      </c>
      <c r="N5" s="135">
        <f ca="1">SUMIF('Linde College'!D:L,Norm!B5,'Linde College'!L:L)</f>
        <v>0</v>
      </c>
      <c r="O5" s="15"/>
    </row>
    <row r="6" spans="1:15" x14ac:dyDescent="0.3">
      <c r="A6" s="4"/>
      <c r="B6" s="19">
        <v>2</v>
      </c>
      <c r="C6" s="19" t="s">
        <v>398</v>
      </c>
      <c r="D6" s="19" t="s">
        <v>6</v>
      </c>
      <c r="E6" s="20">
        <v>200</v>
      </c>
      <c r="F6" s="125"/>
      <c r="G6" s="130">
        <f ca="1">SUMIF('RSG TM Lijsterbes'!D:K,Norm!B6,'RSG TM Lijsterbes'!K:K)</f>
        <v>0</v>
      </c>
      <c r="H6" s="131">
        <f ca="1">SUMIF('RSG TM Stationstraat'!D:K,Norm!B6,'RSG TM Stationstraat'!K:K)</f>
        <v>0</v>
      </c>
      <c r="I6" s="131">
        <f ca="1">SUMIF('SG Eekeringe'!D:K,Norm!B6,'SG Eekeringe'!K:K)</f>
        <v>0</v>
      </c>
      <c r="J6" s="132">
        <f ca="1">SUMIF('Linde College'!D:K,Norm!B6,'Linde College'!K:K)</f>
        <v>12840</v>
      </c>
      <c r="K6" s="133">
        <f ca="1">SUMIF('RSG TM Lijsterbes'!D:L,Norm!B6,'RSG TM Lijsterbes'!L:L)</f>
        <v>0</v>
      </c>
      <c r="L6" s="134">
        <f ca="1">SUMIF('RSG TM Stationstraat'!D:L,Norm!B6,'RSG TM Stationstraat'!L:L)</f>
        <v>0</v>
      </c>
      <c r="M6" s="134">
        <f ca="1">SUMIF('SG Eekeringe'!D:L,Norm!B6,'SG Eekeringe'!L:L)</f>
        <v>0</v>
      </c>
      <c r="N6" s="135">
        <f ca="1">SUMIF('Linde College'!D:L,Norm!B6,'Linde College'!L:L)</f>
        <v>0</v>
      </c>
      <c r="O6" s="15"/>
    </row>
    <row r="7" spans="1:15" x14ac:dyDescent="0.3">
      <c r="A7" s="4"/>
      <c r="B7" s="19">
        <v>3</v>
      </c>
      <c r="C7" s="19" t="s">
        <v>477</v>
      </c>
      <c r="D7" s="19" t="s">
        <v>48</v>
      </c>
      <c r="E7" s="20">
        <v>40</v>
      </c>
      <c r="F7" s="125"/>
      <c r="G7" s="130">
        <f ca="1">SUMIF('RSG TM Lijsterbes'!D:K,Norm!B7,'RSG TM Lijsterbes'!K:K)</f>
        <v>560</v>
      </c>
      <c r="H7" s="131">
        <f ca="1">SUMIF('RSG TM Stationstraat'!D:K,Norm!B7,'RSG TM Stationstraat'!K:K)</f>
        <v>0</v>
      </c>
      <c r="I7" s="131">
        <f ca="1">SUMIF('SG Eekeringe'!D:K,Norm!B7,'SG Eekeringe'!K:K)</f>
        <v>0</v>
      </c>
      <c r="J7" s="132">
        <f ca="1">SUMIF('Linde College'!D:K,Norm!B7,'Linde College'!K:K)</f>
        <v>0</v>
      </c>
      <c r="K7" s="133">
        <f ca="1">SUMIF('RSG TM Lijsterbes'!D:L,Norm!B7,'RSG TM Lijsterbes'!L:L)</f>
        <v>0</v>
      </c>
      <c r="L7" s="134">
        <f ca="1">SUMIF('RSG TM Stationstraat'!D:L,Norm!B7,'RSG TM Stationstraat'!L:L)</f>
        <v>0</v>
      </c>
      <c r="M7" s="134">
        <f ca="1">SUMIF('SG Eekeringe'!D:L,Norm!B7,'SG Eekeringe'!L:L)</f>
        <v>0</v>
      </c>
      <c r="N7" s="135">
        <f ca="1">SUMIF('Linde College'!D:L,Norm!B7,'Linde College'!L:L)</f>
        <v>0</v>
      </c>
      <c r="O7" s="15"/>
    </row>
    <row r="8" spans="1:15" x14ac:dyDescent="0.3">
      <c r="A8" s="4"/>
      <c r="B8" s="19">
        <v>4</v>
      </c>
      <c r="C8" s="19" t="s">
        <v>477</v>
      </c>
      <c r="D8" s="19" t="s">
        <v>72</v>
      </c>
      <c r="E8" s="20">
        <v>40</v>
      </c>
      <c r="F8" s="125"/>
      <c r="G8" s="130">
        <f ca="1">SUMIF('RSG TM Lijsterbes'!D:K,Norm!B8,'RSG TM Lijsterbes'!K:K)</f>
        <v>4000</v>
      </c>
      <c r="H8" s="131">
        <f ca="1">SUMIF('RSG TM Stationstraat'!D:K,Norm!B8,'RSG TM Stationstraat'!K:K)</f>
        <v>1280</v>
      </c>
      <c r="I8" s="131">
        <f ca="1">SUMIF('SG Eekeringe'!D:K,Norm!B8,'SG Eekeringe'!K:K)</f>
        <v>0</v>
      </c>
      <c r="J8" s="132">
        <f ca="1">SUMIF('Linde College'!D:K,Norm!B8,'Linde College'!K:K)</f>
        <v>3200</v>
      </c>
      <c r="K8" s="133">
        <f ca="1">SUMIF('RSG TM Lijsterbes'!D:L,Norm!B8,'RSG TM Lijsterbes'!L:L)</f>
        <v>0</v>
      </c>
      <c r="L8" s="134">
        <f ca="1">SUMIF('RSG TM Stationstraat'!D:L,Norm!B8,'RSG TM Stationstraat'!L:L)</f>
        <v>0</v>
      </c>
      <c r="M8" s="134">
        <f ca="1">SUMIF('SG Eekeringe'!D:L,Norm!B8,'SG Eekeringe'!L:L)</f>
        <v>0</v>
      </c>
      <c r="N8" s="135">
        <f ca="1">SUMIF('Linde College'!D:L,Norm!B8,'Linde College'!L:L)</f>
        <v>0</v>
      </c>
      <c r="O8" s="15"/>
    </row>
    <row r="9" spans="1:15" x14ac:dyDescent="0.3">
      <c r="A9" s="4"/>
      <c r="B9" s="19">
        <v>5</v>
      </c>
      <c r="C9" s="19" t="s">
        <v>477</v>
      </c>
      <c r="D9" s="19" t="s">
        <v>612</v>
      </c>
      <c r="E9" s="20">
        <v>40</v>
      </c>
      <c r="F9" s="125"/>
      <c r="G9" s="130">
        <f ca="1">SUMIF('RSG TM Lijsterbes'!D:K,Norm!B9,'RSG TM Lijsterbes'!K:K)</f>
        <v>0</v>
      </c>
      <c r="H9" s="131">
        <f ca="1">SUMIF('RSG TM Stationstraat'!D:K,Norm!B9,'RSG TM Stationstraat'!K:K)</f>
        <v>0</v>
      </c>
      <c r="I9" s="131">
        <f ca="1">SUMIF('SG Eekeringe'!D:K,Norm!B9,'SG Eekeringe'!K:K)</f>
        <v>0</v>
      </c>
      <c r="J9" s="132">
        <f ca="1">SUMIF('Linde College'!D:K,Norm!B9,'Linde College'!K:K)</f>
        <v>1972</v>
      </c>
      <c r="K9" s="133">
        <f ca="1">SUMIF('RSG TM Lijsterbes'!D:L,Norm!B9,'RSG TM Lijsterbes'!L:L)</f>
        <v>0</v>
      </c>
      <c r="L9" s="134">
        <f ca="1">SUMIF('RSG TM Stationstraat'!D:L,Norm!B9,'RSG TM Stationstraat'!L:L)</f>
        <v>0</v>
      </c>
      <c r="M9" s="134">
        <f ca="1">SUMIF('SG Eekeringe'!D:L,Norm!B9,'SG Eekeringe'!L:L)</f>
        <v>0</v>
      </c>
      <c r="N9" s="135">
        <f ca="1">SUMIF('Linde College'!D:L,Norm!B9,'Linde College'!L:L)</f>
        <v>0</v>
      </c>
      <c r="O9" s="15"/>
    </row>
    <row r="10" spans="1:15" x14ac:dyDescent="0.3">
      <c r="A10" s="4"/>
      <c r="B10" s="19">
        <v>6</v>
      </c>
      <c r="C10" s="19" t="s">
        <v>476</v>
      </c>
      <c r="D10" s="19" t="s">
        <v>6</v>
      </c>
      <c r="E10" s="20">
        <v>200</v>
      </c>
      <c r="F10" s="125"/>
      <c r="G10" s="130">
        <f ca="1">SUMIF('RSG TM Lijsterbes'!D:K,Norm!B10,'RSG TM Lijsterbes'!K:K)</f>
        <v>42200</v>
      </c>
      <c r="H10" s="131">
        <f ca="1">SUMIF('RSG TM Stationstraat'!D:K,Norm!B10,'RSG TM Stationstraat'!K:K)</f>
        <v>0</v>
      </c>
      <c r="I10" s="131">
        <f ca="1">SUMIF('SG Eekeringe'!D:K,Norm!B10,'SG Eekeringe'!K:K)</f>
        <v>0</v>
      </c>
      <c r="J10" s="132">
        <f ca="1">SUMIF('Linde College'!D:K,Norm!B10,'Linde College'!K:K)</f>
        <v>39800</v>
      </c>
      <c r="K10" s="133">
        <f ca="1">SUMIF('RSG TM Lijsterbes'!D:L,Norm!B10,'RSG TM Lijsterbes'!L:L)</f>
        <v>0</v>
      </c>
      <c r="L10" s="134">
        <f ca="1">SUMIF('RSG TM Stationstraat'!D:L,Norm!B10,'RSG TM Stationstraat'!L:L)</f>
        <v>0</v>
      </c>
      <c r="M10" s="134">
        <f ca="1">SUMIF('SG Eekeringe'!D:L,Norm!B10,'SG Eekeringe'!L:L)</f>
        <v>0</v>
      </c>
      <c r="N10" s="135">
        <f ca="1">SUMIF('Linde College'!D:L,Norm!B10,'Linde College'!L:L)</f>
        <v>0</v>
      </c>
      <c r="O10" s="15"/>
    </row>
    <row r="11" spans="1:15" x14ac:dyDescent="0.3">
      <c r="A11" s="4"/>
      <c r="B11" s="19">
        <v>7</v>
      </c>
      <c r="C11" s="19" t="s">
        <v>476</v>
      </c>
      <c r="D11" s="19" t="s">
        <v>139</v>
      </c>
      <c r="E11" s="20">
        <v>200</v>
      </c>
      <c r="F11" s="125"/>
      <c r="G11" s="130">
        <f ca="1">SUMIF('RSG TM Lijsterbes'!D:K,Norm!B11,'RSG TM Lijsterbes'!K:K)</f>
        <v>0</v>
      </c>
      <c r="H11" s="131">
        <f ca="1">SUMIF('RSG TM Stationstraat'!D:K,Norm!B11,'RSG TM Stationstraat'!K:K)</f>
        <v>14800</v>
      </c>
      <c r="I11" s="131">
        <f ca="1">SUMIF('SG Eekeringe'!D:K,Norm!B11,'SG Eekeringe'!K:K)</f>
        <v>0</v>
      </c>
      <c r="J11" s="132">
        <f ca="1">SUMIF('Linde College'!D:K,Norm!B11,'Linde College'!K:K)</f>
        <v>0</v>
      </c>
      <c r="K11" s="133">
        <f ca="1">SUMIF('RSG TM Lijsterbes'!D:L,Norm!B11,'RSG TM Lijsterbes'!L:L)</f>
        <v>0</v>
      </c>
      <c r="L11" s="134">
        <f ca="1">SUMIF('RSG TM Stationstraat'!D:L,Norm!B11,'RSG TM Stationstraat'!L:L)</f>
        <v>0</v>
      </c>
      <c r="M11" s="134">
        <f ca="1">SUMIF('SG Eekeringe'!D:L,Norm!B11,'SG Eekeringe'!L:L)</f>
        <v>0</v>
      </c>
      <c r="N11" s="135">
        <f ca="1">SUMIF('Linde College'!D:L,Norm!B11,'Linde College'!L:L)</f>
        <v>0</v>
      </c>
      <c r="O11" s="15"/>
    </row>
    <row r="12" spans="1:15" x14ac:dyDescent="0.3">
      <c r="A12" s="4"/>
      <c r="B12" s="19">
        <v>8</v>
      </c>
      <c r="C12" s="19" t="s">
        <v>476</v>
      </c>
      <c r="D12" s="19" t="s">
        <v>15</v>
      </c>
      <c r="E12" s="20">
        <v>200</v>
      </c>
      <c r="F12" s="125"/>
      <c r="G12" s="130">
        <f ca="1">SUMIF('RSG TM Lijsterbes'!D:K,Norm!B12,'RSG TM Lijsterbes'!K:K)</f>
        <v>0</v>
      </c>
      <c r="H12" s="131">
        <f ca="1">SUMIF('RSG TM Stationstraat'!D:K,Norm!B12,'RSG TM Stationstraat'!K:K)</f>
        <v>0</v>
      </c>
      <c r="I12" s="131">
        <f ca="1">SUMIF('SG Eekeringe'!D:K,Norm!B12,'SG Eekeringe'!K:K)</f>
        <v>36400</v>
      </c>
      <c r="J12" s="132">
        <f ca="1">SUMIF('Linde College'!D:K,Norm!B12,'Linde College'!K:K)</f>
        <v>0</v>
      </c>
      <c r="K12" s="133">
        <f ca="1">SUMIF('RSG TM Lijsterbes'!D:L,Norm!B12,'RSG TM Lijsterbes'!L:L)</f>
        <v>0</v>
      </c>
      <c r="L12" s="134">
        <f ca="1">SUMIF('RSG TM Stationstraat'!D:L,Norm!B12,'RSG TM Stationstraat'!L:L)</f>
        <v>0</v>
      </c>
      <c r="M12" s="134">
        <f ca="1">SUMIF('SG Eekeringe'!D:L,Norm!B12,'SG Eekeringe'!L:L)</f>
        <v>0</v>
      </c>
      <c r="N12" s="135">
        <f ca="1">SUMIF('Linde College'!D:L,Norm!B12,'Linde College'!L:L)</f>
        <v>0</v>
      </c>
      <c r="O12" s="15"/>
    </row>
    <row r="13" spans="1:15" x14ac:dyDescent="0.3">
      <c r="A13" s="4"/>
      <c r="B13" s="19">
        <v>9</v>
      </c>
      <c r="C13" s="19" t="s">
        <v>476</v>
      </c>
      <c r="D13" s="19" t="s">
        <v>351</v>
      </c>
      <c r="E13" s="20">
        <v>200</v>
      </c>
      <c r="F13" s="125"/>
      <c r="G13" s="130">
        <f ca="1">SUMIF('RSG TM Lijsterbes'!D:K,Norm!B13,'RSG TM Lijsterbes'!K:K)</f>
        <v>0</v>
      </c>
      <c r="H13" s="131">
        <f ca="1">SUMIF('RSG TM Stationstraat'!D:K,Norm!B13,'RSG TM Stationstraat'!K:K)</f>
        <v>0</v>
      </c>
      <c r="I13" s="131">
        <f ca="1">SUMIF('SG Eekeringe'!D:K,Norm!B13,'SG Eekeringe'!K:K)</f>
        <v>0</v>
      </c>
      <c r="J13" s="132">
        <f ca="1">SUMIF('Linde College'!D:K,Norm!B13,'Linde College'!K:K)</f>
        <v>48140</v>
      </c>
      <c r="K13" s="133">
        <f ca="1">SUMIF('RSG TM Lijsterbes'!D:L,Norm!B13,'RSG TM Lijsterbes'!L:L)</f>
        <v>0</v>
      </c>
      <c r="L13" s="134">
        <f ca="1">SUMIF('RSG TM Stationstraat'!D:L,Norm!B13,'RSG TM Stationstraat'!L:L)</f>
        <v>0</v>
      </c>
      <c r="M13" s="134">
        <f ca="1">SUMIF('SG Eekeringe'!D:L,Norm!B13,'SG Eekeringe'!L:L)</f>
        <v>0</v>
      </c>
      <c r="N13" s="135">
        <f ca="1">SUMIF('Linde College'!D:L,Norm!B13,'Linde College'!L:L)</f>
        <v>0</v>
      </c>
      <c r="O13" s="15"/>
    </row>
    <row r="14" spans="1:15" x14ac:dyDescent="0.3">
      <c r="A14" s="4"/>
      <c r="B14" s="19">
        <v>10</v>
      </c>
      <c r="C14" s="19" t="s">
        <v>348</v>
      </c>
      <c r="D14" s="19" t="s">
        <v>15</v>
      </c>
      <c r="E14" s="20">
        <v>200</v>
      </c>
      <c r="F14" s="125"/>
      <c r="G14" s="130">
        <f ca="1">SUMIF('RSG TM Lijsterbes'!D:K,Norm!B14,'RSG TM Lijsterbes'!K:K)</f>
        <v>0</v>
      </c>
      <c r="H14" s="131">
        <f ca="1">SUMIF('RSG TM Stationstraat'!D:K,Norm!B14,'RSG TM Stationstraat'!K:K)</f>
        <v>0</v>
      </c>
      <c r="I14" s="131">
        <f ca="1">SUMIF('SG Eekeringe'!D:K,Norm!B14,'SG Eekeringe'!K:K)</f>
        <v>0</v>
      </c>
      <c r="J14" s="132">
        <f ca="1">SUMIF('Linde College'!D:K,Norm!B14,'Linde College'!K:K)</f>
        <v>8000</v>
      </c>
      <c r="K14" s="133">
        <f ca="1">SUMIF('RSG TM Lijsterbes'!D:L,Norm!B14,'RSG TM Lijsterbes'!L:L)</f>
        <v>0</v>
      </c>
      <c r="L14" s="134">
        <f ca="1">SUMIF('RSG TM Stationstraat'!D:L,Norm!B14,'RSG TM Stationstraat'!L:L)</f>
        <v>0</v>
      </c>
      <c r="M14" s="134">
        <f ca="1">SUMIF('SG Eekeringe'!D:L,Norm!B14,'SG Eekeringe'!L:L)</f>
        <v>0</v>
      </c>
      <c r="N14" s="135">
        <f ca="1">SUMIF('Linde College'!D:L,Norm!B14,'Linde College'!L:L)</f>
        <v>0</v>
      </c>
      <c r="O14" s="15"/>
    </row>
    <row r="15" spans="1:15" x14ac:dyDescent="0.3">
      <c r="A15" s="4"/>
      <c r="B15" s="19">
        <v>11</v>
      </c>
      <c r="C15" s="19" t="s">
        <v>355</v>
      </c>
      <c r="D15" s="19" t="s">
        <v>329</v>
      </c>
      <c r="E15" s="20">
        <v>200</v>
      </c>
      <c r="F15" s="125"/>
      <c r="G15" s="130">
        <f ca="1">SUMIF('RSG TM Lijsterbes'!D:K,Norm!B15,'RSG TM Lijsterbes'!K:K)</f>
        <v>0</v>
      </c>
      <c r="H15" s="131">
        <f ca="1">SUMIF('RSG TM Stationstraat'!D:K,Norm!B15,'RSG TM Stationstraat'!K:K)</f>
        <v>0</v>
      </c>
      <c r="I15" s="131">
        <f ca="1">SUMIF('SG Eekeringe'!D:K,Norm!B15,'SG Eekeringe'!K:K)</f>
        <v>0</v>
      </c>
      <c r="J15" s="132">
        <f ca="1">SUMIF('Linde College'!D:K,Norm!B15,'Linde College'!K:K)</f>
        <v>14000</v>
      </c>
      <c r="K15" s="133">
        <f ca="1">SUMIF('RSG TM Lijsterbes'!D:L,Norm!B15,'RSG TM Lijsterbes'!L:L)</f>
        <v>0</v>
      </c>
      <c r="L15" s="134">
        <f ca="1">SUMIF('RSG TM Stationstraat'!D:L,Norm!B15,'RSG TM Stationstraat'!L:L)</f>
        <v>0</v>
      </c>
      <c r="M15" s="134">
        <f ca="1">SUMIF('SG Eekeringe'!D:L,Norm!B15,'SG Eekeringe'!L:L)</f>
        <v>0</v>
      </c>
      <c r="N15" s="135">
        <f ca="1">SUMIF('Linde College'!D:L,Norm!B15,'Linde College'!L:L)</f>
        <v>0</v>
      </c>
      <c r="O15" s="15"/>
    </row>
    <row r="16" spans="1:15" x14ac:dyDescent="0.3">
      <c r="A16" s="4"/>
      <c r="B16" s="19">
        <v>12</v>
      </c>
      <c r="C16" s="19" t="s">
        <v>483</v>
      </c>
      <c r="D16" s="19" t="s">
        <v>281</v>
      </c>
      <c r="E16" s="20">
        <v>200</v>
      </c>
      <c r="F16" s="125"/>
      <c r="G16" s="130">
        <f ca="1">SUMIF('RSG TM Lijsterbes'!D:K,Norm!B16,'RSG TM Lijsterbes'!K:K)</f>
        <v>10200</v>
      </c>
      <c r="H16" s="131">
        <f ca="1">SUMIF('RSG TM Stationstraat'!D:K,Norm!B16,'RSG TM Stationstraat'!K:K)</f>
        <v>0</v>
      </c>
      <c r="I16" s="131">
        <f ca="1">SUMIF('SG Eekeringe'!D:K,Norm!B16,'SG Eekeringe'!K:K)</f>
        <v>600</v>
      </c>
      <c r="J16" s="132">
        <f ca="1">SUMIF('Linde College'!D:K,Norm!B16,'Linde College'!K:K)</f>
        <v>6040</v>
      </c>
      <c r="K16" s="133">
        <f ca="1">SUMIF('RSG TM Lijsterbes'!D:L,Norm!B16,'RSG TM Lijsterbes'!L:L)</f>
        <v>0</v>
      </c>
      <c r="L16" s="134">
        <f ca="1">SUMIF('RSG TM Stationstraat'!D:L,Norm!B16,'RSG TM Stationstraat'!L:L)</f>
        <v>0</v>
      </c>
      <c r="M16" s="134">
        <f ca="1">SUMIF('SG Eekeringe'!D:L,Norm!B16,'SG Eekeringe'!L:L)</f>
        <v>0</v>
      </c>
      <c r="N16" s="135">
        <f ca="1">SUMIF('Linde College'!D:L,Norm!B16,'Linde College'!L:L)</f>
        <v>0</v>
      </c>
      <c r="O16" s="15"/>
    </row>
    <row r="17" spans="1:15" x14ac:dyDescent="0.3">
      <c r="A17" s="4"/>
      <c r="B17" s="19">
        <v>13</v>
      </c>
      <c r="C17" s="19" t="s">
        <v>483</v>
      </c>
      <c r="D17" s="19" t="s">
        <v>342</v>
      </c>
      <c r="E17" s="20">
        <v>200</v>
      </c>
      <c r="F17" s="125"/>
      <c r="G17" s="130">
        <f ca="1">SUMIF('RSG TM Lijsterbes'!D:K,Norm!B17,'RSG TM Lijsterbes'!K:K)</f>
        <v>0</v>
      </c>
      <c r="H17" s="131">
        <f ca="1">SUMIF('RSG TM Stationstraat'!D:K,Norm!B17,'RSG TM Stationstraat'!K:K)</f>
        <v>0</v>
      </c>
      <c r="I17" s="131">
        <f ca="1">SUMIF('SG Eekeringe'!D:K,Norm!B17,'SG Eekeringe'!K:K)</f>
        <v>0</v>
      </c>
      <c r="J17" s="132">
        <f ca="1">SUMIF('Linde College'!D:K,Norm!B17,'Linde College'!K:K)</f>
        <v>560</v>
      </c>
      <c r="K17" s="133">
        <f ca="1">SUMIF('RSG TM Lijsterbes'!D:L,Norm!B17,'RSG TM Lijsterbes'!L:L)</f>
        <v>0</v>
      </c>
      <c r="L17" s="134">
        <f ca="1">SUMIF('RSG TM Stationstraat'!D:L,Norm!B17,'RSG TM Stationstraat'!L:L)</f>
        <v>0</v>
      </c>
      <c r="M17" s="134">
        <f ca="1">SUMIF('SG Eekeringe'!D:L,Norm!B17,'SG Eekeringe'!L:L)</f>
        <v>0</v>
      </c>
      <c r="N17" s="135">
        <f ca="1">SUMIF('Linde College'!D:L,Norm!B17,'Linde College'!L:L)</f>
        <v>0</v>
      </c>
      <c r="O17" s="15"/>
    </row>
    <row r="18" spans="1:15" x14ac:dyDescent="0.3">
      <c r="A18" s="4"/>
      <c r="B18" s="19">
        <v>14</v>
      </c>
      <c r="C18" s="19" t="s">
        <v>396</v>
      </c>
      <c r="D18" s="19" t="s">
        <v>6</v>
      </c>
      <c r="E18" s="20">
        <v>200</v>
      </c>
      <c r="F18" s="125"/>
      <c r="G18" s="130">
        <f ca="1">SUMIF('RSG TM Lijsterbes'!D:K,Norm!B18,'RSG TM Lijsterbes'!K:K)</f>
        <v>41600</v>
      </c>
      <c r="H18" s="131">
        <f ca="1">SUMIF('RSG TM Stationstraat'!D:K,Norm!B18,'RSG TM Stationstraat'!K:K)</f>
        <v>0</v>
      </c>
      <c r="I18" s="131">
        <f ca="1">SUMIF('SG Eekeringe'!D:K,Norm!B18,'SG Eekeringe'!K:K)</f>
        <v>0</v>
      </c>
      <c r="J18" s="132">
        <f ca="1">SUMIF('Linde College'!D:K,Norm!B18,'Linde College'!K:K)</f>
        <v>0</v>
      </c>
      <c r="K18" s="133">
        <f ca="1">SUMIF('RSG TM Lijsterbes'!D:L,Norm!B18,'RSG TM Lijsterbes'!L:L)</f>
        <v>0</v>
      </c>
      <c r="L18" s="134">
        <f ca="1">SUMIF('RSG TM Stationstraat'!D:L,Norm!B18,'RSG TM Stationstraat'!L:L)</f>
        <v>0</v>
      </c>
      <c r="M18" s="134">
        <f ca="1">SUMIF('SG Eekeringe'!D:L,Norm!B18,'SG Eekeringe'!L:L)</f>
        <v>0</v>
      </c>
      <c r="N18" s="135">
        <f ca="1">SUMIF('Linde College'!D:L,Norm!B18,'Linde College'!L:L)</f>
        <v>0</v>
      </c>
      <c r="O18" s="15"/>
    </row>
    <row r="19" spans="1:15" x14ac:dyDescent="0.3">
      <c r="A19" s="4"/>
      <c r="B19" s="19">
        <v>15</v>
      </c>
      <c r="C19" s="19" t="s">
        <v>396</v>
      </c>
      <c r="D19" s="19" t="s">
        <v>41</v>
      </c>
      <c r="E19" s="20">
        <v>200</v>
      </c>
      <c r="F19" s="125"/>
      <c r="G19" s="130">
        <f ca="1">SUMIF('RSG TM Lijsterbes'!D:K,Norm!B19,'RSG TM Lijsterbes'!K:K)</f>
        <v>8000</v>
      </c>
      <c r="H19" s="131">
        <f ca="1">SUMIF('RSG TM Stationstraat'!D:K,Norm!B19,'RSG TM Stationstraat'!K:K)</f>
        <v>0</v>
      </c>
      <c r="I19" s="131">
        <f ca="1">SUMIF('SG Eekeringe'!D:K,Norm!B19,'SG Eekeringe'!K:K)</f>
        <v>0</v>
      </c>
      <c r="J19" s="132">
        <f ca="1">SUMIF('Linde College'!D:K,Norm!B19,'Linde College'!K:K)</f>
        <v>0</v>
      </c>
      <c r="K19" s="133">
        <f ca="1">SUMIF('RSG TM Lijsterbes'!D:L,Norm!B19,'RSG TM Lijsterbes'!L:L)</f>
        <v>0</v>
      </c>
      <c r="L19" s="134">
        <f ca="1">SUMIF('RSG TM Stationstraat'!D:L,Norm!B19,'RSG TM Stationstraat'!L:L)</f>
        <v>0</v>
      </c>
      <c r="M19" s="134">
        <f ca="1">SUMIF('SG Eekeringe'!D:L,Norm!B19,'SG Eekeringe'!L:L)</f>
        <v>0</v>
      </c>
      <c r="N19" s="135">
        <f ca="1">SUMIF('Linde College'!D:L,Norm!B19,'Linde College'!L:L)</f>
        <v>0</v>
      </c>
      <c r="O19" s="15"/>
    </row>
    <row r="20" spans="1:15" x14ac:dyDescent="0.3">
      <c r="A20" s="4"/>
      <c r="B20" s="19">
        <v>16</v>
      </c>
      <c r="C20" s="19" t="s">
        <v>396</v>
      </c>
      <c r="D20" s="19" t="s">
        <v>216</v>
      </c>
      <c r="E20" s="20">
        <v>200</v>
      </c>
      <c r="F20" s="125"/>
      <c r="G20" s="130">
        <f ca="1">SUMIF('RSG TM Lijsterbes'!D:K,Norm!B20,'RSG TM Lijsterbes'!K:K)</f>
        <v>0</v>
      </c>
      <c r="H20" s="131">
        <f ca="1">SUMIF('RSG TM Stationstraat'!D:K,Norm!B20,'RSG TM Stationstraat'!K:K)</f>
        <v>3600</v>
      </c>
      <c r="I20" s="131">
        <f ca="1">SUMIF('SG Eekeringe'!D:K,Norm!B20,'SG Eekeringe'!K:K)</f>
        <v>0</v>
      </c>
      <c r="J20" s="132">
        <f ca="1">SUMIF('Linde College'!D:K,Norm!B20,'Linde College'!K:K)</f>
        <v>8600</v>
      </c>
      <c r="K20" s="133">
        <f ca="1">SUMIF('RSG TM Lijsterbes'!D:L,Norm!B20,'RSG TM Lijsterbes'!L:L)</f>
        <v>0</v>
      </c>
      <c r="L20" s="134">
        <f ca="1">SUMIF('RSG TM Stationstraat'!D:L,Norm!B20,'RSG TM Stationstraat'!L:L)</f>
        <v>0</v>
      </c>
      <c r="M20" s="134">
        <f ca="1">SUMIF('SG Eekeringe'!D:L,Norm!B20,'SG Eekeringe'!L:L)</f>
        <v>0</v>
      </c>
      <c r="N20" s="135">
        <f ca="1">SUMIF('Linde College'!D:L,Norm!B20,'Linde College'!L:L)</f>
        <v>0</v>
      </c>
      <c r="O20" s="15"/>
    </row>
    <row r="21" spans="1:15" x14ac:dyDescent="0.3">
      <c r="A21" s="4"/>
      <c r="B21" s="19">
        <v>17</v>
      </c>
      <c r="C21" s="19" t="s">
        <v>396</v>
      </c>
      <c r="D21" s="19" t="s">
        <v>272</v>
      </c>
      <c r="E21" s="20">
        <v>200</v>
      </c>
      <c r="F21" s="125"/>
      <c r="G21" s="130">
        <f ca="1">SUMIF('RSG TM Lijsterbes'!D:K,Norm!B21,'RSG TM Lijsterbes'!K:K)</f>
        <v>0</v>
      </c>
      <c r="H21" s="131">
        <f ca="1">SUMIF('RSG TM Stationstraat'!D:K,Norm!B21,'RSG TM Stationstraat'!K:K)</f>
        <v>0</v>
      </c>
      <c r="I21" s="131">
        <f ca="1">SUMIF('SG Eekeringe'!D:K,Norm!B21,'SG Eekeringe'!K:K)</f>
        <v>11400</v>
      </c>
      <c r="J21" s="132">
        <f ca="1">SUMIF('Linde College'!D:K,Norm!B21,'Linde College'!K:K)</f>
        <v>0</v>
      </c>
      <c r="K21" s="133">
        <f ca="1">SUMIF('RSG TM Lijsterbes'!D:L,Norm!B21,'RSG TM Lijsterbes'!L:L)</f>
        <v>0</v>
      </c>
      <c r="L21" s="134">
        <f ca="1">SUMIF('RSG TM Stationstraat'!D:L,Norm!B21,'RSG TM Stationstraat'!L:L)</f>
        <v>0</v>
      </c>
      <c r="M21" s="134">
        <f ca="1">SUMIF('SG Eekeringe'!D:L,Norm!B21,'SG Eekeringe'!L:L)</f>
        <v>0</v>
      </c>
      <c r="N21" s="135">
        <f ca="1">SUMIF('Linde College'!D:L,Norm!B21,'Linde College'!L:L)</f>
        <v>0</v>
      </c>
      <c r="O21" s="15"/>
    </row>
    <row r="22" spans="1:15" x14ac:dyDescent="0.3">
      <c r="A22" s="4"/>
      <c r="B22" s="19">
        <v>18</v>
      </c>
      <c r="C22" s="19" t="s">
        <v>396</v>
      </c>
      <c r="D22" s="19" t="s">
        <v>290</v>
      </c>
      <c r="E22" s="20">
        <v>200</v>
      </c>
      <c r="F22" s="125"/>
      <c r="G22" s="130">
        <f ca="1">SUMIF('RSG TM Lijsterbes'!D:K,Norm!B22,'RSG TM Lijsterbes'!K:K)</f>
        <v>0</v>
      </c>
      <c r="H22" s="131">
        <f ca="1">SUMIF('RSG TM Stationstraat'!D:K,Norm!B22,'RSG TM Stationstraat'!K:K)</f>
        <v>0</v>
      </c>
      <c r="I22" s="131">
        <f ca="1">SUMIF('SG Eekeringe'!D:K,Norm!B22,'SG Eekeringe'!K:K)</f>
        <v>8800</v>
      </c>
      <c r="J22" s="132">
        <f ca="1">SUMIF('Linde College'!D:K,Norm!B22,'Linde College'!K:K)</f>
        <v>0</v>
      </c>
      <c r="K22" s="133">
        <f ca="1">SUMIF('RSG TM Lijsterbes'!D:L,Norm!B22,'RSG TM Lijsterbes'!L:L)</f>
        <v>0</v>
      </c>
      <c r="L22" s="134">
        <f ca="1">SUMIF('RSG TM Stationstraat'!D:L,Norm!B22,'RSG TM Stationstraat'!L:L)</f>
        <v>0</v>
      </c>
      <c r="M22" s="134">
        <f ca="1">SUMIF('SG Eekeringe'!D:L,Norm!B22,'SG Eekeringe'!L:L)</f>
        <v>0</v>
      </c>
      <c r="N22" s="135">
        <f ca="1">SUMIF('Linde College'!D:L,Norm!B22,'Linde College'!L:L)</f>
        <v>0</v>
      </c>
      <c r="O22" s="15"/>
    </row>
    <row r="23" spans="1:15" x14ac:dyDescent="0.3">
      <c r="A23" s="4"/>
      <c r="B23" s="19">
        <v>19</v>
      </c>
      <c r="C23" s="19" t="s">
        <v>486</v>
      </c>
      <c r="D23" s="19" t="s">
        <v>41</v>
      </c>
      <c r="E23" s="20">
        <v>200</v>
      </c>
      <c r="F23" s="125"/>
      <c r="G23" s="130">
        <f ca="1">SUMIF('RSG TM Lijsterbes'!D:K,Norm!B23,'RSG TM Lijsterbes'!K:K)</f>
        <v>0</v>
      </c>
      <c r="H23" s="131">
        <f ca="1">SUMIF('RSG TM Stationstraat'!D:K,Norm!B23,'RSG TM Stationstraat'!K:K)</f>
        <v>9000</v>
      </c>
      <c r="I23" s="131">
        <f ca="1">SUMIF('SG Eekeringe'!D:K,Norm!B23,'SG Eekeringe'!K:K)</f>
        <v>0</v>
      </c>
      <c r="J23" s="132">
        <f ca="1">SUMIF('Linde College'!D:K,Norm!B23,'Linde College'!K:K)</f>
        <v>0</v>
      </c>
      <c r="K23" s="133">
        <f ca="1">SUMIF('RSG TM Lijsterbes'!D:L,Norm!B23,'RSG TM Lijsterbes'!L:L)</f>
        <v>0</v>
      </c>
      <c r="L23" s="134">
        <f ca="1">SUMIF('RSG TM Stationstraat'!D:L,Norm!B23,'RSG TM Stationstraat'!L:L)</f>
        <v>0</v>
      </c>
      <c r="M23" s="134">
        <f ca="1">SUMIF('SG Eekeringe'!D:L,Norm!B23,'SG Eekeringe'!L:L)</f>
        <v>0</v>
      </c>
      <c r="N23" s="135">
        <f ca="1">SUMIF('Linde College'!D:L,Norm!B23,'Linde College'!L:L)</f>
        <v>0</v>
      </c>
      <c r="O23" s="15"/>
    </row>
    <row r="24" spans="1:15" x14ac:dyDescent="0.3">
      <c r="A24" s="4"/>
      <c r="B24" s="19">
        <v>20</v>
      </c>
      <c r="C24" s="19" t="s">
        <v>451</v>
      </c>
      <c r="D24" s="19" t="s">
        <v>6</v>
      </c>
      <c r="E24" s="20">
        <v>200</v>
      </c>
      <c r="F24" s="125"/>
      <c r="G24" s="130">
        <f ca="1">SUMIF('RSG TM Lijsterbes'!D:K,Norm!B24,'RSG TM Lijsterbes'!K:K)</f>
        <v>26600</v>
      </c>
      <c r="H24" s="131">
        <f ca="1">SUMIF('RSG TM Stationstraat'!D:K,Norm!B24,'RSG TM Stationstraat'!K:K)</f>
        <v>18400</v>
      </c>
      <c r="I24" s="131">
        <f ca="1">SUMIF('SG Eekeringe'!D:K,Norm!B24,'SG Eekeringe'!K:K)</f>
        <v>0</v>
      </c>
      <c r="J24" s="132">
        <f ca="1">SUMIF('Linde College'!D:K,Norm!B24,'Linde College'!K:K)</f>
        <v>0</v>
      </c>
      <c r="K24" s="133">
        <f ca="1">SUMIF('RSG TM Lijsterbes'!D:L,Norm!B24,'RSG TM Lijsterbes'!L:L)</f>
        <v>0</v>
      </c>
      <c r="L24" s="134">
        <f ca="1">SUMIF('RSG TM Stationstraat'!D:L,Norm!B24,'RSG TM Stationstraat'!L:L)</f>
        <v>0</v>
      </c>
      <c r="M24" s="134">
        <f ca="1">SUMIF('SG Eekeringe'!D:L,Norm!B24,'SG Eekeringe'!L:L)</f>
        <v>0</v>
      </c>
      <c r="N24" s="135">
        <f ca="1">SUMIF('Linde College'!D:L,Norm!B24,'Linde College'!L:L)</f>
        <v>0</v>
      </c>
      <c r="O24" s="15"/>
    </row>
    <row r="25" spans="1:15" x14ac:dyDescent="0.3">
      <c r="A25" s="4"/>
      <c r="B25" s="19">
        <v>21</v>
      </c>
      <c r="C25" s="19" t="s">
        <v>451</v>
      </c>
      <c r="D25" s="19" t="s">
        <v>15</v>
      </c>
      <c r="E25" s="20">
        <v>200</v>
      </c>
      <c r="F25" s="125"/>
      <c r="G25" s="130">
        <f ca="1">SUMIF('RSG TM Lijsterbes'!D:K,Norm!B25,'RSG TM Lijsterbes'!K:K)</f>
        <v>204520</v>
      </c>
      <c r="H25" s="131">
        <f ca="1">SUMIF('RSG TM Stationstraat'!D:K,Norm!B25,'RSG TM Stationstraat'!K:K)</f>
        <v>144000</v>
      </c>
      <c r="I25" s="131">
        <f ca="1">SUMIF('SG Eekeringe'!D:K,Norm!B25,'SG Eekeringe'!K:K)</f>
        <v>201400</v>
      </c>
      <c r="J25" s="132">
        <f ca="1">SUMIF('Linde College'!D:K,Norm!B25,'Linde College'!K:K)</f>
        <v>471500</v>
      </c>
      <c r="K25" s="133">
        <f ca="1">SUMIF('RSG TM Lijsterbes'!D:L,Norm!B25,'RSG TM Lijsterbes'!L:L)</f>
        <v>0</v>
      </c>
      <c r="L25" s="134">
        <f ca="1">SUMIF('RSG TM Stationstraat'!D:L,Norm!B25,'RSG TM Stationstraat'!L:L)</f>
        <v>0</v>
      </c>
      <c r="M25" s="134">
        <f ca="1">SUMIF('SG Eekeringe'!D:L,Norm!B25,'SG Eekeringe'!L:L)</f>
        <v>0</v>
      </c>
      <c r="N25" s="135">
        <f ca="1">SUMIF('Linde College'!D:L,Norm!B25,'Linde College'!L:L)</f>
        <v>0</v>
      </c>
      <c r="O25" s="15"/>
    </row>
    <row r="26" spans="1:15" x14ac:dyDescent="0.3">
      <c r="A26" s="4"/>
      <c r="B26" s="19">
        <v>22</v>
      </c>
      <c r="C26" s="19" t="s">
        <v>451</v>
      </c>
      <c r="D26" s="19" t="s">
        <v>44</v>
      </c>
      <c r="E26" s="20">
        <v>200</v>
      </c>
      <c r="F26" s="125"/>
      <c r="G26" s="130">
        <f ca="1">SUMIF('RSG TM Lijsterbes'!D:K,Norm!B26,'RSG TM Lijsterbes'!K:K)</f>
        <v>80400</v>
      </c>
      <c r="H26" s="131">
        <f ca="1">SUMIF('RSG TM Stationstraat'!D:K,Norm!B26,'RSG TM Stationstraat'!K:K)</f>
        <v>0</v>
      </c>
      <c r="I26" s="131">
        <f ca="1">SUMIF('SG Eekeringe'!D:K,Norm!B26,'SG Eekeringe'!K:K)</f>
        <v>0</v>
      </c>
      <c r="J26" s="132">
        <f ca="1">SUMIF('Linde College'!D:K,Norm!B26,'Linde College'!K:K)</f>
        <v>0</v>
      </c>
      <c r="K26" s="133">
        <f ca="1">SUMIF('RSG TM Lijsterbes'!D:L,Norm!B26,'RSG TM Lijsterbes'!L:L)</f>
        <v>0</v>
      </c>
      <c r="L26" s="134">
        <f ca="1">SUMIF('RSG TM Stationstraat'!D:L,Norm!B26,'RSG TM Stationstraat'!L:L)</f>
        <v>0</v>
      </c>
      <c r="M26" s="134">
        <f ca="1">SUMIF('SG Eekeringe'!D:L,Norm!B26,'SG Eekeringe'!L:L)</f>
        <v>0</v>
      </c>
      <c r="N26" s="135">
        <f ca="1">SUMIF('Linde College'!D:L,Norm!B26,'Linde College'!L:L)</f>
        <v>0</v>
      </c>
      <c r="O26" s="15"/>
    </row>
    <row r="27" spans="1:15" x14ac:dyDescent="0.3">
      <c r="A27" s="4"/>
      <c r="B27" s="19">
        <v>23</v>
      </c>
      <c r="C27" s="19" t="s">
        <v>451</v>
      </c>
      <c r="D27" s="19" t="s">
        <v>143</v>
      </c>
      <c r="E27" s="20">
        <v>200</v>
      </c>
      <c r="F27" s="125"/>
      <c r="G27" s="130">
        <f ca="1">SUMIF('RSG TM Lijsterbes'!D:K,Norm!B27,'RSG TM Lijsterbes'!K:K)</f>
        <v>0</v>
      </c>
      <c r="H27" s="131">
        <f ca="1">SUMIF('RSG TM Stationstraat'!D:K,Norm!B27,'RSG TM Stationstraat'!K:K)</f>
        <v>1500</v>
      </c>
      <c r="I27" s="131">
        <f ca="1">SUMIF('SG Eekeringe'!D:K,Norm!B27,'SG Eekeringe'!K:K)</f>
        <v>0</v>
      </c>
      <c r="J27" s="132">
        <f ca="1">SUMIF('Linde College'!D:K,Norm!B27,'Linde College'!K:K)</f>
        <v>0</v>
      </c>
      <c r="K27" s="133">
        <f ca="1">SUMIF('RSG TM Lijsterbes'!D:L,Norm!B27,'RSG TM Lijsterbes'!L:L)</f>
        <v>0</v>
      </c>
      <c r="L27" s="134">
        <f ca="1">SUMIF('RSG TM Stationstraat'!D:L,Norm!B27,'RSG TM Stationstraat'!L:L)</f>
        <v>0</v>
      </c>
      <c r="M27" s="134">
        <f ca="1">SUMIF('SG Eekeringe'!D:L,Norm!B27,'SG Eekeringe'!L:L)</f>
        <v>0</v>
      </c>
      <c r="N27" s="135">
        <f ca="1">SUMIF('Linde College'!D:L,Norm!B27,'Linde College'!L:L)</f>
        <v>0</v>
      </c>
      <c r="O27" s="15"/>
    </row>
    <row r="28" spans="1:15" x14ac:dyDescent="0.3">
      <c r="A28" s="4"/>
      <c r="B28" s="19">
        <v>24</v>
      </c>
      <c r="C28" s="19" t="s">
        <v>451</v>
      </c>
      <c r="D28" s="19" t="s">
        <v>41</v>
      </c>
      <c r="E28" s="20">
        <v>200</v>
      </c>
      <c r="F28" s="125"/>
      <c r="G28" s="130">
        <f ca="1">SUMIF('RSG TM Lijsterbes'!D:K,Norm!B28,'RSG TM Lijsterbes'!K:K)</f>
        <v>0</v>
      </c>
      <c r="H28" s="131">
        <f ca="1">SUMIF('RSG TM Stationstraat'!D:K,Norm!B28,'RSG TM Stationstraat'!K:K)</f>
        <v>9200</v>
      </c>
      <c r="I28" s="131">
        <f ca="1">SUMIF('SG Eekeringe'!D:K,Norm!B28,'SG Eekeringe'!K:K)</f>
        <v>0</v>
      </c>
      <c r="J28" s="132">
        <f ca="1">SUMIF('Linde College'!D:K,Norm!B28,'Linde College'!K:K)</f>
        <v>0</v>
      </c>
      <c r="K28" s="133">
        <f ca="1">SUMIF('RSG TM Lijsterbes'!D:L,Norm!B28,'RSG TM Lijsterbes'!L:L)</f>
        <v>0</v>
      </c>
      <c r="L28" s="134">
        <f ca="1">SUMIF('RSG TM Stationstraat'!D:L,Norm!B28,'RSG TM Stationstraat'!L:L)</f>
        <v>0</v>
      </c>
      <c r="M28" s="134">
        <f ca="1">SUMIF('SG Eekeringe'!D:L,Norm!B28,'SG Eekeringe'!L:L)</f>
        <v>0</v>
      </c>
      <c r="N28" s="135">
        <f ca="1">SUMIF('Linde College'!D:L,Norm!B28,'Linde College'!L:L)</f>
        <v>0</v>
      </c>
      <c r="O28" s="15"/>
    </row>
    <row r="29" spans="1:15" x14ac:dyDescent="0.3">
      <c r="A29" s="4"/>
      <c r="B29" s="19">
        <v>25</v>
      </c>
      <c r="C29" s="19" t="s">
        <v>451</v>
      </c>
      <c r="D29" s="19" t="s">
        <v>280</v>
      </c>
      <c r="E29" s="20">
        <v>200</v>
      </c>
      <c r="F29" s="125"/>
      <c r="G29" s="130">
        <f ca="1">SUMIF('RSG TM Lijsterbes'!D:K,Norm!B29,'RSG TM Lijsterbes'!K:K)</f>
        <v>0</v>
      </c>
      <c r="H29" s="131">
        <f ca="1">SUMIF('RSG TM Stationstraat'!D:K,Norm!B29,'RSG TM Stationstraat'!K:K)</f>
        <v>0</v>
      </c>
      <c r="I29" s="131">
        <f ca="1">SUMIF('SG Eekeringe'!D:K,Norm!B29,'SG Eekeringe'!K:K)</f>
        <v>9600</v>
      </c>
      <c r="J29" s="132">
        <f ca="1">SUMIF('Linde College'!D:K,Norm!B29,'Linde College'!K:K)</f>
        <v>0</v>
      </c>
      <c r="K29" s="133">
        <f ca="1">SUMIF('RSG TM Lijsterbes'!D:L,Norm!B29,'RSG TM Lijsterbes'!L:L)</f>
        <v>0</v>
      </c>
      <c r="L29" s="134">
        <f ca="1">SUMIF('RSG TM Stationstraat'!D:L,Norm!B29,'RSG TM Stationstraat'!L:L)</f>
        <v>0</v>
      </c>
      <c r="M29" s="134">
        <f ca="1">SUMIF('SG Eekeringe'!D:L,Norm!B29,'SG Eekeringe'!L:L)</f>
        <v>0</v>
      </c>
      <c r="N29" s="135">
        <f ca="1">SUMIF('Linde College'!D:L,Norm!B29,'Linde College'!L:L)</f>
        <v>0</v>
      </c>
      <c r="O29" s="15"/>
    </row>
    <row r="30" spans="1:15" x14ac:dyDescent="0.3">
      <c r="A30" s="4"/>
      <c r="B30" s="19">
        <v>26</v>
      </c>
      <c r="C30" s="19" t="s">
        <v>451</v>
      </c>
      <c r="D30" s="19" t="s">
        <v>337</v>
      </c>
      <c r="E30" s="20">
        <v>200</v>
      </c>
      <c r="F30" s="125"/>
      <c r="G30" s="130">
        <f ca="1">SUMIF('RSG TM Lijsterbes'!D:K,Norm!B30,'RSG TM Lijsterbes'!K:K)</f>
        <v>0</v>
      </c>
      <c r="H30" s="131">
        <f ca="1">SUMIF('RSG TM Stationstraat'!D:K,Norm!B30,'RSG TM Stationstraat'!K:K)</f>
        <v>0</v>
      </c>
      <c r="I30" s="131">
        <f ca="1">SUMIF('SG Eekeringe'!D:K,Norm!B30,'SG Eekeringe'!K:K)</f>
        <v>0</v>
      </c>
      <c r="J30" s="132">
        <f ca="1">SUMIF('Linde College'!D:K,Norm!B30,'Linde College'!K:K)</f>
        <v>9700</v>
      </c>
      <c r="K30" s="133">
        <f ca="1">SUMIF('RSG TM Lijsterbes'!D:L,Norm!B30,'RSG TM Lijsterbes'!L:L)</f>
        <v>0</v>
      </c>
      <c r="L30" s="134">
        <f ca="1">SUMIF('RSG TM Stationstraat'!D:L,Norm!B30,'RSG TM Stationstraat'!L:L)</f>
        <v>0</v>
      </c>
      <c r="M30" s="134">
        <f ca="1">SUMIF('SG Eekeringe'!D:L,Norm!B30,'SG Eekeringe'!L:L)</f>
        <v>0</v>
      </c>
      <c r="N30" s="135">
        <f ca="1">SUMIF('Linde College'!D:L,Norm!B30,'Linde College'!L:L)</f>
        <v>0</v>
      </c>
      <c r="O30" s="15"/>
    </row>
    <row r="31" spans="1:15" x14ac:dyDescent="0.3">
      <c r="A31" s="4"/>
      <c r="B31" s="19">
        <v>27</v>
      </c>
      <c r="C31" s="19" t="s">
        <v>451</v>
      </c>
      <c r="D31" s="19" t="s">
        <v>445</v>
      </c>
      <c r="E31" s="20">
        <v>200</v>
      </c>
      <c r="F31" s="125"/>
      <c r="G31" s="130">
        <f ca="1">SUMIF('RSG TM Lijsterbes'!D:K,Norm!B31,'RSG TM Lijsterbes'!K:K)</f>
        <v>0</v>
      </c>
      <c r="H31" s="131">
        <f ca="1">SUMIF('RSG TM Stationstraat'!D:K,Norm!B31,'RSG TM Stationstraat'!K:K)</f>
        <v>0</v>
      </c>
      <c r="I31" s="131">
        <f ca="1">SUMIF('SG Eekeringe'!D:K,Norm!B31,'SG Eekeringe'!K:K)</f>
        <v>0</v>
      </c>
      <c r="J31" s="132">
        <f ca="1">SUMIF('Linde College'!D:K,Norm!B31,'Linde College'!K:K)</f>
        <v>1200</v>
      </c>
      <c r="K31" s="133">
        <f ca="1">SUMIF('RSG TM Lijsterbes'!D:L,Norm!B31,'RSG TM Lijsterbes'!L:L)</f>
        <v>0</v>
      </c>
      <c r="L31" s="134">
        <f ca="1">SUMIF('RSG TM Stationstraat'!D:L,Norm!B31,'RSG TM Stationstraat'!L:L)</f>
        <v>0</v>
      </c>
      <c r="M31" s="134">
        <f ca="1">SUMIF('SG Eekeringe'!D:L,Norm!B31,'SG Eekeringe'!L:L)</f>
        <v>0</v>
      </c>
      <c r="N31" s="135">
        <f ca="1">SUMIF('Linde College'!D:L,Norm!B31,'Linde College'!L:L)</f>
        <v>0</v>
      </c>
      <c r="O31" s="15"/>
    </row>
    <row r="32" spans="1:15" x14ac:dyDescent="0.3">
      <c r="A32" s="4"/>
      <c r="B32" s="19">
        <v>28</v>
      </c>
      <c r="C32" s="19" t="s">
        <v>375</v>
      </c>
      <c r="D32" s="19" t="s">
        <v>6</v>
      </c>
      <c r="E32" s="20">
        <v>200</v>
      </c>
      <c r="F32" s="125"/>
      <c r="G32" s="130">
        <f ca="1">SUMIF('RSG TM Lijsterbes'!D:K,Norm!B32,'RSG TM Lijsterbes'!K:K)</f>
        <v>1400</v>
      </c>
      <c r="H32" s="131">
        <f ca="1">SUMIF('RSG TM Stationstraat'!D:K,Norm!B32,'RSG TM Stationstraat'!K:K)</f>
        <v>1600</v>
      </c>
      <c r="I32" s="131">
        <f ca="1">SUMIF('SG Eekeringe'!D:K,Norm!B32,'SG Eekeringe'!K:K)</f>
        <v>0</v>
      </c>
      <c r="J32" s="132">
        <f ca="1">SUMIF('Linde College'!D:K,Norm!B32,'Linde College'!K:K)</f>
        <v>0</v>
      </c>
      <c r="K32" s="133">
        <f ca="1">SUMIF('RSG TM Lijsterbes'!D:L,Norm!B32,'RSG TM Lijsterbes'!L:L)</f>
        <v>0</v>
      </c>
      <c r="L32" s="134">
        <f ca="1">SUMIF('RSG TM Stationstraat'!D:L,Norm!B32,'RSG TM Stationstraat'!L:L)</f>
        <v>0</v>
      </c>
      <c r="M32" s="134">
        <f ca="1">SUMIF('SG Eekeringe'!D:L,Norm!B32,'SG Eekeringe'!L:L)</f>
        <v>0</v>
      </c>
      <c r="N32" s="135">
        <f ca="1">SUMIF('Linde College'!D:L,Norm!B32,'Linde College'!L:L)</f>
        <v>0</v>
      </c>
      <c r="O32" s="15"/>
    </row>
    <row r="33" spans="1:15" x14ac:dyDescent="0.3">
      <c r="A33" s="4"/>
      <c r="B33" s="19">
        <v>29</v>
      </c>
      <c r="C33" s="19" t="s">
        <v>375</v>
      </c>
      <c r="D33" s="19" t="s">
        <v>15</v>
      </c>
      <c r="E33" s="20">
        <v>200</v>
      </c>
      <c r="F33" s="125"/>
      <c r="G33" s="130">
        <f ca="1">SUMIF('RSG TM Lijsterbes'!D:K,Norm!B33,'RSG TM Lijsterbes'!K:K)</f>
        <v>0</v>
      </c>
      <c r="H33" s="131">
        <f ca="1">SUMIF('RSG TM Stationstraat'!D:K,Norm!B33,'RSG TM Stationstraat'!K:K)</f>
        <v>1400</v>
      </c>
      <c r="I33" s="131">
        <f ca="1">SUMIF('SG Eekeringe'!D:K,Norm!B33,'SG Eekeringe'!K:K)</f>
        <v>22400</v>
      </c>
      <c r="J33" s="132">
        <f ca="1">SUMIF('Linde College'!D:K,Norm!B33,'Linde College'!K:K)</f>
        <v>29820</v>
      </c>
      <c r="K33" s="133">
        <f ca="1">SUMIF('RSG TM Lijsterbes'!D:L,Norm!B33,'RSG TM Lijsterbes'!L:L)</f>
        <v>0</v>
      </c>
      <c r="L33" s="134">
        <f ca="1">SUMIF('RSG TM Stationstraat'!D:L,Norm!B33,'RSG TM Stationstraat'!L:L)</f>
        <v>0</v>
      </c>
      <c r="M33" s="134">
        <f ca="1">SUMIF('SG Eekeringe'!D:L,Norm!B33,'SG Eekeringe'!L:L)</f>
        <v>0</v>
      </c>
      <c r="N33" s="135">
        <f ca="1">SUMIF('Linde College'!D:L,Norm!B33,'Linde College'!L:L)</f>
        <v>0</v>
      </c>
      <c r="O33" s="15"/>
    </row>
    <row r="34" spans="1:15" x14ac:dyDescent="0.3">
      <c r="A34" s="4"/>
      <c r="B34" s="19">
        <v>30</v>
      </c>
      <c r="C34" s="19" t="s">
        <v>375</v>
      </c>
      <c r="D34" s="19" t="s">
        <v>351</v>
      </c>
      <c r="E34" s="20">
        <v>200</v>
      </c>
      <c r="F34" s="125"/>
      <c r="G34" s="130">
        <f ca="1">SUMIF('RSG TM Lijsterbes'!D:K,Norm!B34,'RSG TM Lijsterbes'!K:K)</f>
        <v>0</v>
      </c>
      <c r="H34" s="131">
        <f ca="1">SUMIF('RSG TM Stationstraat'!D:K,Norm!B34,'RSG TM Stationstraat'!K:K)</f>
        <v>0</v>
      </c>
      <c r="I34" s="131">
        <f ca="1">SUMIF('SG Eekeringe'!D:K,Norm!B34,'SG Eekeringe'!K:K)</f>
        <v>0</v>
      </c>
      <c r="J34" s="132">
        <f ca="1">SUMIF('Linde College'!D:K,Norm!B34,'Linde College'!K:K)</f>
        <v>5900</v>
      </c>
      <c r="K34" s="133">
        <f ca="1">SUMIF('RSG TM Lijsterbes'!D:L,Norm!B34,'RSG TM Lijsterbes'!L:L)</f>
        <v>0</v>
      </c>
      <c r="L34" s="134">
        <f ca="1">SUMIF('RSG TM Stationstraat'!D:L,Norm!B34,'RSG TM Stationstraat'!L:L)</f>
        <v>0</v>
      </c>
      <c r="M34" s="134">
        <f ca="1">SUMIF('SG Eekeringe'!D:L,Norm!B34,'SG Eekeringe'!L:L)</f>
        <v>0</v>
      </c>
      <c r="N34" s="135">
        <f ca="1">SUMIF('Linde College'!D:L,Norm!B34,'Linde College'!L:L)</f>
        <v>0</v>
      </c>
      <c r="O34" s="15"/>
    </row>
    <row r="35" spans="1:15" x14ac:dyDescent="0.3">
      <c r="A35" s="4"/>
      <c r="B35" s="19">
        <v>31</v>
      </c>
      <c r="C35" s="19" t="s">
        <v>479</v>
      </c>
      <c r="D35" s="19" t="s">
        <v>6</v>
      </c>
      <c r="E35" s="20">
        <v>200</v>
      </c>
      <c r="F35" s="125"/>
      <c r="G35" s="130">
        <f ca="1">SUMIF('RSG TM Lijsterbes'!D:K,Norm!B35,'RSG TM Lijsterbes'!K:K)</f>
        <v>12000</v>
      </c>
      <c r="H35" s="131">
        <f ca="1">SUMIF('RSG TM Stationstraat'!D:K,Norm!B35,'RSG TM Stationstraat'!K:K)</f>
        <v>400</v>
      </c>
      <c r="I35" s="131">
        <f ca="1">SUMIF('SG Eekeringe'!D:K,Norm!B35,'SG Eekeringe'!K:K)</f>
        <v>0</v>
      </c>
      <c r="J35" s="132">
        <f ca="1">SUMIF('Linde College'!D:K,Norm!B35,'Linde College'!K:K)</f>
        <v>0</v>
      </c>
      <c r="K35" s="133">
        <f ca="1">SUMIF('RSG TM Lijsterbes'!D:L,Norm!B35,'RSG TM Lijsterbes'!L:L)</f>
        <v>0</v>
      </c>
      <c r="L35" s="134">
        <f ca="1">SUMIF('RSG TM Stationstraat'!D:L,Norm!B35,'RSG TM Stationstraat'!L:L)</f>
        <v>0</v>
      </c>
      <c r="M35" s="134">
        <f ca="1">SUMIF('SG Eekeringe'!D:L,Norm!B35,'SG Eekeringe'!L:L)</f>
        <v>0</v>
      </c>
      <c r="N35" s="135">
        <f ca="1">SUMIF('Linde College'!D:L,Norm!B35,'Linde College'!L:L)</f>
        <v>0</v>
      </c>
      <c r="O35" s="15"/>
    </row>
    <row r="36" spans="1:15" x14ac:dyDescent="0.3">
      <c r="A36" s="4"/>
      <c r="B36" s="19">
        <v>32</v>
      </c>
      <c r="C36" s="19" t="s">
        <v>479</v>
      </c>
      <c r="D36" s="19" t="s">
        <v>43</v>
      </c>
      <c r="E36" s="20">
        <v>200</v>
      </c>
      <c r="F36" s="125"/>
      <c r="G36" s="130">
        <f ca="1">SUMIF('RSG TM Lijsterbes'!D:K,Norm!B36,'RSG TM Lijsterbes'!K:K)</f>
        <v>87600</v>
      </c>
      <c r="H36" s="131">
        <f ca="1">SUMIF('RSG TM Stationstraat'!D:K,Norm!B36,'RSG TM Stationstraat'!K:K)</f>
        <v>1600</v>
      </c>
      <c r="I36" s="131">
        <f ca="1">SUMIF('SG Eekeringe'!D:K,Norm!B36,'SG Eekeringe'!K:K)</f>
        <v>0</v>
      </c>
      <c r="J36" s="132">
        <f ca="1">SUMIF('Linde College'!D:K,Norm!B36,'Linde College'!K:K)</f>
        <v>130320</v>
      </c>
      <c r="K36" s="133">
        <f ca="1">SUMIF('RSG TM Lijsterbes'!D:L,Norm!B36,'RSG TM Lijsterbes'!L:L)</f>
        <v>0</v>
      </c>
      <c r="L36" s="134">
        <f ca="1">SUMIF('RSG TM Stationstraat'!D:L,Norm!B36,'RSG TM Stationstraat'!L:L)</f>
        <v>0</v>
      </c>
      <c r="M36" s="134">
        <f ca="1">SUMIF('SG Eekeringe'!D:L,Norm!B36,'SG Eekeringe'!L:L)</f>
        <v>0</v>
      </c>
      <c r="N36" s="135">
        <f ca="1">SUMIF('Linde College'!D:L,Norm!B36,'Linde College'!L:L)</f>
        <v>0</v>
      </c>
      <c r="O36" s="15"/>
    </row>
    <row r="37" spans="1:15" x14ac:dyDescent="0.3">
      <c r="A37" s="4"/>
      <c r="B37" s="19">
        <v>33</v>
      </c>
      <c r="C37" s="19" t="s">
        <v>479</v>
      </c>
      <c r="D37" s="19" t="s">
        <v>44</v>
      </c>
      <c r="E37" s="20">
        <v>200</v>
      </c>
      <c r="F37" s="125"/>
      <c r="G37" s="130">
        <f ca="1">SUMIF('RSG TM Lijsterbes'!D:K,Norm!B37,'RSG TM Lijsterbes'!K:K)</f>
        <v>2600</v>
      </c>
      <c r="H37" s="131">
        <f ca="1">SUMIF('RSG TM Stationstraat'!D:K,Norm!B37,'RSG TM Stationstraat'!K:K)</f>
        <v>0</v>
      </c>
      <c r="I37" s="131">
        <f ca="1">SUMIF('SG Eekeringe'!D:K,Norm!B37,'SG Eekeringe'!K:K)</f>
        <v>0</v>
      </c>
      <c r="J37" s="132">
        <f ca="1">SUMIF('Linde College'!D:K,Norm!B37,'Linde College'!K:K)</f>
        <v>0</v>
      </c>
      <c r="K37" s="133">
        <f ca="1">SUMIF('RSG TM Lijsterbes'!D:L,Norm!B37,'RSG TM Lijsterbes'!L:L)</f>
        <v>0</v>
      </c>
      <c r="L37" s="134">
        <f ca="1">SUMIF('RSG TM Stationstraat'!D:L,Norm!B37,'RSG TM Stationstraat'!L:L)</f>
        <v>0</v>
      </c>
      <c r="M37" s="134">
        <f ca="1">SUMIF('SG Eekeringe'!D:L,Norm!B37,'SG Eekeringe'!L:L)</f>
        <v>0</v>
      </c>
      <c r="N37" s="135">
        <f ca="1">SUMIF('Linde College'!D:L,Norm!B37,'Linde College'!L:L)</f>
        <v>0</v>
      </c>
      <c r="O37" s="15"/>
    </row>
    <row r="38" spans="1:15" x14ac:dyDescent="0.3">
      <c r="A38" s="4"/>
      <c r="B38" s="19">
        <v>34</v>
      </c>
      <c r="C38" s="19" t="s">
        <v>479</v>
      </c>
      <c r="D38" s="19" t="s">
        <v>41</v>
      </c>
      <c r="E38" s="20">
        <v>200</v>
      </c>
      <c r="F38" s="125"/>
      <c r="G38" s="130">
        <f ca="1">SUMIF('RSG TM Lijsterbes'!D:K,Norm!B38,'RSG TM Lijsterbes'!K:K)</f>
        <v>8740</v>
      </c>
      <c r="H38" s="131">
        <f ca="1">SUMIF('RSG TM Stationstraat'!D:K,Norm!B38,'RSG TM Stationstraat'!K:K)</f>
        <v>49800</v>
      </c>
      <c r="I38" s="131">
        <f ca="1">SUMIF('SG Eekeringe'!D:K,Norm!B38,'SG Eekeringe'!K:K)</f>
        <v>0</v>
      </c>
      <c r="J38" s="132">
        <f ca="1">SUMIF('Linde College'!D:K,Norm!B38,'Linde College'!K:K)</f>
        <v>0</v>
      </c>
      <c r="K38" s="133">
        <f ca="1">SUMIF('RSG TM Lijsterbes'!D:L,Norm!B38,'RSG TM Lijsterbes'!L:L)</f>
        <v>0</v>
      </c>
      <c r="L38" s="134">
        <f ca="1">SUMIF('RSG TM Stationstraat'!D:L,Norm!B38,'RSG TM Stationstraat'!L:L)</f>
        <v>0</v>
      </c>
      <c r="M38" s="134">
        <f ca="1">SUMIF('SG Eekeringe'!D:L,Norm!B38,'SG Eekeringe'!L:L)</f>
        <v>0</v>
      </c>
      <c r="N38" s="135">
        <f ca="1">SUMIF('Linde College'!D:L,Norm!B38,'Linde College'!L:L)</f>
        <v>0</v>
      </c>
      <c r="O38" s="15"/>
    </row>
    <row r="39" spans="1:15" x14ac:dyDescent="0.3">
      <c r="A39" s="4"/>
      <c r="B39" s="19">
        <v>35</v>
      </c>
      <c r="C39" s="19" t="s">
        <v>492</v>
      </c>
      <c r="D39" s="19" t="s">
        <v>15</v>
      </c>
      <c r="E39" s="20">
        <v>200</v>
      </c>
      <c r="F39" s="125"/>
      <c r="G39" s="130">
        <f ca="1">SUMIF('RSG TM Lijsterbes'!D:K,Norm!B39,'RSG TM Lijsterbes'!K:K)</f>
        <v>24000</v>
      </c>
      <c r="H39" s="131">
        <f ca="1">SUMIF('RSG TM Stationstraat'!D:K,Norm!B39,'RSG TM Stationstraat'!K:K)</f>
        <v>5600</v>
      </c>
      <c r="I39" s="131">
        <f ca="1">SUMIF('SG Eekeringe'!D:K,Norm!B39,'SG Eekeringe'!K:K)</f>
        <v>0</v>
      </c>
      <c r="J39" s="132">
        <f ca="1">SUMIF('Linde College'!D:K,Norm!B39,'Linde College'!K:K)</f>
        <v>12940</v>
      </c>
      <c r="K39" s="133">
        <f ca="1">SUMIF('RSG TM Lijsterbes'!D:L,Norm!B39,'RSG TM Lijsterbes'!L:L)</f>
        <v>0</v>
      </c>
      <c r="L39" s="134">
        <f ca="1">SUMIF('RSG TM Stationstraat'!D:L,Norm!B39,'RSG TM Stationstraat'!L:L)</f>
        <v>0</v>
      </c>
      <c r="M39" s="134">
        <f ca="1">SUMIF('SG Eekeringe'!D:L,Norm!B39,'SG Eekeringe'!L:L)</f>
        <v>0</v>
      </c>
      <c r="N39" s="135">
        <f ca="1">SUMIF('Linde College'!D:L,Norm!B39,'Linde College'!L:L)</f>
        <v>0</v>
      </c>
      <c r="O39" s="15"/>
    </row>
    <row r="40" spans="1:15" x14ac:dyDescent="0.3">
      <c r="A40" s="4"/>
      <c r="B40" s="19">
        <v>36</v>
      </c>
      <c r="C40" s="19" t="s">
        <v>389</v>
      </c>
      <c r="D40" s="19" t="s">
        <v>278</v>
      </c>
      <c r="E40" s="20">
        <v>200</v>
      </c>
      <c r="F40" s="125"/>
      <c r="G40" s="130">
        <f ca="1">SUMIF('RSG TM Lijsterbes'!D:K,Norm!B40,'RSG TM Lijsterbes'!K:K)</f>
        <v>0</v>
      </c>
      <c r="H40" s="131">
        <f ca="1">SUMIF('RSG TM Stationstraat'!D:K,Norm!B40,'RSG TM Stationstraat'!K:K)</f>
        <v>0</v>
      </c>
      <c r="I40" s="131">
        <f ca="1">SUMIF('SG Eekeringe'!D:K,Norm!B40,'SG Eekeringe'!K:K)</f>
        <v>32200</v>
      </c>
      <c r="J40" s="132">
        <f ca="1">SUMIF('Linde College'!D:K,Norm!B40,'Linde College'!K:K)</f>
        <v>0</v>
      </c>
      <c r="K40" s="133">
        <f ca="1">SUMIF('RSG TM Lijsterbes'!D:L,Norm!B40,'RSG TM Lijsterbes'!L:L)</f>
        <v>0</v>
      </c>
      <c r="L40" s="134">
        <f ca="1">SUMIF('RSG TM Stationstraat'!D:L,Norm!B40,'RSG TM Stationstraat'!L:L)</f>
        <v>0</v>
      </c>
      <c r="M40" s="134">
        <f ca="1">SUMIF('SG Eekeringe'!D:L,Norm!B40,'SG Eekeringe'!L:L)</f>
        <v>0</v>
      </c>
      <c r="N40" s="135">
        <f ca="1">SUMIF('Linde College'!D:L,Norm!B40,'Linde College'!L:L)</f>
        <v>0</v>
      </c>
      <c r="O40" s="15"/>
    </row>
    <row r="41" spans="1:15" x14ac:dyDescent="0.3">
      <c r="A41" s="4"/>
      <c r="B41" s="19">
        <v>37</v>
      </c>
      <c r="C41" s="19" t="s">
        <v>389</v>
      </c>
      <c r="D41" s="19" t="s">
        <v>15</v>
      </c>
      <c r="E41" s="20">
        <v>200</v>
      </c>
      <c r="F41" s="125"/>
      <c r="G41" s="130">
        <f ca="1">SUMIF('RSG TM Lijsterbes'!D:K,Norm!B41,'RSG TM Lijsterbes'!K:K)</f>
        <v>0</v>
      </c>
      <c r="H41" s="131">
        <f ca="1">SUMIF('RSG TM Stationstraat'!D:K,Norm!B41,'RSG TM Stationstraat'!K:K)</f>
        <v>13000</v>
      </c>
      <c r="I41" s="131">
        <f ca="1">SUMIF('SG Eekeringe'!D:K,Norm!B41,'SG Eekeringe'!K:K)</f>
        <v>66400</v>
      </c>
      <c r="J41" s="132">
        <f ca="1">SUMIF('Linde College'!D:K,Norm!B41,'Linde College'!K:K)</f>
        <v>118000</v>
      </c>
      <c r="K41" s="133">
        <f ca="1">SUMIF('RSG TM Lijsterbes'!D:L,Norm!B41,'RSG TM Lijsterbes'!L:L)</f>
        <v>0</v>
      </c>
      <c r="L41" s="134">
        <f ca="1">SUMIF('RSG TM Stationstraat'!D:L,Norm!B41,'RSG TM Stationstraat'!L:L)</f>
        <v>0</v>
      </c>
      <c r="M41" s="134">
        <f ca="1">SUMIF('SG Eekeringe'!D:L,Norm!B41,'SG Eekeringe'!L:L)</f>
        <v>0</v>
      </c>
      <c r="N41" s="135">
        <f ca="1">SUMIF('Linde College'!D:L,Norm!B41,'Linde College'!L:L)</f>
        <v>0</v>
      </c>
      <c r="O41" s="15"/>
    </row>
    <row r="42" spans="1:15" x14ac:dyDescent="0.3">
      <c r="A42" s="4"/>
      <c r="B42" s="19">
        <v>38</v>
      </c>
      <c r="C42" s="19" t="s">
        <v>389</v>
      </c>
      <c r="D42" s="19" t="s">
        <v>280</v>
      </c>
      <c r="E42" s="20">
        <v>200</v>
      </c>
      <c r="F42" s="125"/>
      <c r="G42" s="130">
        <f ca="1">SUMIF('RSG TM Lijsterbes'!D:K,Norm!B42,'RSG TM Lijsterbes'!K:K)</f>
        <v>0</v>
      </c>
      <c r="H42" s="131">
        <f ca="1">SUMIF('RSG TM Stationstraat'!D:K,Norm!B42,'RSG TM Stationstraat'!K:K)</f>
        <v>0</v>
      </c>
      <c r="I42" s="131">
        <f ca="1">SUMIF('SG Eekeringe'!D:K,Norm!B42,'SG Eekeringe'!K:K)</f>
        <v>34800</v>
      </c>
      <c r="J42" s="132">
        <f ca="1">SUMIF('Linde College'!D:K,Norm!B42,'Linde College'!K:K)</f>
        <v>0</v>
      </c>
      <c r="K42" s="133">
        <f ca="1">SUMIF('RSG TM Lijsterbes'!D:L,Norm!B42,'RSG TM Lijsterbes'!L:L)</f>
        <v>0</v>
      </c>
      <c r="L42" s="134">
        <f ca="1">SUMIF('RSG TM Stationstraat'!D:L,Norm!B42,'RSG TM Stationstraat'!L:L)</f>
        <v>0</v>
      </c>
      <c r="M42" s="134">
        <f ca="1">SUMIF('SG Eekeringe'!D:L,Norm!B42,'SG Eekeringe'!L:L)</f>
        <v>0</v>
      </c>
      <c r="N42" s="135">
        <f ca="1">SUMIF('Linde College'!D:L,Norm!B42,'Linde College'!L:L)</f>
        <v>0</v>
      </c>
      <c r="O42" s="15"/>
    </row>
    <row r="43" spans="1:15" x14ac:dyDescent="0.3">
      <c r="A43" s="4"/>
      <c r="B43" s="19">
        <v>39</v>
      </c>
      <c r="C43" s="19" t="s">
        <v>409</v>
      </c>
      <c r="D43" s="19" t="s">
        <v>6</v>
      </c>
      <c r="E43" s="20">
        <v>200</v>
      </c>
      <c r="F43" s="125"/>
      <c r="G43" s="130">
        <f ca="1">SUMIF('RSG TM Lijsterbes'!D:K,Norm!B43,'RSG TM Lijsterbes'!K:K)</f>
        <v>111400</v>
      </c>
      <c r="H43" s="131">
        <f ca="1">SUMIF('RSG TM Stationstraat'!D:K,Norm!B43,'RSG TM Stationstraat'!K:K)</f>
        <v>100000</v>
      </c>
      <c r="I43" s="131">
        <f ca="1">SUMIF('SG Eekeringe'!D:K,Norm!B43,'SG Eekeringe'!K:K)</f>
        <v>14800</v>
      </c>
      <c r="J43" s="132">
        <f ca="1">SUMIF('Linde College'!D:K,Norm!B43,'Linde College'!K:K)</f>
        <v>85080</v>
      </c>
      <c r="K43" s="133">
        <f ca="1">SUMIF('RSG TM Lijsterbes'!D:L,Norm!B43,'RSG TM Lijsterbes'!L:L)</f>
        <v>0</v>
      </c>
      <c r="L43" s="134">
        <f ca="1">SUMIF('RSG TM Stationstraat'!D:L,Norm!B43,'RSG TM Stationstraat'!L:L)</f>
        <v>0</v>
      </c>
      <c r="M43" s="134">
        <f ca="1">SUMIF('SG Eekeringe'!D:L,Norm!B43,'SG Eekeringe'!L:L)</f>
        <v>0</v>
      </c>
      <c r="N43" s="135">
        <f ca="1">SUMIF('Linde College'!D:L,Norm!B43,'Linde College'!L:L)</f>
        <v>0</v>
      </c>
      <c r="O43" s="15"/>
    </row>
    <row r="44" spans="1:15" x14ac:dyDescent="0.3">
      <c r="A44" s="4"/>
      <c r="B44" s="19">
        <v>40</v>
      </c>
      <c r="C44" s="19" t="s">
        <v>409</v>
      </c>
      <c r="D44" s="19" t="s">
        <v>15</v>
      </c>
      <c r="E44" s="20">
        <v>200</v>
      </c>
      <c r="F44" s="125"/>
      <c r="G44" s="130">
        <f ca="1">SUMIF('RSG TM Lijsterbes'!D:K,Norm!B44,'RSG TM Lijsterbes'!K:K)</f>
        <v>27800</v>
      </c>
      <c r="H44" s="131">
        <f ca="1">SUMIF('RSG TM Stationstraat'!D:K,Norm!B44,'RSG TM Stationstraat'!K:K)</f>
        <v>0</v>
      </c>
      <c r="I44" s="131">
        <f ca="1">SUMIF('SG Eekeringe'!D:K,Norm!B44,'SG Eekeringe'!K:K)</f>
        <v>0</v>
      </c>
      <c r="J44" s="132">
        <f ca="1">SUMIF('Linde College'!D:K,Norm!B44,'Linde College'!K:K)</f>
        <v>2900</v>
      </c>
      <c r="K44" s="133">
        <f ca="1">SUMIF('RSG TM Lijsterbes'!D:L,Norm!B44,'RSG TM Lijsterbes'!L:L)</f>
        <v>0</v>
      </c>
      <c r="L44" s="134">
        <f ca="1">SUMIF('RSG TM Stationstraat'!D:L,Norm!B44,'RSG TM Stationstraat'!L:L)</f>
        <v>0</v>
      </c>
      <c r="M44" s="134">
        <f ca="1">SUMIF('SG Eekeringe'!D:L,Norm!B44,'SG Eekeringe'!L:L)</f>
        <v>0</v>
      </c>
      <c r="N44" s="135">
        <f ca="1">SUMIF('Linde College'!D:L,Norm!B44,'Linde College'!L:L)</f>
        <v>0</v>
      </c>
      <c r="O44" s="15"/>
    </row>
    <row r="45" spans="1:15" x14ac:dyDescent="0.3">
      <c r="A45" s="4"/>
      <c r="B45" s="19">
        <v>41</v>
      </c>
      <c r="C45" s="19" t="s">
        <v>409</v>
      </c>
      <c r="D45" s="19" t="s">
        <v>77</v>
      </c>
      <c r="E45" s="20">
        <v>200</v>
      </c>
      <c r="F45" s="125"/>
      <c r="G45" s="130">
        <f ca="1">SUMIF('RSG TM Lijsterbes'!D:K,Norm!B45,'RSG TM Lijsterbes'!K:K)</f>
        <v>2000</v>
      </c>
      <c r="H45" s="131">
        <f ca="1">SUMIF('RSG TM Stationstraat'!D:K,Norm!B45,'RSG TM Stationstraat'!K:K)</f>
        <v>0</v>
      </c>
      <c r="I45" s="131">
        <f ca="1">SUMIF('SG Eekeringe'!D:K,Norm!B45,'SG Eekeringe'!K:K)</f>
        <v>0</v>
      </c>
      <c r="J45" s="132">
        <f ca="1">SUMIF('Linde College'!D:K,Norm!B45,'Linde College'!K:K)</f>
        <v>0</v>
      </c>
      <c r="K45" s="133">
        <f ca="1">SUMIF('RSG TM Lijsterbes'!D:L,Norm!B45,'RSG TM Lijsterbes'!L:L)</f>
        <v>0</v>
      </c>
      <c r="L45" s="134">
        <f ca="1">SUMIF('RSG TM Stationstraat'!D:L,Norm!B45,'RSG TM Stationstraat'!L:L)</f>
        <v>0</v>
      </c>
      <c r="M45" s="134">
        <f ca="1">SUMIF('SG Eekeringe'!D:L,Norm!B45,'SG Eekeringe'!L:L)</f>
        <v>0</v>
      </c>
      <c r="N45" s="135">
        <f ca="1">SUMIF('Linde College'!D:L,Norm!B45,'Linde College'!L:L)</f>
        <v>0</v>
      </c>
      <c r="O45" s="15"/>
    </row>
    <row r="46" spans="1:15" x14ac:dyDescent="0.3">
      <c r="A46" s="4"/>
      <c r="B46" s="19">
        <v>42</v>
      </c>
      <c r="C46" s="19" t="s">
        <v>409</v>
      </c>
      <c r="D46" s="19" t="s">
        <v>139</v>
      </c>
      <c r="E46" s="20">
        <v>200</v>
      </c>
      <c r="F46" s="125"/>
      <c r="G46" s="130">
        <f ca="1">SUMIF('RSG TM Lijsterbes'!D:K,Norm!B46,'RSG TM Lijsterbes'!K:K)</f>
        <v>0</v>
      </c>
      <c r="H46" s="131">
        <f ca="1">SUMIF('RSG TM Stationstraat'!D:K,Norm!B46,'RSG TM Stationstraat'!K:K)</f>
        <v>0</v>
      </c>
      <c r="I46" s="131">
        <f ca="1">SUMIF('SG Eekeringe'!D:K,Norm!B46,'SG Eekeringe'!K:K)</f>
        <v>0</v>
      </c>
      <c r="J46" s="132">
        <f ca="1">SUMIF('Linde College'!D:K,Norm!B46,'Linde College'!K:K)</f>
        <v>0</v>
      </c>
      <c r="K46" s="133">
        <f ca="1">SUMIF('RSG TM Lijsterbes'!D:L,Norm!B46,'RSG TM Lijsterbes'!L:L)</f>
        <v>0</v>
      </c>
      <c r="L46" s="134">
        <f ca="1">SUMIF('RSG TM Stationstraat'!D:L,Norm!B46,'RSG TM Stationstraat'!L:L)</f>
        <v>0</v>
      </c>
      <c r="M46" s="134">
        <f ca="1">SUMIF('SG Eekeringe'!D:L,Norm!B46,'SG Eekeringe'!L:L)</f>
        <v>0</v>
      </c>
      <c r="N46" s="135">
        <f ca="1">SUMIF('Linde College'!D:L,Norm!B46,'Linde College'!L:L)</f>
        <v>0</v>
      </c>
      <c r="O46" s="15"/>
    </row>
    <row r="47" spans="1:15" x14ac:dyDescent="0.3">
      <c r="A47" s="4"/>
      <c r="B47" s="19">
        <v>43</v>
      </c>
      <c r="C47" s="19" t="s">
        <v>409</v>
      </c>
      <c r="D47" s="19" t="s">
        <v>280</v>
      </c>
      <c r="E47" s="20">
        <v>200</v>
      </c>
      <c r="F47" s="125"/>
      <c r="G47" s="130">
        <f ca="1">SUMIF('RSG TM Lijsterbes'!D:K,Norm!B47,'RSG TM Lijsterbes'!K:K)</f>
        <v>0</v>
      </c>
      <c r="H47" s="131">
        <f ca="1">SUMIF('RSG TM Stationstraat'!D:K,Norm!B47,'RSG TM Stationstraat'!K:K)</f>
        <v>0</v>
      </c>
      <c r="I47" s="131">
        <f ca="1">SUMIF('SG Eekeringe'!D:K,Norm!B47,'SG Eekeringe'!K:K)</f>
        <v>0</v>
      </c>
      <c r="J47" s="132">
        <f ca="1">SUMIF('Linde College'!D:K,Norm!B47,'Linde College'!K:K)</f>
        <v>0</v>
      </c>
      <c r="K47" s="133">
        <f ca="1">SUMIF('RSG TM Lijsterbes'!D:L,Norm!B47,'RSG TM Lijsterbes'!L:L)</f>
        <v>0</v>
      </c>
      <c r="L47" s="134">
        <f ca="1">SUMIF('RSG TM Stationstraat'!D:L,Norm!B47,'RSG TM Stationstraat'!L:L)</f>
        <v>0</v>
      </c>
      <c r="M47" s="134">
        <f ca="1">SUMIF('SG Eekeringe'!D:L,Norm!B47,'SG Eekeringe'!L:L)</f>
        <v>0</v>
      </c>
      <c r="N47" s="135">
        <f ca="1">SUMIF('Linde College'!D:L,Norm!B47,'Linde College'!L:L)</f>
        <v>0</v>
      </c>
      <c r="O47" s="15"/>
    </row>
    <row r="48" spans="1:15" x14ac:dyDescent="0.3">
      <c r="A48" s="4"/>
      <c r="B48" s="19">
        <v>44</v>
      </c>
      <c r="C48" s="19" t="s">
        <v>409</v>
      </c>
      <c r="D48" s="19" t="s">
        <v>342</v>
      </c>
      <c r="E48" s="20">
        <v>200</v>
      </c>
      <c r="F48" s="125"/>
      <c r="G48" s="130">
        <f ca="1">SUMIF('RSG TM Lijsterbes'!D:K,Norm!B48,'RSG TM Lijsterbes'!K:K)</f>
        <v>0</v>
      </c>
      <c r="H48" s="131">
        <f ca="1">SUMIF('RSG TM Stationstraat'!D:K,Norm!B48,'RSG TM Stationstraat'!K:K)</f>
        <v>0</v>
      </c>
      <c r="I48" s="131">
        <f ca="1">SUMIF('SG Eekeringe'!D:K,Norm!B48,'SG Eekeringe'!K:K)</f>
        <v>0</v>
      </c>
      <c r="J48" s="132">
        <f ca="1">SUMIF('Linde College'!D:K,Norm!B48,'Linde College'!K:K)</f>
        <v>10280</v>
      </c>
      <c r="K48" s="133">
        <f ca="1">SUMIF('RSG TM Lijsterbes'!D:L,Norm!B48,'RSG TM Lijsterbes'!L:L)</f>
        <v>0</v>
      </c>
      <c r="L48" s="134">
        <f ca="1">SUMIF('RSG TM Stationstraat'!D:L,Norm!B48,'RSG TM Stationstraat'!L:L)</f>
        <v>0</v>
      </c>
      <c r="M48" s="134">
        <f ca="1">SUMIF('SG Eekeringe'!D:L,Norm!B48,'SG Eekeringe'!L:L)</f>
        <v>0</v>
      </c>
      <c r="N48" s="135">
        <f ca="1">SUMIF('Linde College'!D:L,Norm!B48,'Linde College'!L:L)</f>
        <v>0</v>
      </c>
      <c r="O48" s="15"/>
    </row>
    <row r="49" spans="1:15" x14ac:dyDescent="0.3">
      <c r="A49" s="4"/>
      <c r="B49" s="19">
        <v>45</v>
      </c>
      <c r="C49" s="19" t="s">
        <v>409</v>
      </c>
      <c r="D49" s="19" t="s">
        <v>411</v>
      </c>
      <c r="E49" s="20">
        <v>200</v>
      </c>
      <c r="F49" s="125"/>
      <c r="G49" s="130">
        <f ca="1">SUMIF('RSG TM Lijsterbes'!D:K,Norm!B49,'RSG TM Lijsterbes'!K:K)</f>
        <v>0</v>
      </c>
      <c r="H49" s="131">
        <f ca="1">SUMIF('RSG TM Stationstraat'!D:K,Norm!B49,'RSG TM Stationstraat'!K:K)</f>
        <v>0</v>
      </c>
      <c r="I49" s="131">
        <f ca="1">SUMIF('SG Eekeringe'!D:K,Norm!B49,'SG Eekeringe'!K:K)</f>
        <v>0</v>
      </c>
      <c r="J49" s="132">
        <f ca="1">SUMIF('Linde College'!D:K,Norm!B49,'Linde College'!K:K)</f>
        <v>6940.0000000000009</v>
      </c>
      <c r="K49" s="133">
        <f ca="1">SUMIF('RSG TM Lijsterbes'!D:L,Norm!B49,'RSG TM Lijsterbes'!L:L)</f>
        <v>0</v>
      </c>
      <c r="L49" s="134">
        <f ca="1">SUMIF('RSG TM Stationstraat'!D:L,Norm!B49,'RSG TM Stationstraat'!L:L)</f>
        <v>0</v>
      </c>
      <c r="M49" s="134">
        <f ca="1">SUMIF('SG Eekeringe'!D:L,Norm!B49,'SG Eekeringe'!L:L)</f>
        <v>0</v>
      </c>
      <c r="N49" s="135">
        <f ca="1">SUMIF('Linde College'!D:L,Norm!B49,'Linde College'!L:L)</f>
        <v>0</v>
      </c>
      <c r="O49" s="15"/>
    </row>
    <row r="50" spans="1:15" x14ac:dyDescent="0.3">
      <c r="A50" s="4"/>
      <c r="B50" s="19">
        <v>46</v>
      </c>
      <c r="C50" s="19" t="s">
        <v>409</v>
      </c>
      <c r="D50" s="19" t="s">
        <v>337</v>
      </c>
      <c r="E50" s="20">
        <v>200</v>
      </c>
      <c r="F50" s="125"/>
      <c r="G50" s="130">
        <f ca="1">SUMIF('RSG TM Lijsterbes'!D:K,Norm!B50,'RSG TM Lijsterbes'!K:K)</f>
        <v>0</v>
      </c>
      <c r="H50" s="131">
        <f ca="1">SUMIF('RSG TM Stationstraat'!D:K,Norm!B50,'RSG TM Stationstraat'!K:K)</f>
        <v>0</v>
      </c>
      <c r="I50" s="131">
        <f ca="1">SUMIF('SG Eekeringe'!D:K,Norm!B50,'SG Eekeringe'!K:K)</f>
        <v>0</v>
      </c>
      <c r="J50" s="132">
        <f ca="1">SUMIF('Linde College'!D:K,Norm!B50,'Linde College'!K:K)</f>
        <v>5800</v>
      </c>
      <c r="K50" s="133">
        <f ca="1">SUMIF('RSG TM Lijsterbes'!D:L,Norm!B50,'RSG TM Lijsterbes'!L:L)</f>
        <v>0</v>
      </c>
      <c r="L50" s="134">
        <f ca="1">SUMIF('RSG TM Stationstraat'!D:L,Norm!B50,'RSG TM Stationstraat'!L:L)</f>
        <v>0</v>
      </c>
      <c r="M50" s="134">
        <f ca="1">SUMIF('SG Eekeringe'!D:L,Norm!B50,'SG Eekeringe'!L:L)</f>
        <v>0</v>
      </c>
      <c r="N50" s="135">
        <f ca="1">SUMIF('Linde College'!D:L,Norm!B50,'Linde College'!L:L)</f>
        <v>0</v>
      </c>
      <c r="O50" s="15"/>
    </row>
    <row r="51" spans="1:15" x14ac:dyDescent="0.3">
      <c r="A51" s="4"/>
      <c r="B51" s="19">
        <v>47</v>
      </c>
      <c r="C51" s="19" t="s">
        <v>480</v>
      </c>
      <c r="D51" s="19" t="s">
        <v>143</v>
      </c>
      <c r="E51" s="20">
        <v>200</v>
      </c>
      <c r="F51" s="125"/>
      <c r="G51" s="130">
        <f ca="1">SUMIF('RSG TM Lijsterbes'!D:K,Norm!B51,'RSG TM Lijsterbes'!K:K)</f>
        <v>0</v>
      </c>
      <c r="H51" s="131">
        <f ca="1">SUMIF('RSG TM Stationstraat'!D:K,Norm!B51,'RSG TM Stationstraat'!K:K)</f>
        <v>2200</v>
      </c>
      <c r="I51" s="131">
        <f ca="1">SUMIF('SG Eekeringe'!D:K,Norm!B51,'SG Eekeringe'!K:K)</f>
        <v>0</v>
      </c>
      <c r="J51" s="132">
        <f ca="1">SUMIF('Linde College'!D:K,Norm!B51,'Linde College'!K:K)</f>
        <v>0</v>
      </c>
      <c r="K51" s="133">
        <f ca="1">SUMIF('RSG TM Lijsterbes'!D:L,Norm!B51,'RSG TM Lijsterbes'!L:L)</f>
        <v>0</v>
      </c>
      <c r="L51" s="134">
        <f ca="1">SUMIF('RSG TM Stationstraat'!D:L,Norm!B51,'RSG TM Stationstraat'!L:L)</f>
        <v>0</v>
      </c>
      <c r="M51" s="134">
        <f ca="1">SUMIF('SG Eekeringe'!D:L,Norm!B51,'SG Eekeringe'!L:L)</f>
        <v>0</v>
      </c>
      <c r="N51" s="135">
        <f ca="1">SUMIF('Linde College'!D:L,Norm!B51,'Linde College'!L:L)</f>
        <v>0</v>
      </c>
      <c r="O51" s="15"/>
    </row>
    <row r="52" spans="1:15" x14ac:dyDescent="0.3">
      <c r="A52" s="4"/>
      <c r="B52" s="19">
        <v>48</v>
      </c>
      <c r="C52" s="19" t="s">
        <v>480</v>
      </c>
      <c r="D52" s="19" t="s">
        <v>9</v>
      </c>
      <c r="E52" s="20">
        <v>200</v>
      </c>
      <c r="F52" s="125"/>
      <c r="G52" s="130">
        <f ca="1">SUMIF('RSG TM Lijsterbes'!D:K,Norm!B52,'RSG TM Lijsterbes'!K:K)</f>
        <v>0</v>
      </c>
      <c r="H52" s="131">
        <f ca="1">SUMIF('RSG TM Stationstraat'!D:K,Norm!B52,'RSG TM Stationstraat'!K:K)</f>
        <v>36400</v>
      </c>
      <c r="I52" s="131">
        <f ca="1">SUMIF('SG Eekeringe'!D:K,Norm!B52,'SG Eekeringe'!K:K)</f>
        <v>0</v>
      </c>
      <c r="J52" s="132">
        <f ca="1">SUMIF('Linde College'!D:K,Norm!B52,'Linde College'!K:K)</f>
        <v>0</v>
      </c>
      <c r="K52" s="133">
        <f ca="1">SUMIF('RSG TM Lijsterbes'!D:L,Norm!B52,'RSG TM Lijsterbes'!L:L)</f>
        <v>0</v>
      </c>
      <c r="L52" s="134">
        <f ca="1">SUMIF('RSG TM Stationstraat'!D:L,Norm!B52,'RSG TM Stationstraat'!L:L)</f>
        <v>0</v>
      </c>
      <c r="M52" s="134">
        <f ca="1">SUMIF('SG Eekeringe'!D:L,Norm!B52,'SG Eekeringe'!L:L)</f>
        <v>0</v>
      </c>
      <c r="N52" s="135">
        <f ca="1">SUMIF('Linde College'!D:L,Norm!B52,'Linde College'!L:L)</f>
        <v>0</v>
      </c>
      <c r="O52" s="15"/>
    </row>
    <row r="53" spans="1:15" x14ac:dyDescent="0.3">
      <c r="A53" s="4"/>
      <c r="B53" s="19">
        <v>49</v>
      </c>
      <c r="C53" s="19" t="s">
        <v>480</v>
      </c>
      <c r="D53" s="19" t="s">
        <v>280</v>
      </c>
      <c r="E53" s="20">
        <v>200</v>
      </c>
      <c r="F53" s="125"/>
      <c r="G53" s="130">
        <f ca="1">SUMIF('RSG TM Lijsterbes'!D:K,Norm!B53,'RSG TM Lijsterbes'!K:K)</f>
        <v>0</v>
      </c>
      <c r="H53" s="131">
        <f ca="1">SUMIF('RSG TM Stationstraat'!D:K,Norm!B53,'RSG TM Stationstraat'!K:K)</f>
        <v>0</v>
      </c>
      <c r="I53" s="131">
        <f ca="1">SUMIF('SG Eekeringe'!D:K,Norm!B53,'SG Eekeringe'!K:K)</f>
        <v>2000</v>
      </c>
      <c r="J53" s="132">
        <f ca="1">SUMIF('Linde College'!D:K,Norm!B53,'Linde College'!K:K)</f>
        <v>25000</v>
      </c>
      <c r="K53" s="133">
        <f ca="1">SUMIF('RSG TM Lijsterbes'!D:L,Norm!B53,'RSG TM Lijsterbes'!L:L)</f>
        <v>0</v>
      </c>
      <c r="L53" s="134">
        <f ca="1">SUMIF('RSG TM Stationstraat'!D:L,Norm!B53,'RSG TM Stationstraat'!L:L)</f>
        <v>0</v>
      </c>
      <c r="M53" s="134">
        <f ca="1">SUMIF('SG Eekeringe'!D:L,Norm!B53,'SG Eekeringe'!L:L)</f>
        <v>0</v>
      </c>
      <c r="N53" s="135">
        <f ca="1">SUMIF('Linde College'!D:L,Norm!B53,'Linde College'!L:L)</f>
        <v>0</v>
      </c>
      <c r="O53" s="15"/>
    </row>
    <row r="54" spans="1:15" x14ac:dyDescent="0.3">
      <c r="A54" s="4"/>
      <c r="B54" s="19">
        <v>50</v>
      </c>
      <c r="C54" s="19" t="s">
        <v>480</v>
      </c>
      <c r="D54" s="19" t="s">
        <v>329</v>
      </c>
      <c r="E54" s="20">
        <v>200</v>
      </c>
      <c r="F54" s="125"/>
      <c r="G54" s="130">
        <f ca="1">SUMIF('RSG TM Lijsterbes'!D:K,Norm!B54,'RSG TM Lijsterbes'!K:K)</f>
        <v>0</v>
      </c>
      <c r="H54" s="131">
        <f ca="1">SUMIF('RSG TM Stationstraat'!D:K,Norm!B54,'RSG TM Stationstraat'!K:K)</f>
        <v>0</v>
      </c>
      <c r="I54" s="131">
        <f ca="1">SUMIF('SG Eekeringe'!D:K,Norm!B54,'SG Eekeringe'!K:K)</f>
        <v>0</v>
      </c>
      <c r="J54" s="132">
        <f ca="1">SUMIF('Linde College'!D:K,Norm!B54,'Linde College'!K:K)</f>
        <v>4600</v>
      </c>
      <c r="K54" s="133">
        <f ca="1">SUMIF('RSG TM Lijsterbes'!D:L,Norm!B54,'RSG TM Lijsterbes'!L:L)</f>
        <v>0</v>
      </c>
      <c r="L54" s="134">
        <f ca="1">SUMIF('RSG TM Stationstraat'!D:L,Norm!B54,'RSG TM Stationstraat'!L:L)</f>
        <v>0</v>
      </c>
      <c r="M54" s="134">
        <f ca="1">SUMIF('SG Eekeringe'!D:L,Norm!B54,'SG Eekeringe'!L:L)</f>
        <v>0</v>
      </c>
      <c r="N54" s="135">
        <f ca="1">SUMIF('Linde College'!D:L,Norm!B54,'Linde College'!L:L)</f>
        <v>0</v>
      </c>
      <c r="O54" s="15"/>
    </row>
    <row r="55" spans="1:15" x14ac:dyDescent="0.3">
      <c r="A55" s="4"/>
      <c r="B55" s="19">
        <v>51</v>
      </c>
      <c r="C55" s="19" t="s">
        <v>480</v>
      </c>
      <c r="D55" s="19" t="s">
        <v>401</v>
      </c>
      <c r="E55" s="20">
        <v>200</v>
      </c>
      <c r="F55" s="125"/>
      <c r="G55" s="130">
        <f ca="1">SUMIF('RSG TM Lijsterbes'!D:K,Norm!B55,'RSG TM Lijsterbes'!K:K)</f>
        <v>0</v>
      </c>
      <c r="H55" s="131">
        <f ca="1">SUMIF('RSG TM Stationstraat'!D:K,Norm!B55,'RSG TM Stationstraat'!K:K)</f>
        <v>0</v>
      </c>
      <c r="I55" s="131">
        <f ca="1">SUMIF('SG Eekeringe'!D:K,Norm!B55,'SG Eekeringe'!K:K)</f>
        <v>0</v>
      </c>
      <c r="J55" s="132">
        <f ca="1">SUMIF('Linde College'!D:K,Norm!B55,'Linde College'!K:K)</f>
        <v>9200</v>
      </c>
      <c r="K55" s="133">
        <f ca="1">SUMIF('RSG TM Lijsterbes'!D:L,Norm!B55,'RSG TM Lijsterbes'!L:L)</f>
        <v>0</v>
      </c>
      <c r="L55" s="134">
        <f ca="1">SUMIF('RSG TM Stationstraat'!D:L,Norm!B55,'RSG TM Stationstraat'!L:L)</f>
        <v>0</v>
      </c>
      <c r="M55" s="134">
        <f ca="1">SUMIF('SG Eekeringe'!D:L,Norm!B55,'SG Eekeringe'!L:L)</f>
        <v>0</v>
      </c>
      <c r="N55" s="135">
        <f ca="1">SUMIF('Linde College'!D:L,Norm!B55,'Linde College'!L:L)</f>
        <v>0</v>
      </c>
      <c r="O55" s="15"/>
    </row>
    <row r="56" spans="1:15" x14ac:dyDescent="0.3">
      <c r="A56" s="4"/>
      <c r="B56" s="19">
        <v>52</v>
      </c>
      <c r="C56" s="19" t="s">
        <v>480</v>
      </c>
      <c r="D56" s="19" t="s">
        <v>415</v>
      </c>
      <c r="E56" s="20">
        <v>200</v>
      </c>
      <c r="F56" s="125"/>
      <c r="G56" s="130">
        <f ca="1">SUMIF('RSG TM Lijsterbes'!D:K,Norm!B56,'RSG TM Lijsterbes'!K:K)</f>
        <v>0</v>
      </c>
      <c r="H56" s="131">
        <f ca="1">SUMIF('RSG TM Stationstraat'!D:K,Norm!B56,'RSG TM Stationstraat'!K:K)</f>
        <v>0</v>
      </c>
      <c r="I56" s="131">
        <f ca="1">SUMIF('SG Eekeringe'!D:K,Norm!B56,'SG Eekeringe'!K:K)</f>
        <v>0</v>
      </c>
      <c r="J56" s="132">
        <f ca="1">SUMIF('Linde College'!D:K,Norm!B56,'Linde College'!K:K)</f>
        <v>3120</v>
      </c>
      <c r="K56" s="133">
        <f ca="1">SUMIF('RSG TM Lijsterbes'!D:L,Norm!B56,'RSG TM Lijsterbes'!L:L)</f>
        <v>0</v>
      </c>
      <c r="L56" s="134">
        <f ca="1">SUMIF('RSG TM Stationstraat'!D:L,Norm!B56,'RSG TM Stationstraat'!L:L)</f>
        <v>0</v>
      </c>
      <c r="M56" s="134">
        <f ca="1">SUMIF('SG Eekeringe'!D:L,Norm!B56,'SG Eekeringe'!L:L)</f>
        <v>0</v>
      </c>
      <c r="N56" s="135">
        <f ca="1">SUMIF('Linde College'!D:L,Norm!B56,'Linde College'!L:L)</f>
        <v>0</v>
      </c>
      <c r="O56" s="15"/>
    </row>
    <row r="57" spans="1:15" x14ac:dyDescent="0.3">
      <c r="A57" s="4"/>
      <c r="B57" s="19">
        <v>53</v>
      </c>
      <c r="C57" s="19" t="s">
        <v>484</v>
      </c>
      <c r="D57" s="19" t="s">
        <v>15</v>
      </c>
      <c r="E57" s="20">
        <v>200</v>
      </c>
      <c r="F57" s="125"/>
      <c r="G57" s="130">
        <f ca="1">SUMIF('RSG TM Lijsterbes'!D:K,Norm!B57,'RSG TM Lijsterbes'!K:K)</f>
        <v>6800</v>
      </c>
      <c r="H57" s="131">
        <f ca="1">SUMIF('RSG TM Stationstraat'!D:K,Norm!B57,'RSG TM Stationstraat'!K:K)</f>
        <v>0</v>
      </c>
      <c r="I57" s="131">
        <f ca="1">SUMIF('SG Eekeringe'!D:K,Norm!B57,'SG Eekeringe'!K:K)</f>
        <v>0</v>
      </c>
      <c r="J57" s="132">
        <f ca="1">SUMIF('Linde College'!D:K,Norm!B57,'Linde College'!K:K)</f>
        <v>0</v>
      </c>
      <c r="K57" s="133">
        <f ca="1">SUMIF('RSG TM Lijsterbes'!D:L,Norm!B57,'RSG TM Lijsterbes'!L:L)</f>
        <v>0</v>
      </c>
      <c r="L57" s="134">
        <f ca="1">SUMIF('RSG TM Stationstraat'!D:L,Norm!B57,'RSG TM Stationstraat'!L:L)</f>
        <v>0</v>
      </c>
      <c r="M57" s="134">
        <f ca="1">SUMIF('SG Eekeringe'!D:L,Norm!B57,'SG Eekeringe'!L:L)</f>
        <v>0</v>
      </c>
      <c r="N57" s="135">
        <f ca="1">SUMIF('Linde College'!D:L,Norm!B57,'Linde College'!L:L)</f>
        <v>0</v>
      </c>
      <c r="O57" s="15"/>
    </row>
    <row r="58" spans="1:15" x14ac:dyDescent="0.3">
      <c r="A58" s="4"/>
      <c r="B58" s="19">
        <v>54</v>
      </c>
      <c r="C58" s="19" t="s">
        <v>484</v>
      </c>
      <c r="D58" s="19" t="s">
        <v>41</v>
      </c>
      <c r="E58" s="20">
        <v>200</v>
      </c>
      <c r="F58" s="125"/>
      <c r="G58" s="130">
        <f ca="1">SUMIF('RSG TM Lijsterbes'!D:K,Norm!B58,'RSG TM Lijsterbes'!K:K)</f>
        <v>25000</v>
      </c>
      <c r="H58" s="131">
        <f ca="1">SUMIF('RSG TM Stationstraat'!D:K,Norm!B58,'RSG TM Stationstraat'!K:K)</f>
        <v>12000</v>
      </c>
      <c r="I58" s="131">
        <f ca="1">SUMIF('SG Eekeringe'!D:K,Norm!B58,'SG Eekeringe'!K:K)</f>
        <v>0</v>
      </c>
      <c r="J58" s="132">
        <f ca="1">SUMIF('Linde College'!D:K,Norm!B58,'Linde College'!K:K)</f>
        <v>0</v>
      </c>
      <c r="K58" s="133">
        <f ca="1">SUMIF('RSG TM Lijsterbes'!D:L,Norm!B58,'RSG TM Lijsterbes'!L:L)</f>
        <v>0</v>
      </c>
      <c r="L58" s="134">
        <f ca="1">SUMIF('RSG TM Stationstraat'!D:L,Norm!B58,'RSG TM Stationstraat'!L:L)</f>
        <v>0</v>
      </c>
      <c r="M58" s="134">
        <f ca="1">SUMIF('SG Eekeringe'!D:L,Norm!B58,'SG Eekeringe'!L:L)</f>
        <v>0</v>
      </c>
      <c r="N58" s="135">
        <f ca="1">SUMIF('Linde College'!D:L,Norm!B58,'Linde College'!L:L)</f>
        <v>0</v>
      </c>
      <c r="O58" s="15"/>
    </row>
    <row r="59" spans="1:15" x14ac:dyDescent="0.3">
      <c r="A59" s="4"/>
      <c r="B59" s="19">
        <v>55</v>
      </c>
      <c r="C59" s="19" t="s">
        <v>484</v>
      </c>
      <c r="D59" s="19" t="s">
        <v>337</v>
      </c>
      <c r="E59" s="20">
        <v>200</v>
      </c>
      <c r="F59" s="125"/>
      <c r="G59" s="130">
        <f ca="1">SUMIF('RSG TM Lijsterbes'!D:K,Norm!B59,'RSG TM Lijsterbes'!K:K)</f>
        <v>0</v>
      </c>
      <c r="H59" s="131">
        <f ca="1">SUMIF('RSG TM Stationstraat'!D:K,Norm!B59,'RSG TM Stationstraat'!K:K)</f>
        <v>0</v>
      </c>
      <c r="I59" s="131">
        <f ca="1">SUMIF('SG Eekeringe'!D:K,Norm!B59,'SG Eekeringe'!K:K)</f>
        <v>0</v>
      </c>
      <c r="J59" s="132">
        <f ca="1">SUMIF('Linde College'!D:K,Norm!B59,'Linde College'!K:K)</f>
        <v>18320</v>
      </c>
      <c r="K59" s="133">
        <f ca="1">SUMIF('RSG TM Lijsterbes'!D:L,Norm!B59,'RSG TM Lijsterbes'!L:L)</f>
        <v>0</v>
      </c>
      <c r="L59" s="134">
        <f ca="1">SUMIF('RSG TM Stationstraat'!D:L,Norm!B59,'RSG TM Stationstraat'!L:L)</f>
        <v>0</v>
      </c>
      <c r="M59" s="134">
        <f ca="1">SUMIF('SG Eekeringe'!D:L,Norm!B59,'SG Eekeringe'!L:L)</f>
        <v>0</v>
      </c>
      <c r="N59" s="135">
        <f ca="1">SUMIF('Linde College'!D:L,Norm!B59,'Linde College'!L:L)</f>
        <v>0</v>
      </c>
      <c r="O59" s="15"/>
    </row>
    <row r="60" spans="1:15" x14ac:dyDescent="0.3">
      <c r="A60" s="4"/>
      <c r="B60" s="19">
        <v>56</v>
      </c>
      <c r="C60" s="19" t="s">
        <v>490</v>
      </c>
      <c r="D60" s="19" t="s">
        <v>15</v>
      </c>
      <c r="E60" s="20">
        <v>200</v>
      </c>
      <c r="F60" s="125"/>
      <c r="G60" s="130">
        <f ca="1">SUMIF('RSG TM Lijsterbes'!D:K,Norm!B60,'RSG TM Lijsterbes'!K:K)</f>
        <v>900</v>
      </c>
      <c r="H60" s="131">
        <f ca="1">SUMIF('RSG TM Stationstraat'!D:K,Norm!B60,'RSG TM Stationstraat'!K:K)</f>
        <v>0</v>
      </c>
      <c r="I60" s="131">
        <f ca="1">SUMIF('SG Eekeringe'!D:K,Norm!B60,'SG Eekeringe'!K:K)</f>
        <v>200</v>
      </c>
      <c r="J60" s="132">
        <f ca="1">SUMIF('Linde College'!D:K,Norm!B60,'Linde College'!K:K)</f>
        <v>0</v>
      </c>
      <c r="K60" s="133">
        <f ca="1">SUMIF('RSG TM Lijsterbes'!D:L,Norm!B60,'RSG TM Lijsterbes'!L:L)</f>
        <v>0</v>
      </c>
      <c r="L60" s="134">
        <f ca="1">SUMIF('RSG TM Stationstraat'!D:L,Norm!B60,'RSG TM Stationstraat'!L:L)</f>
        <v>0</v>
      </c>
      <c r="M60" s="134">
        <f ca="1">SUMIF('SG Eekeringe'!D:L,Norm!B60,'SG Eekeringe'!L:L)</f>
        <v>0</v>
      </c>
      <c r="N60" s="135">
        <f ca="1">SUMIF('Linde College'!D:L,Norm!B60,'Linde College'!L:L)</f>
        <v>0</v>
      </c>
      <c r="O60" s="15"/>
    </row>
    <row r="61" spans="1:15" x14ac:dyDescent="0.3">
      <c r="A61" s="4"/>
      <c r="B61" s="19">
        <v>57</v>
      </c>
      <c r="C61" s="19" t="s">
        <v>361</v>
      </c>
      <c r="D61" s="19" t="s">
        <v>6</v>
      </c>
      <c r="E61" s="20">
        <v>200</v>
      </c>
      <c r="F61" s="125"/>
      <c r="G61" s="130">
        <f ca="1">SUMIF('RSG TM Lijsterbes'!D:K,Norm!B61,'RSG TM Lijsterbes'!K:K)</f>
        <v>8200</v>
      </c>
      <c r="H61" s="131">
        <f ca="1">SUMIF('RSG TM Stationstraat'!D:K,Norm!B61,'RSG TM Stationstraat'!K:K)</f>
        <v>0</v>
      </c>
      <c r="I61" s="131">
        <f ca="1">SUMIF('SG Eekeringe'!D:K,Norm!B61,'SG Eekeringe'!K:K)</f>
        <v>0</v>
      </c>
      <c r="J61" s="132">
        <f ca="1">SUMIF('Linde College'!D:K,Norm!B61,'Linde College'!K:K)</f>
        <v>0</v>
      </c>
      <c r="K61" s="133">
        <f ca="1">SUMIF('RSG TM Lijsterbes'!D:L,Norm!B61,'RSG TM Lijsterbes'!L:L)</f>
        <v>0</v>
      </c>
      <c r="L61" s="134">
        <f ca="1">SUMIF('RSG TM Stationstraat'!D:L,Norm!B61,'RSG TM Stationstraat'!L:L)</f>
        <v>0</v>
      </c>
      <c r="M61" s="134">
        <f ca="1">SUMIF('SG Eekeringe'!D:L,Norm!B61,'SG Eekeringe'!L:L)</f>
        <v>0</v>
      </c>
      <c r="N61" s="135">
        <f ca="1">SUMIF('Linde College'!D:L,Norm!B61,'Linde College'!L:L)</f>
        <v>0</v>
      </c>
      <c r="O61" s="15"/>
    </row>
    <row r="62" spans="1:15" x14ac:dyDescent="0.3">
      <c r="A62" s="4"/>
      <c r="B62" s="19">
        <v>58</v>
      </c>
      <c r="C62" s="19" t="s">
        <v>361</v>
      </c>
      <c r="D62" s="19" t="s">
        <v>15</v>
      </c>
      <c r="E62" s="20">
        <v>200</v>
      </c>
      <c r="F62" s="125"/>
      <c r="G62" s="130">
        <f ca="1">SUMIF('RSG TM Lijsterbes'!D:K,Norm!B62,'RSG TM Lijsterbes'!K:K)</f>
        <v>1200</v>
      </c>
      <c r="H62" s="131">
        <f ca="1">SUMIF('RSG TM Stationstraat'!D:K,Norm!B62,'RSG TM Stationstraat'!K:K)</f>
        <v>0</v>
      </c>
      <c r="I62" s="131">
        <f ca="1">SUMIF('SG Eekeringe'!D:K,Norm!B62,'SG Eekeringe'!K:K)</f>
        <v>3400</v>
      </c>
      <c r="J62" s="132">
        <f ca="1">SUMIF('Linde College'!D:K,Norm!B62,'Linde College'!K:K)</f>
        <v>0</v>
      </c>
      <c r="K62" s="133">
        <f ca="1">SUMIF('RSG TM Lijsterbes'!D:L,Norm!B62,'RSG TM Lijsterbes'!L:L)</f>
        <v>0</v>
      </c>
      <c r="L62" s="134">
        <f ca="1">SUMIF('RSG TM Stationstraat'!D:L,Norm!B62,'RSG TM Stationstraat'!L:L)</f>
        <v>0</v>
      </c>
      <c r="M62" s="134">
        <f ca="1">SUMIF('SG Eekeringe'!D:L,Norm!B62,'SG Eekeringe'!L:L)</f>
        <v>0</v>
      </c>
      <c r="N62" s="135">
        <f ca="1">SUMIF('Linde College'!D:L,Norm!B62,'Linde College'!L:L)</f>
        <v>0</v>
      </c>
      <c r="O62" s="15"/>
    </row>
    <row r="63" spans="1:15" x14ac:dyDescent="0.3">
      <c r="A63" s="4"/>
      <c r="B63" s="19">
        <v>59</v>
      </c>
      <c r="C63" s="19" t="s">
        <v>361</v>
      </c>
      <c r="D63" s="19" t="s">
        <v>337</v>
      </c>
      <c r="E63" s="20">
        <v>200</v>
      </c>
      <c r="F63" s="125"/>
      <c r="G63" s="130">
        <f ca="1">SUMIF('RSG TM Lijsterbes'!D:K,Norm!B63,'RSG TM Lijsterbes'!K:K)</f>
        <v>0</v>
      </c>
      <c r="H63" s="131">
        <f ca="1">SUMIF('RSG TM Stationstraat'!D:K,Norm!B63,'RSG TM Stationstraat'!K:K)</f>
        <v>0</v>
      </c>
      <c r="I63" s="131">
        <f ca="1">SUMIF('SG Eekeringe'!D:K,Norm!B63,'SG Eekeringe'!K:K)</f>
        <v>0</v>
      </c>
      <c r="J63" s="132">
        <f ca="1">SUMIF('Linde College'!D:K,Norm!B63,'Linde College'!K:K)</f>
        <v>3460</v>
      </c>
      <c r="K63" s="133">
        <f ca="1">SUMIF('RSG TM Lijsterbes'!D:L,Norm!B63,'RSG TM Lijsterbes'!L:L)</f>
        <v>0</v>
      </c>
      <c r="L63" s="134">
        <f ca="1">SUMIF('RSG TM Stationstraat'!D:L,Norm!B63,'RSG TM Stationstraat'!L:L)</f>
        <v>0</v>
      </c>
      <c r="M63" s="134">
        <f ca="1">SUMIF('SG Eekeringe'!D:L,Norm!B63,'SG Eekeringe'!L:L)</f>
        <v>0</v>
      </c>
      <c r="N63" s="135">
        <f ca="1">SUMIF('Linde College'!D:L,Norm!B63,'Linde College'!L:L)</f>
        <v>0</v>
      </c>
      <c r="O63" s="15"/>
    </row>
    <row r="64" spans="1:15" x14ac:dyDescent="0.3">
      <c r="A64" s="4"/>
      <c r="B64" s="19">
        <v>60</v>
      </c>
      <c r="C64" s="19" t="s">
        <v>361</v>
      </c>
      <c r="D64" s="19" t="s">
        <v>351</v>
      </c>
      <c r="E64" s="20">
        <v>200</v>
      </c>
      <c r="F64" s="125"/>
      <c r="G64" s="130">
        <f ca="1">SUMIF('RSG TM Lijsterbes'!D:K,Norm!B64,'RSG TM Lijsterbes'!K:K)</f>
        <v>0</v>
      </c>
      <c r="H64" s="131">
        <f ca="1">SUMIF('RSG TM Stationstraat'!D:K,Norm!B64,'RSG TM Stationstraat'!K:K)</f>
        <v>0</v>
      </c>
      <c r="I64" s="131">
        <f ca="1">SUMIF('SG Eekeringe'!D:K,Norm!B64,'SG Eekeringe'!K:K)</f>
        <v>0</v>
      </c>
      <c r="J64" s="132">
        <f ca="1">SUMIF('Linde College'!D:K,Norm!B64,'Linde College'!K:K)</f>
        <v>9040</v>
      </c>
      <c r="K64" s="133">
        <f ca="1">SUMIF('RSG TM Lijsterbes'!D:L,Norm!B64,'RSG TM Lijsterbes'!L:L)</f>
        <v>0</v>
      </c>
      <c r="L64" s="134">
        <f ca="1">SUMIF('RSG TM Stationstraat'!D:L,Norm!B64,'RSG TM Stationstraat'!L:L)</f>
        <v>0</v>
      </c>
      <c r="M64" s="134">
        <f ca="1">SUMIF('SG Eekeringe'!D:L,Norm!B64,'SG Eekeringe'!L:L)</f>
        <v>0</v>
      </c>
      <c r="N64" s="135">
        <f ca="1">SUMIF('Linde College'!D:L,Norm!B64,'Linde College'!L:L)</f>
        <v>0</v>
      </c>
      <c r="O64" s="15"/>
    </row>
    <row r="65" spans="1:15" x14ac:dyDescent="0.3">
      <c r="A65" s="4"/>
      <c r="B65" s="19">
        <v>61</v>
      </c>
      <c r="C65" s="19" t="s">
        <v>361</v>
      </c>
      <c r="D65" s="19" t="s">
        <v>363</v>
      </c>
      <c r="E65" s="20">
        <v>200</v>
      </c>
      <c r="F65" s="125"/>
      <c r="G65" s="130">
        <f ca="1">SUMIF('RSG TM Lijsterbes'!D:K,Norm!B65,'RSG TM Lijsterbes'!K:K)</f>
        <v>0</v>
      </c>
      <c r="H65" s="131">
        <f ca="1">SUMIF('RSG TM Stationstraat'!D:K,Norm!B65,'RSG TM Stationstraat'!K:K)</f>
        <v>0</v>
      </c>
      <c r="I65" s="131">
        <f ca="1">SUMIF('SG Eekeringe'!D:K,Norm!B65,'SG Eekeringe'!K:K)</f>
        <v>0</v>
      </c>
      <c r="J65" s="132">
        <f ca="1">SUMIF('Linde College'!D:K,Norm!B65,'Linde College'!K:K)</f>
        <v>2460</v>
      </c>
      <c r="K65" s="133">
        <f ca="1">SUMIF('RSG TM Lijsterbes'!D:L,Norm!B65,'RSG TM Lijsterbes'!L:L)</f>
        <v>0</v>
      </c>
      <c r="L65" s="134">
        <f ca="1">SUMIF('RSG TM Stationstraat'!D:L,Norm!B65,'RSG TM Stationstraat'!L:L)</f>
        <v>0</v>
      </c>
      <c r="M65" s="134">
        <f ca="1">SUMIF('SG Eekeringe'!D:L,Norm!B65,'SG Eekeringe'!L:L)</f>
        <v>0</v>
      </c>
      <c r="N65" s="135">
        <f ca="1">SUMIF('Linde College'!D:L,Norm!B65,'Linde College'!L:L)</f>
        <v>0</v>
      </c>
      <c r="O65" s="15"/>
    </row>
    <row r="66" spans="1:15" x14ac:dyDescent="0.3">
      <c r="A66" s="4"/>
      <c r="B66" s="19">
        <v>62</v>
      </c>
      <c r="C66" s="19" t="s">
        <v>478</v>
      </c>
      <c r="D66" s="19" t="s">
        <v>275</v>
      </c>
      <c r="E66" s="20">
        <v>200</v>
      </c>
      <c r="F66" s="125"/>
      <c r="G66" s="130">
        <f ca="1">SUMIF('RSG TM Lijsterbes'!D:K,Norm!B66,'RSG TM Lijsterbes'!K:K)</f>
        <v>0</v>
      </c>
      <c r="H66" s="131">
        <f ca="1">SUMIF('RSG TM Stationstraat'!D:K,Norm!B66,'RSG TM Stationstraat'!K:K)</f>
        <v>0</v>
      </c>
      <c r="I66" s="131">
        <f ca="1">SUMIF('SG Eekeringe'!D:K,Norm!B66,'SG Eekeringe'!K:K)</f>
        <v>0</v>
      </c>
      <c r="J66" s="132">
        <f ca="1">SUMIF('Linde College'!D:K,Norm!B66,'Linde College'!K:K)</f>
        <v>0</v>
      </c>
      <c r="K66" s="133">
        <f ca="1">SUMIF('RSG TM Lijsterbes'!D:L,Norm!B66,'RSG TM Lijsterbes'!L:L)</f>
        <v>0</v>
      </c>
      <c r="L66" s="134">
        <f ca="1">SUMIF('RSG TM Stationstraat'!D:L,Norm!B66,'RSG TM Stationstraat'!L:L)</f>
        <v>0</v>
      </c>
      <c r="M66" s="134">
        <f ca="1">SUMIF('SG Eekeringe'!D:L,Norm!B66,'SG Eekeringe'!L:L)</f>
        <v>0</v>
      </c>
      <c r="N66" s="135">
        <f ca="1">SUMIF('Linde College'!D:L,Norm!B66,'Linde College'!L:L)</f>
        <v>0</v>
      </c>
      <c r="O66" s="15"/>
    </row>
    <row r="67" spans="1:15" x14ac:dyDescent="0.3">
      <c r="A67" s="4"/>
      <c r="B67" s="153" t="s">
        <v>687</v>
      </c>
      <c r="C67" s="19" t="s">
        <v>478</v>
      </c>
      <c r="D67" s="19" t="s">
        <v>275</v>
      </c>
      <c r="E67" s="20">
        <v>400</v>
      </c>
      <c r="F67" s="125"/>
      <c r="G67" s="130">
        <f ca="1">SUMIF('RSG TM Lijsterbes'!D:K,Norm!B67,'RSG TM Lijsterbes'!K:K)</f>
        <v>0</v>
      </c>
      <c r="H67" s="131">
        <f ca="1">SUMIF('RSG TM Stationstraat'!D:K,Norm!B67,'RSG TM Stationstraat'!K:K)</f>
        <v>0</v>
      </c>
      <c r="I67" s="131">
        <f ca="1">SUMIF('SG Eekeringe'!D:K,Norm!B67,'SG Eekeringe'!K:K)</f>
        <v>4000</v>
      </c>
      <c r="J67" s="132">
        <f ca="1">SUMIF('Linde College'!D:K,Norm!B67,'Linde College'!K:K)</f>
        <v>2160</v>
      </c>
      <c r="K67" s="133">
        <f ca="1">SUMIF('RSG TM Lijsterbes'!D:L,Norm!B67,'RSG TM Lijsterbes'!L:L)</f>
        <v>0</v>
      </c>
      <c r="L67" s="134">
        <f ca="1">SUMIF('RSG TM Stationstraat'!D:L,Norm!B67,'RSG TM Stationstraat'!L:L)</f>
        <v>0</v>
      </c>
      <c r="M67" s="134">
        <f ca="1">SUMIF('SG Eekeringe'!D:L,Norm!B67,'SG Eekeringe'!L:L)</f>
        <v>0</v>
      </c>
      <c r="N67" s="135">
        <f ca="1">SUMIF('Linde College'!D:L,Norm!B67,'Linde College'!L:L)</f>
        <v>0</v>
      </c>
      <c r="O67" s="15"/>
    </row>
    <row r="68" spans="1:15" x14ac:dyDescent="0.3">
      <c r="A68" s="4"/>
      <c r="B68" s="19">
        <v>63</v>
      </c>
      <c r="C68" s="19" t="s">
        <v>478</v>
      </c>
      <c r="D68" s="19" t="s">
        <v>337</v>
      </c>
      <c r="E68" s="20">
        <v>200</v>
      </c>
      <c r="F68" s="125"/>
      <c r="G68" s="130">
        <f ca="1">SUMIF('RSG TM Lijsterbes'!D:K,Norm!B68,'RSG TM Lijsterbes'!K:K)</f>
        <v>0</v>
      </c>
      <c r="H68" s="131">
        <f ca="1">SUMIF('RSG TM Stationstraat'!D:K,Norm!B68,'RSG TM Stationstraat'!K:K)</f>
        <v>0</v>
      </c>
      <c r="I68" s="131">
        <f ca="1">SUMIF('SG Eekeringe'!D:K,Norm!B68,'SG Eekeringe'!K:K)</f>
        <v>0</v>
      </c>
      <c r="J68" s="132">
        <f ca="1">SUMIF('Linde College'!D:K,Norm!B68,'Linde College'!K:K)</f>
        <v>0</v>
      </c>
      <c r="K68" s="133">
        <f ca="1">SUMIF('RSG TM Lijsterbes'!D:L,Norm!B68,'RSG TM Lijsterbes'!L:L)</f>
        <v>0</v>
      </c>
      <c r="L68" s="134">
        <f ca="1">SUMIF('RSG TM Stationstraat'!D:L,Norm!B68,'RSG TM Stationstraat'!L:L)</f>
        <v>0</v>
      </c>
      <c r="M68" s="134">
        <f ca="1">SUMIF('SG Eekeringe'!D:L,Norm!B68,'SG Eekeringe'!L:L)</f>
        <v>0</v>
      </c>
      <c r="N68" s="135">
        <f ca="1">SUMIF('Linde College'!D:L,Norm!B68,'Linde College'!L:L)</f>
        <v>0</v>
      </c>
      <c r="O68" s="15"/>
    </row>
    <row r="69" spans="1:15" x14ac:dyDescent="0.3">
      <c r="A69" s="4"/>
      <c r="B69" s="153" t="s">
        <v>688</v>
      </c>
      <c r="C69" s="19" t="s">
        <v>478</v>
      </c>
      <c r="D69" s="19" t="s">
        <v>337</v>
      </c>
      <c r="E69" s="20">
        <v>400</v>
      </c>
      <c r="F69" s="125"/>
      <c r="G69" s="130">
        <f ca="1">SUMIF('RSG TM Lijsterbes'!D:K,Norm!B69,'RSG TM Lijsterbes'!K:K)</f>
        <v>0</v>
      </c>
      <c r="H69" s="131">
        <f ca="1">SUMIF('RSG TM Stationstraat'!D:K,Norm!B69,'RSG TM Stationstraat'!K:K)</f>
        <v>0</v>
      </c>
      <c r="I69" s="131">
        <f ca="1">SUMIF('SG Eekeringe'!D:K,Norm!B69,'SG Eekeringe'!K:K)</f>
        <v>0</v>
      </c>
      <c r="J69" s="132">
        <f ca="1">SUMIF('Linde College'!D:K,Norm!B69,'Linde College'!K:K)</f>
        <v>2000</v>
      </c>
      <c r="K69" s="133">
        <f ca="1">SUMIF('RSG TM Lijsterbes'!D:L,Norm!B69,'RSG TM Lijsterbes'!L:L)</f>
        <v>0</v>
      </c>
      <c r="L69" s="134">
        <f ca="1">SUMIF('RSG TM Stationstraat'!D:L,Norm!B69,'RSG TM Stationstraat'!L:L)</f>
        <v>0</v>
      </c>
      <c r="M69" s="134">
        <f ca="1">SUMIF('SG Eekeringe'!D:L,Norm!B69,'SG Eekeringe'!L:L)</f>
        <v>0</v>
      </c>
      <c r="N69" s="135">
        <f ca="1">SUMIF('Linde College'!D:L,Norm!B69,'Linde College'!L:L)</f>
        <v>0</v>
      </c>
      <c r="O69" s="15"/>
    </row>
    <row r="70" spans="1:15" x14ac:dyDescent="0.3">
      <c r="A70" s="4"/>
      <c r="B70" s="19">
        <v>64</v>
      </c>
      <c r="C70" s="19" t="s">
        <v>416</v>
      </c>
      <c r="D70" s="19" t="s">
        <v>415</v>
      </c>
      <c r="E70" s="20">
        <v>200</v>
      </c>
      <c r="F70" s="125"/>
      <c r="G70" s="130">
        <f ca="1">SUMIF('RSG TM Lijsterbes'!D:K,Norm!B70,'RSG TM Lijsterbes'!K:K)</f>
        <v>0</v>
      </c>
      <c r="H70" s="131">
        <f ca="1">SUMIF('RSG TM Stationstraat'!D:K,Norm!B70,'RSG TM Stationstraat'!K:K)</f>
        <v>0</v>
      </c>
      <c r="I70" s="131">
        <f ca="1">SUMIF('SG Eekeringe'!D:K,Norm!B70,'SG Eekeringe'!K:K)</f>
        <v>0</v>
      </c>
      <c r="J70" s="132">
        <f ca="1">SUMIF('Linde College'!D:K,Norm!B70,'Linde College'!K:K)</f>
        <v>28000</v>
      </c>
      <c r="K70" s="133">
        <f ca="1">SUMIF('RSG TM Lijsterbes'!D:L,Norm!B70,'RSG TM Lijsterbes'!L:L)</f>
        <v>0</v>
      </c>
      <c r="L70" s="134">
        <f ca="1">SUMIF('RSG TM Stationstraat'!D:L,Norm!B70,'RSG TM Stationstraat'!L:L)</f>
        <v>0</v>
      </c>
      <c r="M70" s="134">
        <f ca="1">SUMIF('SG Eekeringe'!D:L,Norm!B70,'SG Eekeringe'!L:L)</f>
        <v>0</v>
      </c>
      <c r="N70" s="135">
        <f ca="1">SUMIF('Linde College'!D:L,Norm!B70,'Linde College'!L:L)</f>
        <v>0</v>
      </c>
      <c r="O70" s="15"/>
    </row>
    <row r="71" spans="1:15" x14ac:dyDescent="0.3">
      <c r="A71" s="4"/>
      <c r="B71" s="19">
        <v>65</v>
      </c>
      <c r="C71" s="19" t="s">
        <v>474</v>
      </c>
      <c r="D71" s="19" t="s">
        <v>9</v>
      </c>
      <c r="E71" s="20">
        <v>200</v>
      </c>
      <c r="F71" s="125"/>
      <c r="G71" s="130">
        <f ca="1">SUMIF('RSG TM Lijsterbes'!D:K,Norm!B71,'RSG TM Lijsterbes'!K:K)</f>
        <v>42800</v>
      </c>
      <c r="H71" s="131">
        <f ca="1">SUMIF('RSG TM Stationstraat'!D:K,Norm!B71,'RSG TM Stationstraat'!K:K)</f>
        <v>101200</v>
      </c>
      <c r="I71" s="131">
        <f ca="1">SUMIF('SG Eekeringe'!D:K,Norm!B71,'SG Eekeringe'!K:K)</f>
        <v>32600</v>
      </c>
      <c r="J71" s="132">
        <f ca="1">SUMIF('Linde College'!D:K,Norm!B71,'Linde College'!K:K)</f>
        <v>0</v>
      </c>
      <c r="K71" s="133">
        <f ca="1">SUMIF('RSG TM Lijsterbes'!D:L,Norm!B71,'RSG TM Lijsterbes'!L:L)</f>
        <v>0</v>
      </c>
      <c r="L71" s="134">
        <f ca="1">SUMIF('RSG TM Stationstraat'!D:L,Norm!B71,'RSG TM Stationstraat'!L:L)</f>
        <v>0</v>
      </c>
      <c r="M71" s="134">
        <f ca="1">SUMIF('SG Eekeringe'!D:L,Norm!B71,'SG Eekeringe'!L:L)</f>
        <v>0</v>
      </c>
      <c r="N71" s="135">
        <f ca="1">SUMIF('Linde College'!D:L,Norm!B71,'Linde College'!L:L)</f>
        <v>0</v>
      </c>
      <c r="O71" s="15"/>
    </row>
    <row r="72" spans="1:15" x14ac:dyDescent="0.3">
      <c r="A72" s="4"/>
      <c r="B72" s="19">
        <v>66</v>
      </c>
      <c r="C72" s="19" t="s">
        <v>474</v>
      </c>
      <c r="D72" s="19" t="s">
        <v>15</v>
      </c>
      <c r="E72" s="20">
        <v>200</v>
      </c>
      <c r="F72" s="125"/>
      <c r="G72" s="130">
        <f ca="1">SUMIF('RSG TM Lijsterbes'!D:K,Norm!B72,'RSG TM Lijsterbes'!K:K)</f>
        <v>98200</v>
      </c>
      <c r="H72" s="131">
        <f ca="1">SUMIF('RSG TM Stationstraat'!D:K,Norm!B72,'RSG TM Stationstraat'!K:K)</f>
        <v>26400</v>
      </c>
      <c r="I72" s="131">
        <f ca="1">SUMIF('SG Eekeringe'!D:K,Norm!B72,'SG Eekeringe'!K:K)</f>
        <v>49200</v>
      </c>
      <c r="J72" s="132">
        <f ca="1">SUMIF('Linde College'!D:K,Norm!B72,'Linde College'!K:K)</f>
        <v>160780</v>
      </c>
      <c r="K72" s="133">
        <f ca="1">SUMIF('RSG TM Lijsterbes'!D:L,Norm!B72,'RSG TM Lijsterbes'!L:L)</f>
        <v>0</v>
      </c>
      <c r="L72" s="134">
        <f ca="1">SUMIF('RSG TM Stationstraat'!D:L,Norm!B72,'RSG TM Stationstraat'!L:L)</f>
        <v>0</v>
      </c>
      <c r="M72" s="134">
        <f ca="1">SUMIF('SG Eekeringe'!D:L,Norm!B72,'SG Eekeringe'!L:L)</f>
        <v>0</v>
      </c>
      <c r="N72" s="135">
        <f ca="1">SUMIF('Linde College'!D:L,Norm!B72,'Linde College'!L:L)</f>
        <v>0</v>
      </c>
      <c r="O72" s="15"/>
    </row>
    <row r="73" spans="1:15" x14ac:dyDescent="0.3">
      <c r="A73" s="4"/>
      <c r="B73" s="19">
        <v>67</v>
      </c>
      <c r="C73" s="19" t="s">
        <v>474</v>
      </c>
      <c r="D73" s="19" t="s">
        <v>139</v>
      </c>
      <c r="E73" s="20">
        <v>200</v>
      </c>
      <c r="F73" s="125"/>
      <c r="G73" s="130">
        <f ca="1">SUMIF('RSG TM Lijsterbes'!D:K,Norm!B73,'RSG TM Lijsterbes'!K:K)</f>
        <v>0</v>
      </c>
      <c r="H73" s="131">
        <f ca="1">SUMIF('RSG TM Stationstraat'!D:K,Norm!B73,'RSG TM Stationstraat'!K:K)</f>
        <v>64000</v>
      </c>
      <c r="I73" s="131">
        <f ca="1">SUMIF('SG Eekeringe'!D:K,Norm!B73,'SG Eekeringe'!K:K)</f>
        <v>0</v>
      </c>
      <c r="J73" s="132">
        <f ca="1">SUMIF('Linde College'!D:K,Norm!B73,'Linde College'!K:K)</f>
        <v>0</v>
      </c>
      <c r="K73" s="133">
        <f ca="1">SUMIF('RSG TM Lijsterbes'!D:L,Norm!B73,'RSG TM Lijsterbes'!L:L)</f>
        <v>0</v>
      </c>
      <c r="L73" s="134">
        <f ca="1">SUMIF('RSG TM Stationstraat'!D:L,Norm!B73,'RSG TM Stationstraat'!L:L)</f>
        <v>0</v>
      </c>
      <c r="M73" s="134">
        <f ca="1">SUMIF('SG Eekeringe'!D:L,Norm!B73,'SG Eekeringe'!L:L)</f>
        <v>0</v>
      </c>
      <c r="N73" s="135">
        <f ca="1">SUMIF('Linde College'!D:L,Norm!B73,'Linde College'!L:L)</f>
        <v>0</v>
      </c>
      <c r="O73" s="15"/>
    </row>
    <row r="74" spans="1:15" x14ac:dyDescent="0.3">
      <c r="A74" s="4"/>
      <c r="B74" s="19">
        <v>68</v>
      </c>
      <c r="C74" s="19" t="s">
        <v>474</v>
      </c>
      <c r="D74" s="19" t="s">
        <v>41</v>
      </c>
      <c r="E74" s="20">
        <v>200</v>
      </c>
      <c r="F74" s="125"/>
      <c r="G74" s="130">
        <f ca="1">SUMIF('RSG TM Lijsterbes'!D:K,Norm!B74,'RSG TM Lijsterbes'!K:K)</f>
        <v>0</v>
      </c>
      <c r="H74" s="131">
        <f ca="1">SUMIF('RSG TM Stationstraat'!D:K,Norm!B74,'RSG TM Stationstraat'!K:K)</f>
        <v>3200</v>
      </c>
      <c r="I74" s="131">
        <f ca="1">SUMIF('SG Eekeringe'!D:K,Norm!B74,'SG Eekeringe'!K:K)</f>
        <v>0</v>
      </c>
      <c r="J74" s="132">
        <f ca="1">SUMIF('Linde College'!D:K,Norm!B74,'Linde College'!K:K)</f>
        <v>0</v>
      </c>
      <c r="K74" s="133">
        <f ca="1">SUMIF('RSG TM Lijsterbes'!D:L,Norm!B74,'RSG TM Lijsterbes'!L:L)</f>
        <v>0</v>
      </c>
      <c r="L74" s="134">
        <f ca="1">SUMIF('RSG TM Stationstraat'!D:L,Norm!B74,'RSG TM Stationstraat'!L:L)</f>
        <v>0</v>
      </c>
      <c r="M74" s="134">
        <f ca="1">SUMIF('SG Eekeringe'!D:L,Norm!B74,'SG Eekeringe'!L:L)</f>
        <v>0</v>
      </c>
      <c r="N74" s="135">
        <f ca="1">SUMIF('Linde College'!D:L,Norm!B74,'Linde College'!L:L)</f>
        <v>0</v>
      </c>
      <c r="O74" s="15"/>
    </row>
    <row r="75" spans="1:15" x14ac:dyDescent="0.3">
      <c r="A75" s="4"/>
      <c r="B75" s="19">
        <v>69</v>
      </c>
      <c r="C75" s="19" t="s">
        <v>474</v>
      </c>
      <c r="D75" s="19" t="s">
        <v>280</v>
      </c>
      <c r="E75" s="20">
        <v>200</v>
      </c>
      <c r="F75" s="125"/>
      <c r="G75" s="130">
        <f ca="1">SUMIF('RSG TM Lijsterbes'!D:K,Norm!B75,'RSG TM Lijsterbes'!K:K)</f>
        <v>0</v>
      </c>
      <c r="H75" s="131">
        <f ca="1">SUMIF('RSG TM Stationstraat'!D:K,Norm!B75,'RSG TM Stationstraat'!K:K)</f>
        <v>0</v>
      </c>
      <c r="I75" s="131">
        <f ca="1">SUMIF('SG Eekeringe'!D:K,Norm!B75,'SG Eekeringe'!K:K)</f>
        <v>34000</v>
      </c>
      <c r="J75" s="132">
        <f ca="1">SUMIF('Linde College'!D:K,Norm!B75,'Linde College'!K:K)</f>
        <v>50160</v>
      </c>
      <c r="K75" s="133">
        <f ca="1">SUMIF('RSG TM Lijsterbes'!D:L,Norm!B75,'RSG TM Lijsterbes'!L:L)</f>
        <v>0</v>
      </c>
      <c r="L75" s="134">
        <f ca="1">SUMIF('RSG TM Stationstraat'!D:L,Norm!B75,'RSG TM Stationstraat'!L:L)</f>
        <v>0</v>
      </c>
      <c r="M75" s="134">
        <f ca="1">SUMIF('SG Eekeringe'!D:L,Norm!B75,'SG Eekeringe'!L:L)</f>
        <v>0</v>
      </c>
      <c r="N75" s="135">
        <f ca="1">SUMIF('Linde College'!D:L,Norm!B75,'Linde College'!L:L)</f>
        <v>0</v>
      </c>
      <c r="O75" s="15"/>
    </row>
    <row r="76" spans="1:15" x14ac:dyDescent="0.3">
      <c r="A76" s="4"/>
      <c r="B76" s="19">
        <v>70</v>
      </c>
      <c r="C76" s="19" t="s">
        <v>474</v>
      </c>
      <c r="D76" s="19" t="s">
        <v>360</v>
      </c>
      <c r="E76" s="20">
        <v>200</v>
      </c>
      <c r="F76" s="125"/>
      <c r="G76" s="130">
        <f ca="1">SUMIF('RSG TM Lijsterbes'!D:K,Norm!B76,'RSG TM Lijsterbes'!K:K)</f>
        <v>0</v>
      </c>
      <c r="H76" s="131">
        <f ca="1">SUMIF('RSG TM Stationstraat'!D:K,Norm!B76,'RSG TM Stationstraat'!K:K)</f>
        <v>0</v>
      </c>
      <c r="I76" s="131">
        <f ca="1">SUMIF('SG Eekeringe'!D:K,Norm!B76,'SG Eekeringe'!K:K)</f>
        <v>0</v>
      </c>
      <c r="J76" s="132">
        <f ca="1">SUMIF('Linde College'!D:K,Norm!B76,'Linde College'!K:K)</f>
        <v>68160</v>
      </c>
      <c r="K76" s="133">
        <f ca="1">SUMIF('RSG TM Lijsterbes'!D:L,Norm!B76,'RSG TM Lijsterbes'!L:L)</f>
        <v>0</v>
      </c>
      <c r="L76" s="134">
        <f ca="1">SUMIF('RSG TM Stationstraat'!D:L,Norm!B76,'RSG TM Stationstraat'!L:L)</f>
        <v>0</v>
      </c>
      <c r="M76" s="134">
        <f ca="1">SUMIF('SG Eekeringe'!D:L,Norm!B76,'SG Eekeringe'!L:L)</f>
        <v>0</v>
      </c>
      <c r="N76" s="135">
        <f ca="1">SUMIF('Linde College'!D:L,Norm!B76,'Linde College'!L:L)</f>
        <v>0</v>
      </c>
      <c r="O76" s="15"/>
    </row>
    <row r="77" spans="1:15" x14ac:dyDescent="0.3">
      <c r="A77" s="4"/>
      <c r="B77" s="19">
        <v>71</v>
      </c>
      <c r="C77" s="19" t="s">
        <v>474</v>
      </c>
      <c r="D77" s="19" t="s">
        <v>342</v>
      </c>
      <c r="E77" s="20">
        <v>200</v>
      </c>
      <c r="F77" s="125"/>
      <c r="G77" s="130">
        <f ca="1">SUMIF('RSG TM Lijsterbes'!D:K,Norm!B77,'RSG TM Lijsterbes'!K:K)</f>
        <v>0</v>
      </c>
      <c r="H77" s="131">
        <f ca="1">SUMIF('RSG TM Stationstraat'!D:K,Norm!B77,'RSG TM Stationstraat'!K:K)</f>
        <v>0</v>
      </c>
      <c r="I77" s="131">
        <f ca="1">SUMIF('SG Eekeringe'!D:K,Norm!B77,'SG Eekeringe'!K:K)</f>
        <v>0</v>
      </c>
      <c r="J77" s="132">
        <f ca="1">SUMIF('Linde College'!D:K,Norm!B77,'Linde College'!K:K)</f>
        <v>103120</v>
      </c>
      <c r="K77" s="133">
        <f ca="1">SUMIF('RSG TM Lijsterbes'!D:L,Norm!B77,'RSG TM Lijsterbes'!L:L)</f>
        <v>0</v>
      </c>
      <c r="L77" s="134">
        <f ca="1">SUMIF('RSG TM Stationstraat'!D:L,Norm!B77,'RSG TM Stationstraat'!L:L)</f>
        <v>0</v>
      </c>
      <c r="M77" s="134">
        <f ca="1">SUMIF('SG Eekeringe'!D:L,Norm!B77,'SG Eekeringe'!L:L)</f>
        <v>0</v>
      </c>
      <c r="N77" s="135">
        <f ca="1">SUMIF('Linde College'!D:L,Norm!B77,'Linde College'!L:L)</f>
        <v>0</v>
      </c>
      <c r="O77" s="15"/>
    </row>
    <row r="78" spans="1:15" x14ac:dyDescent="0.3">
      <c r="A78" s="4"/>
      <c r="B78" s="19">
        <v>72</v>
      </c>
      <c r="C78" s="19" t="s">
        <v>474</v>
      </c>
      <c r="D78" s="19" t="s">
        <v>329</v>
      </c>
      <c r="E78" s="20">
        <v>200</v>
      </c>
      <c r="F78" s="125"/>
      <c r="G78" s="130">
        <f ca="1">SUMIF('RSG TM Lijsterbes'!D:K,Norm!B78,'RSG TM Lijsterbes'!K:K)</f>
        <v>0</v>
      </c>
      <c r="H78" s="131">
        <f ca="1">SUMIF('RSG TM Stationstraat'!D:K,Norm!B78,'RSG TM Stationstraat'!K:K)</f>
        <v>0</v>
      </c>
      <c r="I78" s="131">
        <f ca="1">SUMIF('SG Eekeringe'!D:K,Norm!B78,'SG Eekeringe'!K:K)</f>
        <v>0</v>
      </c>
      <c r="J78" s="132">
        <f ca="1">SUMIF('Linde College'!D:K,Norm!B78,'Linde College'!K:K)</f>
        <v>39400</v>
      </c>
      <c r="K78" s="133">
        <f ca="1">SUMIF('RSG TM Lijsterbes'!D:L,Norm!B78,'RSG TM Lijsterbes'!L:L)</f>
        <v>0</v>
      </c>
      <c r="L78" s="134">
        <f ca="1">SUMIF('RSG TM Stationstraat'!D:L,Norm!B78,'RSG TM Stationstraat'!L:L)</f>
        <v>0</v>
      </c>
      <c r="M78" s="134">
        <f ca="1">SUMIF('SG Eekeringe'!D:L,Norm!B78,'SG Eekeringe'!L:L)</f>
        <v>0</v>
      </c>
      <c r="N78" s="135">
        <f ca="1">SUMIF('Linde College'!D:L,Norm!B78,'Linde College'!L:L)</f>
        <v>0</v>
      </c>
      <c r="O78" s="15"/>
    </row>
    <row r="79" spans="1:15" x14ac:dyDescent="0.3">
      <c r="A79" s="4"/>
      <c r="B79" s="19">
        <v>73</v>
      </c>
      <c r="C79" s="19" t="s">
        <v>488</v>
      </c>
      <c r="D79" s="19" t="s">
        <v>15</v>
      </c>
      <c r="E79" s="20">
        <v>200</v>
      </c>
      <c r="F79" s="125"/>
      <c r="G79" s="130">
        <f ca="1">SUMIF('RSG TM Lijsterbes'!D:K,Norm!B79,'RSG TM Lijsterbes'!K:K)</f>
        <v>6000</v>
      </c>
      <c r="H79" s="131">
        <f ca="1">SUMIF('RSG TM Stationstraat'!D:K,Norm!B79,'RSG TM Stationstraat'!K:K)</f>
        <v>0</v>
      </c>
      <c r="I79" s="131">
        <f ca="1">SUMIF('SG Eekeringe'!D:K,Norm!B79,'SG Eekeringe'!K:K)</f>
        <v>0</v>
      </c>
      <c r="J79" s="132">
        <f ca="1">SUMIF('Linde College'!D:K,Norm!B79,'Linde College'!K:K)</f>
        <v>0</v>
      </c>
      <c r="K79" s="133">
        <f ca="1">SUMIF('RSG TM Lijsterbes'!D:L,Norm!B79,'RSG TM Lijsterbes'!L:L)</f>
        <v>0</v>
      </c>
      <c r="L79" s="134">
        <f ca="1">SUMIF('RSG TM Stationstraat'!D:L,Norm!B79,'RSG TM Stationstraat'!L:L)</f>
        <v>0</v>
      </c>
      <c r="M79" s="134">
        <f ca="1">SUMIF('SG Eekeringe'!D:L,Norm!B79,'SG Eekeringe'!L:L)</f>
        <v>0</v>
      </c>
      <c r="N79" s="135">
        <f ca="1">SUMIF('Linde College'!D:L,Norm!B79,'Linde College'!L:L)</f>
        <v>0</v>
      </c>
      <c r="O79" s="15"/>
    </row>
    <row r="80" spans="1:15" x14ac:dyDescent="0.3">
      <c r="A80" s="4"/>
      <c r="B80" s="19">
        <v>74</v>
      </c>
      <c r="C80" s="19" t="s">
        <v>488</v>
      </c>
      <c r="D80" s="19" t="s">
        <v>6</v>
      </c>
      <c r="E80" s="20">
        <v>200</v>
      </c>
      <c r="F80" s="125"/>
      <c r="G80" s="130">
        <f ca="1">SUMIF('RSG TM Lijsterbes'!D:K,Norm!B80,'RSG TM Lijsterbes'!K:K)</f>
        <v>0</v>
      </c>
      <c r="H80" s="131">
        <f ca="1">SUMIF('RSG TM Stationstraat'!D:K,Norm!B80,'RSG TM Stationstraat'!K:K)</f>
        <v>5600</v>
      </c>
      <c r="I80" s="131">
        <f ca="1">SUMIF('SG Eekeringe'!D:K,Norm!B80,'SG Eekeringe'!K:K)</f>
        <v>0</v>
      </c>
      <c r="J80" s="132">
        <f ca="1">SUMIF('Linde College'!D:K,Norm!B80,'Linde College'!K:K)</f>
        <v>0</v>
      </c>
      <c r="K80" s="133">
        <f ca="1">SUMIF('RSG TM Lijsterbes'!D:L,Norm!B80,'RSG TM Lijsterbes'!L:L)</f>
        <v>0</v>
      </c>
      <c r="L80" s="134">
        <f ca="1">SUMIF('RSG TM Stationstraat'!D:L,Norm!B80,'RSG TM Stationstraat'!L:L)</f>
        <v>0</v>
      </c>
      <c r="M80" s="134">
        <f ca="1">SUMIF('SG Eekeringe'!D:L,Norm!B80,'SG Eekeringe'!L:L)</f>
        <v>0</v>
      </c>
      <c r="N80" s="135">
        <f ca="1">SUMIF('Linde College'!D:L,Norm!B80,'Linde College'!L:L)</f>
        <v>0</v>
      </c>
      <c r="O80" s="15"/>
    </row>
    <row r="81" spans="1:15" x14ac:dyDescent="0.3">
      <c r="A81" s="4"/>
      <c r="B81" s="19">
        <v>75</v>
      </c>
      <c r="C81" s="19" t="s">
        <v>482</v>
      </c>
      <c r="D81" s="19" t="s">
        <v>15</v>
      </c>
      <c r="E81" s="20">
        <v>200</v>
      </c>
      <c r="F81" s="125"/>
      <c r="G81" s="130">
        <f ca="1">SUMIF('RSG TM Lijsterbes'!D:K,Norm!B81,'RSG TM Lijsterbes'!K:K)</f>
        <v>80400</v>
      </c>
      <c r="H81" s="131">
        <f ca="1">SUMIF('RSG TM Stationstraat'!D:K,Norm!B81,'RSG TM Stationstraat'!K:K)</f>
        <v>44000</v>
      </c>
      <c r="I81" s="131">
        <f ca="1">SUMIF('SG Eekeringe'!D:K,Norm!B81,'SG Eekeringe'!K:K)</f>
        <v>0</v>
      </c>
      <c r="J81" s="132">
        <f ca="1">SUMIF('Linde College'!D:K,Norm!B81,'Linde College'!K:K)</f>
        <v>7420</v>
      </c>
      <c r="K81" s="133">
        <f ca="1">SUMIF('RSG TM Lijsterbes'!D:L,Norm!B81,'RSG TM Lijsterbes'!L:L)</f>
        <v>0</v>
      </c>
      <c r="L81" s="134">
        <f ca="1">SUMIF('RSG TM Stationstraat'!D:L,Norm!B81,'RSG TM Stationstraat'!L:L)</f>
        <v>0</v>
      </c>
      <c r="M81" s="134">
        <f ca="1">SUMIF('SG Eekeringe'!D:L,Norm!B81,'SG Eekeringe'!L:L)</f>
        <v>0</v>
      </c>
      <c r="N81" s="135">
        <f ca="1">SUMIF('Linde College'!D:L,Norm!B81,'Linde College'!L:L)</f>
        <v>0</v>
      </c>
      <c r="O81" s="15"/>
    </row>
    <row r="82" spans="1:15" x14ac:dyDescent="0.3">
      <c r="A82" s="4"/>
      <c r="B82" s="19">
        <v>76</v>
      </c>
      <c r="C82" s="19" t="s">
        <v>485</v>
      </c>
      <c r="D82" s="19" t="s">
        <v>72</v>
      </c>
      <c r="E82" s="20">
        <v>200</v>
      </c>
      <c r="F82" s="125"/>
      <c r="G82" s="130">
        <f ca="1">SUMIF('RSG TM Lijsterbes'!D:K,Norm!B82,'RSG TM Lijsterbes'!K:K)</f>
        <v>148800</v>
      </c>
      <c r="H82" s="131">
        <f ca="1">SUMIF('RSG TM Stationstraat'!D:K,Norm!B82,'RSG TM Stationstraat'!K:K)</f>
        <v>44000</v>
      </c>
      <c r="I82" s="131">
        <f ca="1">SUMIF('SG Eekeringe'!D:K,Norm!B82,'SG Eekeringe'!K:K)</f>
        <v>0</v>
      </c>
      <c r="J82" s="132">
        <f ca="1">SUMIF('Linde College'!D:K,Norm!B82,'Linde College'!K:K)</f>
        <v>180000</v>
      </c>
      <c r="K82" s="133">
        <f ca="1">SUMIF('RSG TM Lijsterbes'!D:L,Norm!B82,'RSG TM Lijsterbes'!L:L)</f>
        <v>0</v>
      </c>
      <c r="L82" s="134">
        <f ca="1">SUMIF('RSG TM Stationstraat'!D:L,Norm!B82,'RSG TM Stationstraat'!L:L)</f>
        <v>0</v>
      </c>
      <c r="M82" s="134">
        <f ca="1">SUMIF('SG Eekeringe'!D:L,Norm!B82,'SG Eekeringe'!L:L)</f>
        <v>0</v>
      </c>
      <c r="N82" s="135">
        <f ca="1">SUMIF('Linde College'!D:L,Norm!B82,'Linde College'!L:L)</f>
        <v>0</v>
      </c>
      <c r="O82" s="15"/>
    </row>
    <row r="83" spans="1:15" x14ac:dyDescent="0.3">
      <c r="A83" s="4"/>
      <c r="B83" s="19">
        <v>77</v>
      </c>
      <c r="C83" s="19" t="s">
        <v>487</v>
      </c>
      <c r="D83" s="19" t="s">
        <v>6</v>
      </c>
      <c r="E83" s="20">
        <v>200</v>
      </c>
      <c r="F83" s="125"/>
      <c r="G83" s="130">
        <f ca="1">SUMIF('RSG TM Lijsterbes'!D:K,Norm!B83,'RSG TM Lijsterbes'!K:K)</f>
        <v>0</v>
      </c>
      <c r="H83" s="131">
        <f ca="1">SUMIF('RSG TM Stationstraat'!D:K,Norm!B83,'RSG TM Stationstraat'!K:K)</f>
        <v>6400</v>
      </c>
      <c r="I83" s="131">
        <f ca="1">SUMIF('SG Eekeringe'!D:K,Norm!B83,'SG Eekeringe'!K:K)</f>
        <v>0</v>
      </c>
      <c r="J83" s="132">
        <f ca="1">SUMIF('Linde College'!D:K,Norm!B83,'Linde College'!K:K)</f>
        <v>0</v>
      </c>
      <c r="K83" s="133">
        <f ca="1">SUMIF('RSG TM Lijsterbes'!D:L,Norm!B83,'RSG TM Lijsterbes'!L:L)</f>
        <v>0</v>
      </c>
      <c r="L83" s="134">
        <f ca="1">SUMIF('RSG TM Stationstraat'!D:L,Norm!B83,'RSG TM Stationstraat'!L:L)</f>
        <v>0</v>
      </c>
      <c r="M83" s="134">
        <f ca="1">SUMIF('SG Eekeringe'!D:L,Norm!B83,'SG Eekeringe'!L:L)</f>
        <v>0</v>
      </c>
      <c r="N83" s="135">
        <f ca="1">SUMIF('Linde College'!D:L,Norm!B83,'Linde College'!L:L)</f>
        <v>0</v>
      </c>
      <c r="O83" s="15"/>
    </row>
    <row r="84" spans="1:15" x14ac:dyDescent="0.3">
      <c r="A84" s="4"/>
      <c r="B84" s="19">
        <v>78</v>
      </c>
      <c r="C84" s="19" t="s">
        <v>475</v>
      </c>
      <c r="D84" s="19" t="s">
        <v>9</v>
      </c>
      <c r="E84" s="20">
        <v>200</v>
      </c>
      <c r="F84" s="125"/>
      <c r="G84" s="130">
        <f ca="1">SUMIF('RSG TM Lijsterbes'!D:K,Norm!B84,'RSG TM Lijsterbes'!K:K)</f>
        <v>21000</v>
      </c>
      <c r="H84" s="131">
        <f ca="1">SUMIF('RSG TM Stationstraat'!D:K,Norm!B84,'RSG TM Stationstraat'!K:K)</f>
        <v>0</v>
      </c>
      <c r="I84" s="131">
        <f ca="1">SUMIF('SG Eekeringe'!D:K,Norm!B84,'SG Eekeringe'!K:K)</f>
        <v>0</v>
      </c>
      <c r="J84" s="132">
        <f ca="1">SUMIF('Linde College'!D:K,Norm!B84,'Linde College'!K:K)</f>
        <v>0</v>
      </c>
      <c r="K84" s="133">
        <f ca="1">SUMIF('RSG TM Lijsterbes'!D:L,Norm!B84,'RSG TM Lijsterbes'!L:L)</f>
        <v>0</v>
      </c>
      <c r="L84" s="134">
        <f ca="1">SUMIF('RSG TM Stationstraat'!D:L,Norm!B84,'RSG TM Stationstraat'!L:L)</f>
        <v>0</v>
      </c>
      <c r="M84" s="134">
        <f ca="1">SUMIF('SG Eekeringe'!D:L,Norm!B84,'SG Eekeringe'!L:L)</f>
        <v>0</v>
      </c>
      <c r="N84" s="135">
        <f ca="1">SUMIF('Linde College'!D:L,Norm!B84,'Linde College'!L:L)</f>
        <v>0</v>
      </c>
      <c r="O84" s="15"/>
    </row>
    <row r="85" spans="1:15" x14ac:dyDescent="0.3">
      <c r="A85" s="4"/>
      <c r="B85" s="19">
        <v>79</v>
      </c>
      <c r="C85" s="19" t="s">
        <v>475</v>
      </c>
      <c r="D85" s="19" t="s">
        <v>15</v>
      </c>
      <c r="E85" s="20">
        <v>200</v>
      </c>
      <c r="F85" s="125"/>
      <c r="G85" s="130">
        <f ca="1">SUMIF('RSG TM Lijsterbes'!D:K,Norm!B85,'RSG TM Lijsterbes'!K:K)</f>
        <v>76000</v>
      </c>
      <c r="H85" s="131">
        <f ca="1">SUMIF('RSG TM Stationstraat'!D:K,Norm!B85,'RSG TM Stationstraat'!K:K)</f>
        <v>0</v>
      </c>
      <c r="I85" s="131">
        <f ca="1">SUMIF('SG Eekeringe'!D:K,Norm!B85,'SG Eekeringe'!K:K)</f>
        <v>373000</v>
      </c>
      <c r="J85" s="132">
        <f ca="1">SUMIF('Linde College'!D:K,Norm!B85,'Linde College'!K:K)</f>
        <v>172920</v>
      </c>
      <c r="K85" s="133">
        <f ca="1">SUMIF('RSG TM Lijsterbes'!D:L,Norm!B85,'RSG TM Lijsterbes'!L:L)</f>
        <v>0</v>
      </c>
      <c r="L85" s="134">
        <f ca="1">SUMIF('RSG TM Stationstraat'!D:L,Norm!B85,'RSG TM Stationstraat'!L:L)</f>
        <v>0</v>
      </c>
      <c r="M85" s="134">
        <f ca="1">SUMIF('SG Eekeringe'!D:L,Norm!B85,'SG Eekeringe'!L:L)</f>
        <v>0</v>
      </c>
      <c r="N85" s="135">
        <f ca="1">SUMIF('Linde College'!D:L,Norm!B85,'Linde College'!L:L)</f>
        <v>0</v>
      </c>
      <c r="O85" s="15"/>
    </row>
    <row r="86" spans="1:15" x14ac:dyDescent="0.3">
      <c r="A86" s="4"/>
      <c r="B86" s="19">
        <v>80</v>
      </c>
      <c r="C86" s="19" t="s">
        <v>475</v>
      </c>
      <c r="D86" s="19" t="s">
        <v>6</v>
      </c>
      <c r="E86" s="20">
        <v>200</v>
      </c>
      <c r="F86" s="125"/>
      <c r="G86" s="130">
        <f ca="1">SUMIF('RSG TM Lijsterbes'!D:K,Norm!B86,'RSG TM Lijsterbes'!K:K)</f>
        <v>361200</v>
      </c>
      <c r="H86" s="131">
        <f ca="1">SUMIF('RSG TM Stationstraat'!D:K,Norm!B86,'RSG TM Stationstraat'!K:K)</f>
        <v>53400</v>
      </c>
      <c r="I86" s="131">
        <f ca="1">SUMIF('SG Eekeringe'!D:K,Norm!B86,'SG Eekeringe'!K:K)</f>
        <v>0</v>
      </c>
      <c r="J86" s="132">
        <f ca="1">SUMIF('Linde College'!D:K,Norm!B86,'Linde College'!K:K)</f>
        <v>438210</v>
      </c>
      <c r="K86" s="133">
        <f ca="1">SUMIF('RSG TM Lijsterbes'!D:L,Norm!B86,'RSG TM Lijsterbes'!L:L)</f>
        <v>0</v>
      </c>
      <c r="L86" s="134">
        <f ca="1">SUMIF('RSG TM Stationstraat'!D:L,Norm!B86,'RSG TM Stationstraat'!L:L)</f>
        <v>0</v>
      </c>
      <c r="M86" s="134">
        <f ca="1">SUMIF('SG Eekeringe'!D:L,Norm!B86,'SG Eekeringe'!L:L)</f>
        <v>0</v>
      </c>
      <c r="N86" s="135">
        <f ca="1">SUMIF('Linde College'!D:L,Norm!B86,'Linde College'!L:L)</f>
        <v>0</v>
      </c>
      <c r="O86" s="15"/>
    </row>
    <row r="87" spans="1:15" x14ac:dyDescent="0.3">
      <c r="A87" s="4"/>
      <c r="B87" s="19">
        <v>81</v>
      </c>
      <c r="C87" s="19" t="s">
        <v>475</v>
      </c>
      <c r="D87" s="19" t="s">
        <v>139</v>
      </c>
      <c r="E87" s="20">
        <v>200</v>
      </c>
      <c r="F87" s="125"/>
      <c r="G87" s="130">
        <f ca="1">SUMIF('RSG TM Lijsterbes'!D:K,Norm!B87,'RSG TM Lijsterbes'!K:K)</f>
        <v>0</v>
      </c>
      <c r="H87" s="131">
        <f ca="1">SUMIF('RSG TM Stationstraat'!D:K,Norm!B87,'RSG TM Stationstraat'!K:K)</f>
        <v>14800</v>
      </c>
      <c r="I87" s="131">
        <f ca="1">SUMIF('SG Eekeringe'!D:K,Norm!B87,'SG Eekeringe'!K:K)</f>
        <v>0</v>
      </c>
      <c r="J87" s="132">
        <f ca="1">SUMIF('Linde College'!D:K,Norm!B87,'Linde College'!K:K)</f>
        <v>0</v>
      </c>
      <c r="K87" s="133">
        <f ca="1">SUMIF('RSG TM Lijsterbes'!D:L,Norm!B87,'RSG TM Lijsterbes'!L:L)</f>
        <v>0</v>
      </c>
      <c r="L87" s="134">
        <f ca="1">SUMIF('RSG TM Stationstraat'!D:L,Norm!B87,'RSG TM Stationstraat'!L:L)</f>
        <v>0</v>
      </c>
      <c r="M87" s="134">
        <f ca="1">SUMIF('SG Eekeringe'!D:L,Norm!B87,'SG Eekeringe'!L:L)</f>
        <v>0</v>
      </c>
      <c r="N87" s="135">
        <f ca="1">SUMIF('Linde College'!D:L,Norm!B87,'Linde College'!L:L)</f>
        <v>0</v>
      </c>
      <c r="O87" s="15"/>
    </row>
    <row r="88" spans="1:15" x14ac:dyDescent="0.3">
      <c r="A88" s="4"/>
      <c r="B88" s="19">
        <v>82</v>
      </c>
      <c r="C88" s="19" t="s">
        <v>475</v>
      </c>
      <c r="D88" s="19" t="s">
        <v>41</v>
      </c>
      <c r="E88" s="20">
        <v>200</v>
      </c>
      <c r="F88" s="125"/>
      <c r="G88" s="130">
        <f ca="1">SUMIF('RSG TM Lijsterbes'!D:K,Norm!B88,'RSG TM Lijsterbes'!K:K)</f>
        <v>0</v>
      </c>
      <c r="H88" s="131">
        <f ca="1">SUMIF('RSG TM Stationstraat'!D:K,Norm!B88,'RSG TM Stationstraat'!K:K)</f>
        <v>47000</v>
      </c>
      <c r="I88" s="131">
        <f ca="1">SUMIF('SG Eekeringe'!D:K,Norm!B88,'SG Eekeringe'!K:K)</f>
        <v>0</v>
      </c>
      <c r="J88" s="132">
        <f ca="1">SUMIF('Linde College'!D:K,Norm!B88,'Linde College'!K:K)</f>
        <v>0</v>
      </c>
      <c r="K88" s="133">
        <f ca="1">SUMIF('RSG TM Lijsterbes'!D:L,Norm!B88,'RSG TM Lijsterbes'!L:L)</f>
        <v>0</v>
      </c>
      <c r="L88" s="134">
        <f ca="1">SUMIF('RSG TM Stationstraat'!D:L,Norm!B88,'RSG TM Stationstraat'!L:L)</f>
        <v>0</v>
      </c>
      <c r="M88" s="134">
        <f ca="1">SUMIF('SG Eekeringe'!D:L,Norm!B88,'SG Eekeringe'!L:L)</f>
        <v>0</v>
      </c>
      <c r="N88" s="135">
        <f ca="1">SUMIF('Linde College'!D:L,Norm!B88,'Linde College'!L:L)</f>
        <v>0</v>
      </c>
      <c r="O88" s="15"/>
    </row>
    <row r="89" spans="1:15" x14ac:dyDescent="0.3">
      <c r="A89" s="4"/>
      <c r="B89" s="19">
        <v>83</v>
      </c>
      <c r="C89" s="19" t="s">
        <v>400</v>
      </c>
      <c r="D89" s="19" t="s">
        <v>41</v>
      </c>
      <c r="E89" s="20">
        <v>200</v>
      </c>
      <c r="F89" s="125"/>
      <c r="G89" s="130">
        <f ca="1">SUMIF('RSG TM Lijsterbes'!D:K,Norm!B89,'RSG TM Lijsterbes'!K:K)</f>
        <v>31200</v>
      </c>
      <c r="H89" s="131">
        <f ca="1">SUMIF('RSG TM Stationstraat'!D:K,Norm!B89,'RSG TM Stationstraat'!K:K)</f>
        <v>0</v>
      </c>
      <c r="I89" s="131">
        <f ca="1">SUMIF('SG Eekeringe'!D:K,Norm!B89,'SG Eekeringe'!K:K)</f>
        <v>0</v>
      </c>
      <c r="J89" s="132">
        <f ca="1">SUMIF('Linde College'!D:K,Norm!B89,'Linde College'!K:K)</f>
        <v>0</v>
      </c>
      <c r="K89" s="133">
        <f ca="1">SUMIF('RSG TM Lijsterbes'!D:L,Norm!B89,'RSG TM Lijsterbes'!L:L)</f>
        <v>0</v>
      </c>
      <c r="L89" s="134">
        <f ca="1">SUMIF('RSG TM Stationstraat'!D:L,Norm!B89,'RSG TM Stationstraat'!L:L)</f>
        <v>0</v>
      </c>
      <c r="M89" s="134">
        <f ca="1">SUMIF('SG Eekeringe'!D:L,Norm!B89,'SG Eekeringe'!L:L)</f>
        <v>0</v>
      </c>
      <c r="N89" s="135">
        <f ca="1">SUMIF('Linde College'!D:L,Norm!B89,'Linde College'!L:L)</f>
        <v>0</v>
      </c>
      <c r="O89" s="15"/>
    </row>
    <row r="90" spans="1:15" x14ac:dyDescent="0.3">
      <c r="A90" s="4"/>
      <c r="B90" s="153" t="s">
        <v>689</v>
      </c>
      <c r="C90" s="19" t="s">
        <v>400</v>
      </c>
      <c r="D90" s="19" t="s">
        <v>41</v>
      </c>
      <c r="E90" s="20">
        <v>400</v>
      </c>
      <c r="F90" s="125"/>
      <c r="G90" s="130">
        <f ca="1">SUMIF('RSG TM Lijsterbes'!D:K,Norm!B90,'RSG TM Lijsterbes'!K:K)</f>
        <v>0</v>
      </c>
      <c r="H90" s="131">
        <f ca="1">SUMIF('RSG TM Stationstraat'!D:K,Norm!B90,'RSG TM Stationstraat'!K:K)</f>
        <v>0</v>
      </c>
      <c r="I90" s="131">
        <f ca="1">SUMIF('SG Eekeringe'!D:K,Norm!B90,'SG Eekeringe'!K:K)</f>
        <v>0</v>
      </c>
      <c r="J90" s="132">
        <f ca="1">SUMIF('Linde College'!D:K,Norm!B90,'Linde College'!K:K)</f>
        <v>0</v>
      </c>
      <c r="K90" s="133">
        <f ca="1">SUMIF('RSG TM Lijsterbes'!D:L,Norm!B90,'RSG TM Lijsterbes'!L:L)</f>
        <v>0</v>
      </c>
      <c r="L90" s="134">
        <f ca="1">SUMIF('RSG TM Stationstraat'!D:L,Norm!B90,'RSG TM Stationstraat'!L:L)</f>
        <v>0</v>
      </c>
      <c r="M90" s="134">
        <f ca="1">SUMIF('SG Eekeringe'!D:L,Norm!B90,'SG Eekeringe'!L:L)</f>
        <v>0</v>
      </c>
      <c r="N90" s="135">
        <f ca="1">SUMIF('Linde College'!D:L,Norm!B90,'Linde College'!L:L)</f>
        <v>0</v>
      </c>
      <c r="O90" s="15"/>
    </row>
    <row r="91" spans="1:15" x14ac:dyDescent="0.3">
      <c r="A91" s="4"/>
      <c r="B91" s="153">
        <v>84</v>
      </c>
      <c r="C91" s="19" t="s">
        <v>400</v>
      </c>
      <c r="D91" s="19" t="s">
        <v>15</v>
      </c>
      <c r="E91" s="20">
        <v>200</v>
      </c>
      <c r="F91" s="125"/>
      <c r="G91" s="130">
        <f ca="1">SUMIF('RSG TM Lijsterbes'!D:K,Norm!B91,'RSG TM Lijsterbes'!K:K)</f>
        <v>0</v>
      </c>
      <c r="H91" s="131">
        <f ca="1">SUMIF('RSG TM Stationstraat'!D:K,Norm!B91,'RSG TM Stationstraat'!K:K)</f>
        <v>0</v>
      </c>
      <c r="I91" s="131">
        <f ca="1">SUMIF('SG Eekeringe'!D:K,Norm!B91,'SG Eekeringe'!K:K)</f>
        <v>0</v>
      </c>
      <c r="J91" s="132">
        <f ca="1">SUMIF('Linde College'!D:K,Norm!B91,'Linde College'!K:K)</f>
        <v>0</v>
      </c>
      <c r="K91" s="133">
        <f ca="1">SUMIF('RSG TM Lijsterbes'!D:L,Norm!B91,'RSG TM Lijsterbes'!L:L)</f>
        <v>0</v>
      </c>
      <c r="L91" s="134">
        <f ca="1">SUMIF('RSG TM Stationstraat'!D:L,Norm!B91,'RSG TM Stationstraat'!L:L)</f>
        <v>0</v>
      </c>
      <c r="M91" s="134">
        <f ca="1">SUMIF('SG Eekeringe'!D:L,Norm!B91,'SG Eekeringe'!L:L)</f>
        <v>0</v>
      </c>
      <c r="N91" s="135">
        <f ca="1">SUMIF('Linde College'!D:L,Norm!B91,'Linde College'!L:L)</f>
        <v>0</v>
      </c>
      <c r="O91" s="15"/>
    </row>
    <row r="92" spans="1:15" x14ac:dyDescent="0.3">
      <c r="A92" s="4"/>
      <c r="B92" s="153" t="s">
        <v>690</v>
      </c>
      <c r="C92" s="19" t="s">
        <v>400</v>
      </c>
      <c r="D92" s="19" t="s">
        <v>15</v>
      </c>
      <c r="E92" s="20">
        <v>400</v>
      </c>
      <c r="F92" s="125"/>
      <c r="G92" s="130">
        <f ca="1">SUMIF('RSG TM Lijsterbes'!D:K,Norm!B92,'RSG TM Lijsterbes'!K:K)</f>
        <v>0</v>
      </c>
      <c r="H92" s="131">
        <f ca="1">SUMIF('RSG TM Stationstraat'!D:K,Norm!B92,'RSG TM Stationstraat'!K:K)</f>
        <v>0</v>
      </c>
      <c r="I92" s="131">
        <f ca="1">SUMIF('SG Eekeringe'!D:K,Norm!B92,'SG Eekeringe'!K:K)</f>
        <v>0</v>
      </c>
      <c r="J92" s="132">
        <f ca="1">SUMIF('Linde College'!D:K,Norm!B92,'Linde College'!K:K)</f>
        <v>0</v>
      </c>
      <c r="K92" s="133">
        <f ca="1">SUMIF('RSG TM Lijsterbes'!D:L,Norm!B92,'RSG TM Lijsterbes'!L:L)</f>
        <v>0</v>
      </c>
      <c r="L92" s="134">
        <f ca="1">SUMIF('RSG TM Stationstraat'!D:L,Norm!B92,'RSG TM Stationstraat'!L:L)</f>
        <v>0</v>
      </c>
      <c r="M92" s="134">
        <f ca="1">SUMIF('SG Eekeringe'!D:L,Norm!B92,'SG Eekeringe'!L:L)</f>
        <v>0</v>
      </c>
      <c r="N92" s="135">
        <f ca="1">SUMIF('Linde College'!D:L,Norm!B92,'Linde College'!L:L)</f>
        <v>0</v>
      </c>
      <c r="O92" s="15"/>
    </row>
    <row r="93" spans="1:15" x14ac:dyDescent="0.3">
      <c r="A93" s="4"/>
      <c r="B93" s="153">
        <v>85</v>
      </c>
      <c r="C93" s="19" t="s">
        <v>400</v>
      </c>
      <c r="D93" s="19" t="s">
        <v>275</v>
      </c>
      <c r="E93" s="20">
        <v>200</v>
      </c>
      <c r="F93" s="125"/>
      <c r="G93" s="130">
        <f ca="1">SUMIF('RSG TM Lijsterbes'!D:K,Norm!B93,'RSG TM Lijsterbes'!K:K)</f>
        <v>0</v>
      </c>
      <c r="H93" s="131">
        <f ca="1">SUMIF('RSG TM Stationstraat'!D:K,Norm!B93,'RSG TM Stationstraat'!K:K)</f>
        <v>0</v>
      </c>
      <c r="I93" s="131">
        <f ca="1">SUMIF('SG Eekeringe'!D:K,Norm!B93,'SG Eekeringe'!K:K)</f>
        <v>0</v>
      </c>
      <c r="J93" s="132">
        <f ca="1">SUMIF('Linde College'!D:K,Norm!B93,'Linde College'!K:K)</f>
        <v>0</v>
      </c>
      <c r="K93" s="133">
        <f ca="1">SUMIF('RSG TM Lijsterbes'!D:L,Norm!B93,'RSG TM Lijsterbes'!L:L)</f>
        <v>0</v>
      </c>
      <c r="L93" s="134">
        <f ca="1">SUMIF('RSG TM Stationstraat'!D:L,Norm!B93,'RSG TM Stationstraat'!L:L)</f>
        <v>0</v>
      </c>
      <c r="M93" s="134">
        <f ca="1">SUMIF('SG Eekeringe'!D:L,Norm!B93,'SG Eekeringe'!L:L)</f>
        <v>0</v>
      </c>
      <c r="N93" s="135">
        <f ca="1">SUMIF('Linde College'!D:L,Norm!B93,'Linde College'!L:L)</f>
        <v>0</v>
      </c>
      <c r="O93" s="15"/>
    </row>
    <row r="94" spans="1:15" x14ac:dyDescent="0.3">
      <c r="A94" s="4"/>
      <c r="B94" s="153" t="s">
        <v>691</v>
      </c>
      <c r="C94" s="19" t="s">
        <v>400</v>
      </c>
      <c r="D94" s="19" t="s">
        <v>275</v>
      </c>
      <c r="E94" s="20">
        <v>400</v>
      </c>
      <c r="F94" s="125"/>
      <c r="G94" s="130">
        <f ca="1">SUMIF('RSG TM Lijsterbes'!D:K,Norm!B94,'RSG TM Lijsterbes'!K:K)</f>
        <v>0</v>
      </c>
      <c r="H94" s="131">
        <f ca="1">SUMIF('RSG TM Stationstraat'!D:K,Norm!B94,'RSG TM Stationstraat'!K:K)</f>
        <v>0</v>
      </c>
      <c r="I94" s="131">
        <f ca="1">SUMIF('SG Eekeringe'!D:K,Norm!B94,'SG Eekeringe'!K:K)</f>
        <v>0</v>
      </c>
      <c r="J94" s="132">
        <f ca="1">SUMIF('Linde College'!D:K,Norm!B94,'Linde College'!K:K)</f>
        <v>74000</v>
      </c>
      <c r="K94" s="133">
        <f ca="1">SUMIF('RSG TM Lijsterbes'!D:L,Norm!B94,'RSG TM Lijsterbes'!L:L)</f>
        <v>0</v>
      </c>
      <c r="L94" s="134">
        <f ca="1">SUMIF('RSG TM Stationstraat'!D:L,Norm!B94,'RSG TM Stationstraat'!L:L)</f>
        <v>0</v>
      </c>
      <c r="M94" s="134">
        <f ca="1">SUMIF('SG Eekeringe'!D:L,Norm!B94,'SG Eekeringe'!L:L)</f>
        <v>0</v>
      </c>
      <c r="N94" s="135">
        <f ca="1">SUMIF('Linde College'!D:L,Norm!B94,'Linde College'!L:L)</f>
        <v>0</v>
      </c>
      <c r="O94" s="15"/>
    </row>
    <row r="95" spans="1:15" x14ac:dyDescent="0.3">
      <c r="A95" s="4"/>
      <c r="B95" s="153">
        <v>86</v>
      </c>
      <c r="C95" s="19" t="s">
        <v>400</v>
      </c>
      <c r="D95" s="19" t="s">
        <v>401</v>
      </c>
      <c r="E95" s="20">
        <v>200</v>
      </c>
      <c r="F95" s="125"/>
      <c r="G95" s="130">
        <f ca="1">SUMIF('RSG TM Lijsterbes'!D:K,Norm!B95,'RSG TM Lijsterbes'!K:K)</f>
        <v>0</v>
      </c>
      <c r="H95" s="131">
        <f ca="1">SUMIF('RSG TM Stationstraat'!D:K,Norm!B95,'RSG TM Stationstraat'!K:K)</f>
        <v>0</v>
      </c>
      <c r="I95" s="131">
        <f ca="1">SUMIF('SG Eekeringe'!D:K,Norm!B95,'SG Eekeringe'!K:K)</f>
        <v>0</v>
      </c>
      <c r="J95" s="132">
        <f ca="1">SUMIF('Linde College'!D:K,Norm!B95,'Linde College'!K:K)</f>
        <v>0</v>
      </c>
      <c r="K95" s="133">
        <f ca="1">SUMIF('RSG TM Lijsterbes'!D:L,Norm!B95,'RSG TM Lijsterbes'!L:L)</f>
        <v>0</v>
      </c>
      <c r="L95" s="134">
        <f ca="1">SUMIF('RSG TM Stationstraat'!D:L,Norm!B95,'RSG TM Stationstraat'!L:L)</f>
        <v>0</v>
      </c>
      <c r="M95" s="134">
        <f ca="1">SUMIF('SG Eekeringe'!D:L,Norm!B95,'SG Eekeringe'!L:L)</f>
        <v>0</v>
      </c>
      <c r="N95" s="135">
        <f ca="1">SUMIF('Linde College'!D:L,Norm!B95,'Linde College'!L:L)</f>
        <v>0</v>
      </c>
      <c r="O95" s="15"/>
    </row>
    <row r="96" spans="1:15" x14ac:dyDescent="0.3">
      <c r="A96" s="4"/>
      <c r="B96" s="153" t="s">
        <v>692</v>
      </c>
      <c r="C96" s="19" t="s">
        <v>400</v>
      </c>
      <c r="D96" s="19" t="s">
        <v>401</v>
      </c>
      <c r="E96" s="20">
        <v>400</v>
      </c>
      <c r="F96" s="125"/>
      <c r="G96" s="130">
        <f ca="1">SUMIF('RSG TM Lijsterbes'!D:K,Norm!B96,'RSG TM Lijsterbes'!K:K)</f>
        <v>0</v>
      </c>
      <c r="H96" s="131">
        <f ca="1">SUMIF('RSG TM Stationstraat'!D:K,Norm!B96,'RSG TM Stationstraat'!K:K)</f>
        <v>0</v>
      </c>
      <c r="I96" s="131">
        <f ca="1">SUMIF('SG Eekeringe'!D:K,Norm!B96,'SG Eekeringe'!K:K)</f>
        <v>0</v>
      </c>
      <c r="J96" s="132">
        <f ca="1">SUMIF('Linde College'!D:K,Norm!B96,'Linde College'!K:K)</f>
        <v>520</v>
      </c>
      <c r="K96" s="133">
        <f ca="1">SUMIF('RSG TM Lijsterbes'!D:L,Norm!B96,'RSG TM Lijsterbes'!L:L)</f>
        <v>0</v>
      </c>
      <c r="L96" s="134">
        <f ca="1">SUMIF('RSG TM Stationstraat'!D:L,Norm!B96,'RSG TM Stationstraat'!L:L)</f>
        <v>0</v>
      </c>
      <c r="M96" s="134">
        <f ca="1">SUMIF('SG Eekeringe'!D:L,Norm!B96,'SG Eekeringe'!L:L)</f>
        <v>0</v>
      </c>
      <c r="N96" s="135">
        <f ca="1">SUMIF('Linde College'!D:L,Norm!B96,'Linde College'!L:L)</f>
        <v>0</v>
      </c>
      <c r="O96" s="15"/>
    </row>
    <row r="97" spans="1:15" x14ac:dyDescent="0.3">
      <c r="A97" s="4"/>
      <c r="B97" s="153">
        <v>87</v>
      </c>
      <c r="C97" s="19" t="s">
        <v>400</v>
      </c>
      <c r="D97" s="19" t="s">
        <v>337</v>
      </c>
      <c r="E97" s="20">
        <v>200</v>
      </c>
      <c r="F97" s="125"/>
      <c r="G97" s="130">
        <f ca="1">SUMIF('RSG TM Lijsterbes'!D:K,Norm!B97,'RSG TM Lijsterbes'!K:K)</f>
        <v>0</v>
      </c>
      <c r="H97" s="131">
        <f ca="1">SUMIF('RSG TM Stationstraat'!D:K,Norm!B97,'RSG TM Stationstraat'!K:K)</f>
        <v>0</v>
      </c>
      <c r="I97" s="131">
        <f ca="1">SUMIF('SG Eekeringe'!D:K,Norm!B97,'SG Eekeringe'!K:K)</f>
        <v>0</v>
      </c>
      <c r="J97" s="132">
        <f ca="1">SUMIF('Linde College'!D:K,Norm!B97,'Linde College'!K:K)</f>
        <v>0</v>
      </c>
      <c r="K97" s="133">
        <f ca="1">SUMIF('RSG TM Lijsterbes'!D:L,Norm!B97,'RSG TM Lijsterbes'!L:L)</f>
        <v>0</v>
      </c>
      <c r="L97" s="134">
        <f ca="1">SUMIF('RSG TM Stationstraat'!D:L,Norm!B97,'RSG TM Stationstraat'!L:L)</f>
        <v>0</v>
      </c>
      <c r="M97" s="134">
        <f ca="1">SUMIF('SG Eekeringe'!D:L,Norm!B97,'SG Eekeringe'!L:L)</f>
        <v>0</v>
      </c>
      <c r="N97" s="135">
        <f ca="1">SUMIF('Linde College'!D:L,Norm!B97,'Linde College'!L:L)</f>
        <v>0</v>
      </c>
      <c r="O97" s="15"/>
    </row>
    <row r="98" spans="1:15" x14ac:dyDescent="0.3">
      <c r="A98" s="4"/>
      <c r="B98" s="153" t="s">
        <v>693</v>
      </c>
      <c r="C98" s="19" t="s">
        <v>400</v>
      </c>
      <c r="D98" s="19" t="s">
        <v>337</v>
      </c>
      <c r="E98" s="20">
        <v>400</v>
      </c>
      <c r="F98" s="125"/>
      <c r="G98" s="130">
        <f ca="1">SUMIF('RSG TM Lijsterbes'!D:K,Norm!B98,'RSG TM Lijsterbes'!K:K)</f>
        <v>0</v>
      </c>
      <c r="H98" s="131">
        <f ca="1">SUMIF('RSG TM Stationstraat'!D:K,Norm!B98,'RSG TM Stationstraat'!K:K)</f>
        <v>67800</v>
      </c>
      <c r="I98" s="131">
        <f ca="1">SUMIF('SG Eekeringe'!D:K,Norm!B98,'SG Eekeringe'!K:K)</f>
        <v>43600</v>
      </c>
      <c r="J98" s="132">
        <f ca="1">SUMIF('Linde College'!D:K,Norm!B98,'Linde College'!K:K)</f>
        <v>5600</v>
      </c>
      <c r="K98" s="133">
        <f ca="1">SUMIF('RSG TM Lijsterbes'!D:L,Norm!B98,'RSG TM Lijsterbes'!L:L)</f>
        <v>0</v>
      </c>
      <c r="L98" s="134">
        <f ca="1">SUMIF('RSG TM Stationstraat'!D:L,Norm!B98,'RSG TM Stationstraat'!L:L)</f>
        <v>0</v>
      </c>
      <c r="M98" s="134">
        <f ca="1">SUMIF('SG Eekeringe'!D:L,Norm!B98,'SG Eekeringe'!L:L)</f>
        <v>0</v>
      </c>
      <c r="N98" s="135">
        <f ca="1">SUMIF('Linde College'!D:L,Norm!B98,'Linde College'!L:L)</f>
        <v>0</v>
      </c>
      <c r="O98" s="15"/>
    </row>
    <row r="99" spans="1:15" x14ac:dyDescent="0.3">
      <c r="A99" s="4"/>
      <c r="B99" s="19">
        <v>88</v>
      </c>
      <c r="C99" s="19" t="s">
        <v>422</v>
      </c>
      <c r="D99" s="19" t="s">
        <v>15</v>
      </c>
      <c r="E99" s="20">
        <v>200</v>
      </c>
      <c r="F99" s="125"/>
      <c r="G99" s="130">
        <f ca="1">SUMIF('RSG TM Lijsterbes'!D:K,Norm!B99,'RSG TM Lijsterbes'!K:K)</f>
        <v>35600</v>
      </c>
      <c r="H99" s="131">
        <f ca="1">SUMIF('RSG TM Stationstraat'!D:K,Norm!B99,'RSG TM Stationstraat'!K:K)</f>
        <v>218800</v>
      </c>
      <c r="I99" s="131">
        <f ca="1">SUMIF('SG Eekeringe'!D:K,Norm!B99,'SG Eekeringe'!K:K)</f>
        <v>6400</v>
      </c>
      <c r="J99" s="132">
        <f ca="1">SUMIF('Linde College'!D:K,Norm!B99,'Linde College'!K:K)</f>
        <v>23040</v>
      </c>
      <c r="K99" s="133">
        <f ca="1">SUMIF('RSG TM Lijsterbes'!D:L,Norm!B99,'RSG TM Lijsterbes'!L:L)</f>
        <v>0</v>
      </c>
      <c r="L99" s="134">
        <f ca="1">SUMIF('RSG TM Stationstraat'!D:L,Norm!B99,'RSG TM Stationstraat'!L:L)</f>
        <v>0</v>
      </c>
      <c r="M99" s="134">
        <f ca="1">SUMIF('SG Eekeringe'!D:L,Norm!B99,'SG Eekeringe'!L:L)</f>
        <v>0</v>
      </c>
      <c r="N99" s="135">
        <f ca="1">SUMIF('Linde College'!D:L,Norm!B99,'Linde College'!L:L)</f>
        <v>0</v>
      </c>
      <c r="O99" s="15"/>
    </row>
    <row r="100" spans="1:15" x14ac:dyDescent="0.3">
      <c r="A100" s="4"/>
      <c r="B100" s="19">
        <v>89</v>
      </c>
      <c r="C100" s="19" t="s">
        <v>422</v>
      </c>
      <c r="D100" s="19" t="s">
        <v>41</v>
      </c>
      <c r="E100" s="20">
        <v>200</v>
      </c>
      <c r="F100" s="125"/>
      <c r="G100" s="130">
        <f ca="1">SUMIF('RSG TM Lijsterbes'!D:K,Norm!B100,'RSG TM Lijsterbes'!K:K)</f>
        <v>2400</v>
      </c>
      <c r="H100" s="131">
        <f ca="1">SUMIF('RSG TM Stationstraat'!D:K,Norm!B100,'RSG TM Stationstraat'!K:K)</f>
        <v>23200</v>
      </c>
      <c r="I100" s="131">
        <f ca="1">SUMIF('SG Eekeringe'!D:K,Norm!B100,'SG Eekeringe'!K:K)</f>
        <v>0</v>
      </c>
      <c r="J100" s="132">
        <f ca="1">SUMIF('Linde College'!D:K,Norm!B100,'Linde College'!K:K)</f>
        <v>0</v>
      </c>
      <c r="K100" s="133">
        <f ca="1">SUMIF('RSG TM Lijsterbes'!D:L,Norm!B100,'RSG TM Lijsterbes'!L:L)</f>
        <v>0</v>
      </c>
      <c r="L100" s="134">
        <f ca="1">SUMIF('RSG TM Stationstraat'!D:L,Norm!B100,'RSG TM Stationstraat'!L:L)</f>
        <v>0</v>
      </c>
      <c r="M100" s="134">
        <f ca="1">SUMIF('SG Eekeringe'!D:L,Norm!B100,'SG Eekeringe'!L:L)</f>
        <v>0</v>
      </c>
      <c r="N100" s="135">
        <f ca="1">SUMIF('Linde College'!D:L,Norm!B100,'Linde College'!L:L)</f>
        <v>0</v>
      </c>
      <c r="O100" s="15"/>
    </row>
    <row r="101" spans="1:15" x14ac:dyDescent="0.3">
      <c r="A101" s="4"/>
      <c r="B101" s="19">
        <v>90</v>
      </c>
      <c r="C101" s="19" t="s">
        <v>422</v>
      </c>
      <c r="D101" s="19" t="s">
        <v>48</v>
      </c>
      <c r="E101" s="20">
        <v>200</v>
      </c>
      <c r="F101" s="125"/>
      <c r="G101" s="130">
        <f ca="1">SUMIF('RSG TM Lijsterbes'!D:K,Norm!B101,'RSG TM Lijsterbes'!K:K)</f>
        <v>6000</v>
      </c>
      <c r="H101" s="131">
        <f ca="1">SUMIF('RSG TM Stationstraat'!D:K,Norm!B101,'RSG TM Stationstraat'!K:K)</f>
        <v>0</v>
      </c>
      <c r="I101" s="131">
        <f ca="1">SUMIF('SG Eekeringe'!D:K,Norm!B101,'SG Eekeringe'!K:K)</f>
        <v>0</v>
      </c>
      <c r="J101" s="132">
        <f ca="1">SUMIF('Linde College'!D:K,Norm!B101,'Linde College'!K:K)</f>
        <v>0</v>
      </c>
      <c r="K101" s="133">
        <f ca="1">SUMIF('RSG TM Lijsterbes'!D:L,Norm!B101,'RSG TM Lijsterbes'!L:L)</f>
        <v>0</v>
      </c>
      <c r="L101" s="134">
        <f ca="1">SUMIF('RSG TM Stationstraat'!D:L,Norm!B101,'RSG TM Stationstraat'!L:L)</f>
        <v>0</v>
      </c>
      <c r="M101" s="134">
        <f ca="1">SUMIF('SG Eekeringe'!D:L,Norm!B101,'SG Eekeringe'!L:L)</f>
        <v>0</v>
      </c>
      <c r="N101" s="135">
        <f ca="1">SUMIF('Linde College'!D:L,Norm!B101,'Linde College'!L:L)</f>
        <v>0</v>
      </c>
      <c r="O101" s="15"/>
    </row>
    <row r="102" spans="1:15" x14ac:dyDescent="0.3">
      <c r="A102" s="4"/>
      <c r="B102" s="19">
        <v>91</v>
      </c>
      <c r="C102" s="19" t="s">
        <v>422</v>
      </c>
      <c r="D102" s="19" t="s">
        <v>277</v>
      </c>
      <c r="E102" s="20">
        <v>200</v>
      </c>
      <c r="F102" s="125"/>
      <c r="G102" s="130">
        <f ca="1">SUMIF('RSG TM Lijsterbes'!D:K,Norm!B102,'RSG TM Lijsterbes'!K:K)</f>
        <v>0</v>
      </c>
      <c r="H102" s="131">
        <f ca="1">SUMIF('RSG TM Stationstraat'!D:K,Norm!B102,'RSG TM Stationstraat'!K:K)</f>
        <v>0</v>
      </c>
      <c r="I102" s="131">
        <f ca="1">SUMIF('SG Eekeringe'!D:K,Norm!B102,'SG Eekeringe'!K:K)</f>
        <v>6400</v>
      </c>
      <c r="J102" s="132">
        <f ca="1">SUMIF('Linde College'!D:K,Norm!B102,'Linde College'!K:K)</f>
        <v>0</v>
      </c>
      <c r="K102" s="133">
        <f ca="1">SUMIF('RSG TM Lijsterbes'!D:L,Norm!B102,'RSG TM Lijsterbes'!L:L)</f>
        <v>0</v>
      </c>
      <c r="L102" s="134">
        <f ca="1">SUMIF('RSG TM Stationstraat'!D:L,Norm!B102,'RSG TM Stationstraat'!L:L)</f>
        <v>0</v>
      </c>
      <c r="M102" s="134">
        <f ca="1">SUMIF('SG Eekeringe'!D:L,Norm!B102,'SG Eekeringe'!L:L)</f>
        <v>0</v>
      </c>
      <c r="N102" s="135">
        <f ca="1">SUMIF('Linde College'!D:L,Norm!B102,'Linde College'!L:L)</f>
        <v>0</v>
      </c>
      <c r="O102" s="15"/>
    </row>
    <row r="103" spans="1:15" x14ac:dyDescent="0.3">
      <c r="A103" s="4"/>
      <c r="B103" s="19">
        <v>92</v>
      </c>
      <c r="C103" s="19" t="s">
        <v>422</v>
      </c>
      <c r="D103" s="19" t="s">
        <v>292</v>
      </c>
      <c r="E103" s="20">
        <v>200</v>
      </c>
      <c r="F103" s="125"/>
      <c r="G103" s="130">
        <f ca="1">SUMIF('RSG TM Lijsterbes'!D:K,Norm!B103,'RSG TM Lijsterbes'!K:K)</f>
        <v>0</v>
      </c>
      <c r="H103" s="131">
        <f ca="1">SUMIF('RSG TM Stationstraat'!D:K,Norm!B103,'RSG TM Stationstraat'!K:K)</f>
        <v>0</v>
      </c>
      <c r="I103" s="131">
        <f ca="1">SUMIF('SG Eekeringe'!D:K,Norm!B103,'SG Eekeringe'!K:K)</f>
        <v>4400</v>
      </c>
      <c r="J103" s="132">
        <f ca="1">SUMIF('Linde College'!D:K,Norm!B103,'Linde College'!K:K)</f>
        <v>32400</v>
      </c>
      <c r="K103" s="133">
        <f ca="1">SUMIF('RSG TM Lijsterbes'!D:L,Norm!B103,'RSG TM Lijsterbes'!L:L)</f>
        <v>0</v>
      </c>
      <c r="L103" s="134">
        <f ca="1">SUMIF('RSG TM Stationstraat'!D:L,Norm!B103,'RSG TM Stationstraat'!L:L)</f>
        <v>0</v>
      </c>
      <c r="M103" s="134">
        <f ca="1">SUMIF('SG Eekeringe'!D:L,Norm!B103,'SG Eekeringe'!L:L)</f>
        <v>0</v>
      </c>
      <c r="N103" s="135">
        <f ca="1">SUMIF('Linde College'!D:L,Norm!B103,'Linde College'!L:L)</f>
        <v>0</v>
      </c>
      <c r="O103" s="15"/>
    </row>
    <row r="104" spans="1:15" x14ac:dyDescent="0.3">
      <c r="A104" s="4"/>
      <c r="B104" s="19">
        <v>93</v>
      </c>
      <c r="C104" s="19" t="s">
        <v>422</v>
      </c>
      <c r="D104" s="19" t="s">
        <v>365</v>
      </c>
      <c r="E104" s="20">
        <v>200</v>
      </c>
      <c r="F104" s="125"/>
      <c r="G104" s="130">
        <f ca="1">SUMIF('RSG TM Lijsterbes'!D:K,Norm!B104,'RSG TM Lijsterbes'!K:K)</f>
        <v>0</v>
      </c>
      <c r="H104" s="131">
        <f ca="1">SUMIF('RSG TM Stationstraat'!D:K,Norm!B104,'RSG TM Stationstraat'!K:K)</f>
        <v>0</v>
      </c>
      <c r="I104" s="131">
        <f ca="1">SUMIF('SG Eekeringe'!D:K,Norm!B104,'SG Eekeringe'!K:K)</f>
        <v>0</v>
      </c>
      <c r="J104" s="132">
        <f ca="1">SUMIF('Linde College'!D:K,Norm!B104,'Linde College'!K:K)</f>
        <v>2100</v>
      </c>
      <c r="K104" s="133">
        <f ca="1">SUMIF('RSG TM Lijsterbes'!D:L,Norm!B104,'RSG TM Lijsterbes'!L:L)</f>
        <v>0</v>
      </c>
      <c r="L104" s="134">
        <f ca="1">SUMIF('RSG TM Stationstraat'!D:L,Norm!B104,'RSG TM Stationstraat'!L:L)</f>
        <v>0</v>
      </c>
      <c r="M104" s="134">
        <f ca="1">SUMIF('SG Eekeringe'!D:L,Norm!B104,'SG Eekeringe'!L:L)</f>
        <v>0</v>
      </c>
      <c r="N104" s="135">
        <f ca="1">SUMIF('Linde College'!D:L,Norm!B104,'Linde College'!L:L)</f>
        <v>0</v>
      </c>
      <c r="O104" s="15"/>
    </row>
    <row r="105" spans="1:15" x14ac:dyDescent="0.3">
      <c r="A105" s="4"/>
      <c r="B105" s="19">
        <v>94</v>
      </c>
      <c r="C105" s="19" t="s">
        <v>422</v>
      </c>
      <c r="D105" s="19" t="s">
        <v>329</v>
      </c>
      <c r="E105" s="20">
        <v>200</v>
      </c>
      <c r="F105" s="125"/>
      <c r="G105" s="130">
        <f ca="1">SUMIF('RSG TM Lijsterbes'!D:K,Norm!B105,'RSG TM Lijsterbes'!K:K)</f>
        <v>0</v>
      </c>
      <c r="H105" s="131">
        <f ca="1">SUMIF('RSG TM Stationstraat'!D:K,Norm!B105,'RSG TM Stationstraat'!K:K)</f>
        <v>0</v>
      </c>
      <c r="I105" s="131">
        <f ca="1">SUMIF('SG Eekeringe'!D:K,Norm!B105,'SG Eekeringe'!K:K)</f>
        <v>0</v>
      </c>
      <c r="J105" s="132">
        <f ca="1">SUMIF('Linde College'!D:K,Norm!B105,'Linde College'!K:K)</f>
        <v>8400</v>
      </c>
      <c r="K105" s="133">
        <f ca="1">SUMIF('RSG TM Lijsterbes'!D:L,Norm!B105,'RSG TM Lijsterbes'!L:L)</f>
        <v>0</v>
      </c>
      <c r="L105" s="134">
        <f ca="1">SUMIF('RSG TM Stationstraat'!D:L,Norm!B105,'RSG TM Stationstraat'!L:L)</f>
        <v>0</v>
      </c>
      <c r="M105" s="134">
        <f ca="1">SUMIF('SG Eekeringe'!D:L,Norm!B105,'SG Eekeringe'!L:L)</f>
        <v>0</v>
      </c>
      <c r="N105" s="135">
        <f ca="1">SUMIF('Linde College'!D:L,Norm!B105,'Linde College'!L:L)</f>
        <v>0</v>
      </c>
      <c r="O105" s="15"/>
    </row>
    <row r="106" spans="1:15" x14ac:dyDescent="0.3">
      <c r="A106" s="4"/>
      <c r="B106" s="19">
        <v>95</v>
      </c>
      <c r="C106" s="19" t="s">
        <v>457</v>
      </c>
      <c r="D106" s="19" t="s">
        <v>6</v>
      </c>
      <c r="E106" s="20">
        <v>200</v>
      </c>
      <c r="F106" s="125"/>
      <c r="G106" s="130">
        <f ca="1">SUMIF('RSG TM Lijsterbes'!D:K,Norm!B106,'RSG TM Lijsterbes'!K:K)</f>
        <v>0</v>
      </c>
      <c r="H106" s="131">
        <f ca="1">SUMIF('RSG TM Stationstraat'!D:K,Norm!B106,'RSG TM Stationstraat'!K:K)</f>
        <v>18600</v>
      </c>
      <c r="I106" s="131">
        <f ca="1">SUMIF('SG Eekeringe'!D:K,Norm!B106,'SG Eekeringe'!K:K)</f>
        <v>0</v>
      </c>
      <c r="J106" s="132">
        <f ca="1">SUMIF('Linde College'!D:K,Norm!B106,'Linde College'!K:K)</f>
        <v>2600</v>
      </c>
      <c r="K106" s="133">
        <f ca="1">SUMIF('RSG TM Lijsterbes'!D:L,Norm!B106,'RSG TM Lijsterbes'!L:L)</f>
        <v>0</v>
      </c>
      <c r="L106" s="134">
        <f ca="1">SUMIF('RSG TM Stationstraat'!D:L,Norm!B106,'RSG TM Stationstraat'!L:L)</f>
        <v>0</v>
      </c>
      <c r="M106" s="134">
        <f ca="1">SUMIF('SG Eekeringe'!D:L,Norm!B106,'SG Eekeringe'!L:L)</f>
        <v>0</v>
      </c>
      <c r="N106" s="135">
        <f ca="1">SUMIF('Linde College'!D:L,Norm!B106,'Linde College'!L:L)</f>
        <v>0</v>
      </c>
      <c r="O106" s="15"/>
    </row>
    <row r="107" spans="1:15" x14ac:dyDescent="0.3">
      <c r="A107" s="4"/>
      <c r="B107" s="19">
        <v>96</v>
      </c>
      <c r="C107" s="19" t="s">
        <v>481</v>
      </c>
      <c r="D107" s="19" t="s">
        <v>337</v>
      </c>
      <c r="E107" s="20">
        <v>200</v>
      </c>
      <c r="F107" s="125"/>
      <c r="G107" s="130">
        <f ca="1">SUMIF('RSG TM Lijsterbes'!D:K,Norm!B107,'RSG TM Lijsterbes'!K:K)</f>
        <v>0</v>
      </c>
      <c r="H107" s="131">
        <f ca="1">SUMIF('RSG TM Stationstraat'!D:K,Norm!B107,'RSG TM Stationstraat'!K:K)</f>
        <v>0</v>
      </c>
      <c r="I107" s="131">
        <f ca="1">SUMIF('SG Eekeringe'!D:K,Norm!B107,'SG Eekeringe'!K:K)</f>
        <v>0</v>
      </c>
      <c r="J107" s="132">
        <f ca="1">SUMIF('Linde College'!D:K,Norm!B107,'Linde College'!K:K)</f>
        <v>5000</v>
      </c>
      <c r="K107" s="133">
        <f ca="1">SUMIF('RSG TM Lijsterbes'!D:L,Norm!B107,'RSG TM Lijsterbes'!L:L)</f>
        <v>0</v>
      </c>
      <c r="L107" s="134">
        <f ca="1">SUMIF('RSG TM Stationstraat'!D:L,Norm!B107,'RSG TM Stationstraat'!L:L)</f>
        <v>0</v>
      </c>
      <c r="M107" s="134">
        <f ca="1">SUMIF('SG Eekeringe'!D:L,Norm!B107,'SG Eekeringe'!L:L)</f>
        <v>0</v>
      </c>
      <c r="N107" s="135">
        <f ca="1">SUMIF('Linde College'!D:L,Norm!B107,'Linde College'!L:L)</f>
        <v>0</v>
      </c>
      <c r="O107" s="15"/>
    </row>
    <row r="108" spans="1:15" x14ac:dyDescent="0.3">
      <c r="A108" s="4"/>
      <c r="B108" s="19">
        <v>97</v>
      </c>
      <c r="C108" s="19" t="s">
        <v>431</v>
      </c>
      <c r="D108" s="19" t="s">
        <v>15</v>
      </c>
      <c r="E108" s="20">
        <v>200</v>
      </c>
      <c r="F108" s="125"/>
      <c r="G108" s="137">
        <f ca="1">SUMIF('RSG TM Lijsterbes'!D:K,Norm!B108,'RSG TM Lijsterbes'!K:K)</f>
        <v>0</v>
      </c>
      <c r="H108" s="138">
        <f ca="1">SUMIF('RSG TM Stationstraat'!D:K,Norm!B108,'RSG TM Stationstraat'!K:K)</f>
        <v>0</v>
      </c>
      <c r="I108" s="138">
        <f ca="1">SUMIF('SG Eekeringe'!D:K,Norm!B108,'SG Eekeringe'!K:K)</f>
        <v>0</v>
      </c>
      <c r="J108" s="139">
        <f ca="1">SUMIF('Linde College'!D:K,Norm!B108,'Linde College'!K:K)</f>
        <v>7920</v>
      </c>
      <c r="K108" s="140">
        <f ca="1">SUMIF('RSG TM Lijsterbes'!D:L,Norm!B108,'RSG TM Lijsterbes'!L:L)</f>
        <v>0</v>
      </c>
      <c r="L108" s="141">
        <f ca="1">SUMIF('RSG TM Stationstraat'!D:L,Norm!B108,'RSG TM Stationstraat'!L:L)</f>
        <v>0</v>
      </c>
      <c r="M108" s="141">
        <f ca="1">SUMIF('SG Eekeringe'!D:L,Norm!B108,'SG Eekeringe'!L:L)</f>
        <v>0</v>
      </c>
      <c r="N108" s="142">
        <f ca="1">SUMIF('Linde College'!D:L,Norm!B108,'Linde College'!L:L)</f>
        <v>0</v>
      </c>
      <c r="O108" s="15"/>
    </row>
    <row r="109" spans="1:15" x14ac:dyDescent="0.3">
      <c r="B109" s="17"/>
      <c r="C109" s="17"/>
      <c r="D109" s="17"/>
      <c r="E109" s="17"/>
      <c r="F109" s="136"/>
      <c r="G109" s="143">
        <f ca="1">SUM(G5:G108)</f>
        <v>1647320</v>
      </c>
      <c r="H109" s="144">
        <f ca="1">SUM(H5:H108)</f>
        <v>1164180</v>
      </c>
      <c r="I109" s="144">
        <f ca="1">SUM(I5:I108)</f>
        <v>998000</v>
      </c>
      <c r="J109" s="147">
        <f ca="1">SUM(J5:J108)</f>
        <v>2523558</v>
      </c>
      <c r="K109" s="148">
        <f ca="1">SUM(K5:K108)</f>
        <v>0</v>
      </c>
      <c r="L109" s="145">
        <f t="shared" ref="L109:N109" ca="1" si="0">SUM(L5:L108)</f>
        <v>0</v>
      </c>
      <c r="M109" s="145">
        <f t="shared" ca="1" si="0"/>
        <v>0</v>
      </c>
      <c r="N109" s="146">
        <f t="shared" ca="1" si="0"/>
        <v>0</v>
      </c>
      <c r="O109" s="15"/>
    </row>
    <row r="110" spans="1:15" x14ac:dyDescent="0.3">
      <c r="G110" s="17"/>
      <c r="H110" s="17"/>
      <c r="I110" s="17"/>
      <c r="J110" s="17"/>
      <c r="K110" s="17"/>
      <c r="L110" s="17"/>
      <c r="M110" s="17"/>
      <c r="N110" s="17"/>
    </row>
  </sheetData>
  <mergeCells count="2">
    <mergeCell ref="G3:J3"/>
    <mergeCell ref="K3:N3"/>
  </mergeCells>
  <conditionalFormatting sqref="F5:F108">
    <cfRule type="cellIs" dxfId="7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F47C-4DA8-47B3-86CF-A2B07A3BE2C2}">
  <sheetPr>
    <tabColor theme="7" tint="0.79998168889431442"/>
  </sheetPr>
  <dimension ref="A1:H69"/>
  <sheetViews>
    <sheetView workbookViewId="0">
      <selection activeCell="J37" sqref="J37"/>
    </sheetView>
  </sheetViews>
  <sheetFormatPr defaultRowHeight="14.4" x14ac:dyDescent="0.3"/>
  <cols>
    <col min="1" max="1" width="42.44140625" style="13" customWidth="1"/>
    <col min="2" max="2" width="12.5546875" style="13" customWidth="1"/>
    <col min="3" max="3" width="13.44140625" style="13" customWidth="1"/>
    <col min="4" max="4" width="12.109375" style="13" customWidth="1"/>
    <col min="5" max="5" width="11.44140625" style="13" customWidth="1"/>
    <col min="6" max="6" width="12" style="13" customWidth="1"/>
    <col min="7" max="7" width="10.109375" style="13" customWidth="1"/>
    <col min="8" max="16384" width="8.88671875" style="13"/>
  </cols>
  <sheetData>
    <row r="1" spans="1:8" ht="17.399999999999999" x14ac:dyDescent="0.3">
      <c r="A1" s="186" t="s">
        <v>618</v>
      </c>
      <c r="B1" s="186"/>
      <c r="C1" s="186"/>
      <c r="D1" s="186"/>
      <c r="E1" s="186"/>
      <c r="F1" s="186"/>
      <c r="G1" s="186"/>
      <c r="H1" s="186"/>
    </row>
    <row r="2" spans="1:8" x14ac:dyDescent="0.3">
      <c r="A2" s="58"/>
      <c r="B2" s="59"/>
      <c r="C2" s="59"/>
      <c r="D2" s="59"/>
      <c r="E2" s="59"/>
      <c r="F2" s="59"/>
      <c r="G2" s="59"/>
      <c r="H2" s="58"/>
    </row>
    <row r="3" spans="1:8" x14ac:dyDescent="0.3">
      <c r="A3" s="58"/>
      <c r="B3" s="60"/>
      <c r="C3" s="61"/>
      <c r="D3" s="59"/>
      <c r="E3" s="59"/>
      <c r="F3" s="59"/>
      <c r="G3" s="59"/>
      <c r="H3" s="58"/>
    </row>
    <row r="4" spans="1:8" x14ac:dyDescent="0.3">
      <c r="A4" s="62" t="s">
        <v>619</v>
      </c>
      <c r="B4" s="187" t="s">
        <v>696</v>
      </c>
      <c r="C4" s="188"/>
      <c r="D4" s="188"/>
      <c r="E4" s="188"/>
      <c r="F4" s="188"/>
      <c r="G4" s="189"/>
      <c r="H4" s="58"/>
    </row>
    <row r="5" spans="1:8" ht="14.4" customHeight="1" x14ac:dyDescent="0.3">
      <c r="A5" s="63"/>
      <c r="B5" s="64">
        <v>1</v>
      </c>
      <c r="C5" s="64">
        <v>2</v>
      </c>
      <c r="D5" s="64">
        <v>3</v>
      </c>
      <c r="E5" s="64">
        <v>4</v>
      </c>
      <c r="F5" s="64">
        <v>5</v>
      </c>
      <c r="G5" s="64">
        <v>6</v>
      </c>
      <c r="H5" s="65"/>
    </row>
    <row r="6" spans="1:8" ht="14.4" customHeight="1" x14ac:dyDescent="0.3">
      <c r="A6" s="66" t="s">
        <v>620</v>
      </c>
      <c r="B6" s="67">
        <v>10.37</v>
      </c>
      <c r="C6" s="67">
        <v>10.89</v>
      </c>
      <c r="D6" s="67">
        <v>11.39</v>
      </c>
      <c r="E6" s="67">
        <v>11.97</v>
      </c>
      <c r="F6" s="67">
        <v>12.43</v>
      </c>
      <c r="G6" s="67">
        <v>13.06</v>
      </c>
      <c r="H6" s="65"/>
    </row>
    <row r="7" spans="1:8" ht="14.4" customHeight="1" x14ac:dyDescent="0.3">
      <c r="A7" s="66" t="s">
        <v>621</v>
      </c>
      <c r="B7" s="67">
        <v>11.02</v>
      </c>
      <c r="C7" s="67">
        <v>11.57</v>
      </c>
      <c r="D7" s="67">
        <v>12.1</v>
      </c>
      <c r="E7" s="67">
        <v>12.72</v>
      </c>
      <c r="F7" s="67">
        <v>13.2</v>
      </c>
      <c r="G7" s="67">
        <v>13.87</v>
      </c>
      <c r="H7" s="65"/>
    </row>
    <row r="8" spans="1:8" ht="14.4" customHeight="1" x14ac:dyDescent="0.3">
      <c r="A8" s="66" t="s">
        <v>622</v>
      </c>
      <c r="B8" s="67">
        <v>11.66</v>
      </c>
      <c r="C8" s="67">
        <v>12.24</v>
      </c>
      <c r="D8" s="67">
        <v>12.81</v>
      </c>
      <c r="E8" s="67">
        <v>13.46</v>
      </c>
      <c r="F8" s="67">
        <v>13.97</v>
      </c>
      <c r="G8" s="67">
        <v>14.69</v>
      </c>
      <c r="H8" s="65"/>
    </row>
    <row r="9" spans="1:8" ht="14.4" customHeight="1" x14ac:dyDescent="0.3">
      <c r="A9" s="66" t="s">
        <v>625</v>
      </c>
      <c r="B9" s="67">
        <v>13.42</v>
      </c>
      <c r="C9" s="67">
        <v>14.09</v>
      </c>
      <c r="D9" s="67">
        <v>14.74</v>
      </c>
      <c r="E9" s="67">
        <v>15.49</v>
      </c>
      <c r="F9" s="67">
        <v>16.079999999999998</v>
      </c>
      <c r="G9" s="67">
        <v>16.899999999999999</v>
      </c>
      <c r="H9" s="65"/>
    </row>
    <row r="10" spans="1:8" ht="14.4" customHeight="1" x14ac:dyDescent="0.3">
      <c r="A10" s="66" t="s">
        <v>626</v>
      </c>
      <c r="B10" s="67">
        <v>13.91</v>
      </c>
      <c r="C10" s="67">
        <v>14.59</v>
      </c>
      <c r="D10" s="67">
        <v>15.25</v>
      </c>
      <c r="E10" s="67">
        <v>16.03</v>
      </c>
      <c r="F10" s="67">
        <v>16.63</v>
      </c>
      <c r="G10" s="67">
        <v>17.489999999999998</v>
      </c>
      <c r="H10" s="65"/>
    </row>
    <row r="11" spans="1:8" ht="14.4" customHeight="1" x14ac:dyDescent="0.3">
      <c r="A11" s="66" t="s">
        <v>627</v>
      </c>
      <c r="B11" s="67">
        <v>14.34</v>
      </c>
      <c r="C11" s="67">
        <v>15.07</v>
      </c>
      <c r="D11" s="67">
        <v>15.76</v>
      </c>
      <c r="E11" s="67">
        <v>16.55</v>
      </c>
      <c r="F11" s="67">
        <v>17.2</v>
      </c>
      <c r="G11" s="67">
        <v>18.059999999999999</v>
      </c>
      <c r="H11" s="65"/>
    </row>
    <row r="12" spans="1:8" ht="14.4" customHeight="1" x14ac:dyDescent="0.3">
      <c r="A12" s="66" t="s">
        <v>628</v>
      </c>
      <c r="B12" s="67">
        <v>14.78</v>
      </c>
      <c r="C12" s="67">
        <v>15.54</v>
      </c>
      <c r="D12" s="67">
        <v>16.29</v>
      </c>
      <c r="E12" s="67">
        <v>17.07</v>
      </c>
      <c r="F12" s="67">
        <v>17.739999999999998</v>
      </c>
      <c r="G12" s="67">
        <v>18.649999999999999</v>
      </c>
      <c r="H12" s="65"/>
    </row>
    <row r="13" spans="1:8" ht="14.4" customHeight="1" x14ac:dyDescent="0.3">
      <c r="A13" s="68"/>
      <c r="B13" s="69"/>
      <c r="C13" s="69"/>
      <c r="D13" s="69"/>
      <c r="E13" s="69"/>
      <c r="F13" s="69"/>
      <c r="G13" s="69"/>
      <c r="H13" s="58"/>
    </row>
    <row r="14" spans="1:8" ht="14.4" customHeight="1" x14ac:dyDescent="0.3">
      <c r="A14" s="62" t="s">
        <v>619</v>
      </c>
      <c r="B14" s="187" t="s">
        <v>629</v>
      </c>
      <c r="C14" s="188"/>
      <c r="D14" s="188"/>
      <c r="E14" s="188"/>
      <c r="F14" s="188"/>
      <c r="G14" s="189"/>
      <c r="H14" s="58"/>
    </row>
    <row r="15" spans="1:8" ht="14.4" customHeight="1" x14ac:dyDescent="0.3">
      <c r="A15" s="63"/>
      <c r="B15" s="64">
        <v>1</v>
      </c>
      <c r="C15" s="64">
        <v>2</v>
      </c>
      <c r="D15" s="64">
        <v>3</v>
      </c>
      <c r="E15" s="64">
        <v>4</v>
      </c>
      <c r="F15" s="64">
        <v>5</v>
      </c>
      <c r="G15" s="64">
        <v>6</v>
      </c>
      <c r="H15" s="65"/>
    </row>
    <row r="16" spans="1:8" ht="14.4" customHeight="1" x14ac:dyDescent="0.3">
      <c r="A16" s="66" t="s">
        <v>630</v>
      </c>
      <c r="B16" s="114"/>
      <c r="C16" s="114"/>
      <c r="D16" s="114"/>
      <c r="E16" s="114"/>
      <c r="F16" s="114"/>
      <c r="G16" s="114"/>
      <c r="H16" s="65"/>
    </row>
    <row r="17" spans="1:8" ht="14.4" customHeight="1" x14ac:dyDescent="0.3">
      <c r="A17" s="66" t="s">
        <v>631</v>
      </c>
      <c r="B17" s="114"/>
      <c r="C17" s="114"/>
      <c r="D17" s="114"/>
      <c r="E17" s="114"/>
      <c r="F17" s="114"/>
      <c r="G17" s="114"/>
      <c r="H17" s="65"/>
    </row>
    <row r="18" spans="1:8" ht="14.4" customHeight="1" x14ac:dyDescent="0.3">
      <c r="A18" s="66" t="s">
        <v>632</v>
      </c>
      <c r="B18" s="114"/>
      <c r="C18" s="114"/>
      <c r="D18" s="114"/>
      <c r="E18" s="114"/>
      <c r="F18" s="114"/>
      <c r="G18" s="114"/>
      <c r="H18" s="65"/>
    </row>
    <row r="19" spans="1:8" ht="14.4" customHeight="1" x14ac:dyDescent="0.3">
      <c r="A19" s="66" t="s">
        <v>633</v>
      </c>
      <c r="B19" s="114"/>
      <c r="C19" s="114"/>
      <c r="D19" s="114"/>
      <c r="E19" s="114"/>
      <c r="F19" s="114"/>
      <c r="G19" s="114"/>
      <c r="H19" s="65"/>
    </row>
    <row r="20" spans="1:8" ht="14.4" customHeight="1" x14ac:dyDescent="0.3">
      <c r="A20" s="66" t="s">
        <v>634</v>
      </c>
      <c r="B20" s="114"/>
      <c r="C20" s="114"/>
      <c r="D20" s="114"/>
      <c r="E20" s="114"/>
      <c r="F20" s="114"/>
      <c r="G20" s="114"/>
      <c r="H20" s="65"/>
    </row>
    <row r="21" spans="1:8" ht="14.4" customHeight="1" x14ac:dyDescent="0.3">
      <c r="A21" s="70" t="s">
        <v>635</v>
      </c>
      <c r="B21" s="71">
        <f>SUM(B16:B20)</f>
        <v>0</v>
      </c>
      <c r="C21" s="71">
        <f t="shared" ref="C21:G21" si="0">SUM(C16:C20)</f>
        <v>0</v>
      </c>
      <c r="D21" s="71">
        <f t="shared" si="0"/>
        <v>0</v>
      </c>
      <c r="E21" s="71">
        <f t="shared" si="0"/>
        <v>0</v>
      </c>
      <c r="F21" s="71">
        <f t="shared" si="0"/>
        <v>0</v>
      </c>
      <c r="G21" s="71">
        <f t="shared" si="0"/>
        <v>0</v>
      </c>
      <c r="H21" s="65"/>
    </row>
    <row r="22" spans="1:8" ht="14.4" customHeight="1" x14ac:dyDescent="0.3">
      <c r="A22" s="68"/>
      <c r="B22" s="69"/>
      <c r="C22" s="69"/>
      <c r="D22" s="69"/>
      <c r="E22" s="69"/>
      <c r="F22" s="69"/>
      <c r="G22" s="69"/>
      <c r="H22" s="58"/>
    </row>
    <row r="23" spans="1:8" ht="14.4" customHeight="1" x14ac:dyDescent="0.3">
      <c r="A23" s="62" t="s">
        <v>619</v>
      </c>
      <c r="B23" s="187" t="s">
        <v>636</v>
      </c>
      <c r="C23" s="188"/>
      <c r="D23" s="188"/>
      <c r="E23" s="188"/>
      <c r="F23" s="188"/>
      <c r="G23" s="189"/>
      <c r="H23" s="58"/>
    </row>
    <row r="24" spans="1:8" ht="14.4" customHeight="1" x14ac:dyDescent="0.3">
      <c r="A24" s="63"/>
      <c r="B24" s="64">
        <v>1</v>
      </c>
      <c r="C24" s="64">
        <v>2</v>
      </c>
      <c r="D24" s="64">
        <v>3</v>
      </c>
      <c r="E24" s="64">
        <v>4</v>
      </c>
      <c r="F24" s="64">
        <v>5</v>
      </c>
      <c r="G24" s="64">
        <v>6</v>
      </c>
      <c r="H24" s="65"/>
    </row>
    <row r="25" spans="1:8" ht="14.4" customHeight="1" x14ac:dyDescent="0.3">
      <c r="A25" s="66" t="s">
        <v>620</v>
      </c>
      <c r="B25" s="149"/>
      <c r="C25" s="149"/>
      <c r="D25" s="149"/>
      <c r="E25" s="149"/>
      <c r="F25" s="149"/>
      <c r="G25" s="149"/>
      <c r="H25" s="65"/>
    </row>
    <row r="26" spans="1:8" ht="14.4" customHeight="1" x14ac:dyDescent="0.3">
      <c r="A26" s="66" t="s">
        <v>621</v>
      </c>
      <c r="B26" s="149"/>
      <c r="C26" s="149"/>
      <c r="D26" s="149"/>
      <c r="E26" s="149"/>
      <c r="F26" s="149"/>
      <c r="G26" s="149"/>
      <c r="H26" s="65"/>
    </row>
    <row r="27" spans="1:8" ht="14.4" customHeight="1" x14ac:dyDescent="0.3">
      <c r="A27" s="66" t="s">
        <v>622</v>
      </c>
      <c r="B27" s="149"/>
      <c r="C27" s="149"/>
      <c r="D27" s="149"/>
      <c r="E27" s="149"/>
      <c r="F27" s="149"/>
      <c r="G27" s="149"/>
      <c r="H27" s="65"/>
    </row>
    <row r="28" spans="1:8" ht="14.4" customHeight="1" x14ac:dyDescent="0.3">
      <c r="A28" s="66" t="s">
        <v>623</v>
      </c>
      <c r="B28" s="149"/>
      <c r="C28" s="149"/>
      <c r="D28" s="149"/>
      <c r="E28" s="149"/>
      <c r="F28" s="149"/>
      <c r="G28" s="149"/>
      <c r="H28" s="65"/>
    </row>
    <row r="29" spans="1:8" ht="14.4" customHeight="1" x14ac:dyDescent="0.3">
      <c r="A29" s="66" t="s">
        <v>624</v>
      </c>
      <c r="B29" s="149"/>
      <c r="C29" s="149"/>
      <c r="D29" s="149"/>
      <c r="E29" s="149"/>
      <c r="F29" s="149"/>
      <c r="G29" s="149"/>
      <c r="H29" s="65"/>
    </row>
    <row r="30" spans="1:8" ht="14.4" customHeight="1" x14ac:dyDescent="0.3">
      <c r="A30" s="66" t="s">
        <v>625</v>
      </c>
      <c r="B30" s="149"/>
      <c r="C30" s="149"/>
      <c r="D30" s="149"/>
      <c r="E30" s="149"/>
      <c r="F30" s="149"/>
      <c r="G30" s="149"/>
      <c r="H30" s="65"/>
    </row>
    <row r="31" spans="1:8" ht="14.4" customHeight="1" x14ac:dyDescent="0.3">
      <c r="A31" s="66" t="s">
        <v>626</v>
      </c>
      <c r="B31" s="149"/>
      <c r="C31" s="149"/>
      <c r="D31" s="149"/>
      <c r="E31" s="149"/>
      <c r="F31" s="149"/>
      <c r="G31" s="149"/>
      <c r="H31" s="65"/>
    </row>
    <row r="32" spans="1:8" ht="14.4" customHeight="1" x14ac:dyDescent="0.3">
      <c r="A32" s="66" t="s">
        <v>627</v>
      </c>
      <c r="B32" s="149"/>
      <c r="C32" s="149"/>
      <c r="D32" s="149"/>
      <c r="E32" s="149"/>
      <c r="F32" s="149"/>
      <c r="G32" s="149"/>
      <c r="H32" s="65"/>
    </row>
    <row r="33" spans="1:8" ht="14.4" customHeight="1" x14ac:dyDescent="0.3">
      <c r="A33" s="66" t="s">
        <v>628</v>
      </c>
      <c r="B33" s="149"/>
      <c r="C33" s="149"/>
      <c r="D33" s="149"/>
      <c r="E33" s="149"/>
      <c r="F33" s="149"/>
      <c r="G33" s="149"/>
      <c r="H33" s="65"/>
    </row>
    <row r="34" spans="1:8" ht="14.4" customHeight="1" x14ac:dyDescent="0.3">
      <c r="A34" s="72" t="s">
        <v>637</v>
      </c>
      <c r="B34" s="73">
        <f t="shared" ref="B34:G34" si="1">SUM(B25:B33)</f>
        <v>0</v>
      </c>
      <c r="C34" s="73">
        <f t="shared" si="1"/>
        <v>0</v>
      </c>
      <c r="D34" s="73">
        <f t="shared" si="1"/>
        <v>0</v>
      </c>
      <c r="E34" s="73">
        <f t="shared" si="1"/>
        <v>0</v>
      </c>
      <c r="F34" s="73">
        <f t="shared" si="1"/>
        <v>0</v>
      </c>
      <c r="G34" s="73">
        <f t="shared" si="1"/>
        <v>0</v>
      </c>
      <c r="H34" s="74">
        <f>SUM(B34:G34)</f>
        <v>0</v>
      </c>
    </row>
    <row r="35" spans="1:8" ht="14.4" customHeight="1" x14ac:dyDescent="0.3">
      <c r="A35" s="75"/>
      <c r="B35" s="76"/>
      <c r="C35" s="76"/>
      <c r="D35" s="76"/>
      <c r="E35" s="76"/>
      <c r="F35" s="76"/>
      <c r="G35" s="76"/>
      <c r="H35" s="58"/>
    </row>
    <row r="36" spans="1:8" ht="14.4" customHeight="1" x14ac:dyDescent="0.3">
      <c r="A36" s="62" t="s">
        <v>619</v>
      </c>
      <c r="B36" s="187" t="s">
        <v>638</v>
      </c>
      <c r="C36" s="188"/>
      <c r="D36" s="188"/>
      <c r="E36" s="188"/>
      <c r="F36" s="188"/>
      <c r="G36" s="189"/>
      <c r="H36" s="58"/>
    </row>
    <row r="37" spans="1:8" ht="14.4" customHeight="1" x14ac:dyDescent="0.3">
      <c r="A37" s="77"/>
      <c r="B37" s="64">
        <v>1</v>
      </c>
      <c r="C37" s="64">
        <v>2</v>
      </c>
      <c r="D37" s="64">
        <v>3</v>
      </c>
      <c r="E37" s="64">
        <v>4</v>
      </c>
      <c r="F37" s="64">
        <v>5</v>
      </c>
      <c r="G37" s="64">
        <v>6</v>
      </c>
      <c r="H37" s="65"/>
    </row>
    <row r="38" spans="1:8" ht="14.4" customHeight="1" x14ac:dyDescent="0.3">
      <c r="A38" s="77" t="s">
        <v>620</v>
      </c>
      <c r="B38" s="67">
        <f t="shared" ref="B38:G40" si="2">B25*B6</f>
        <v>0</v>
      </c>
      <c r="C38" s="67">
        <f t="shared" si="2"/>
        <v>0</v>
      </c>
      <c r="D38" s="67">
        <f t="shared" si="2"/>
        <v>0</v>
      </c>
      <c r="E38" s="67">
        <f t="shared" si="2"/>
        <v>0</v>
      </c>
      <c r="F38" s="67">
        <f t="shared" si="2"/>
        <v>0</v>
      </c>
      <c r="G38" s="67">
        <f t="shared" si="2"/>
        <v>0</v>
      </c>
      <c r="H38" s="65"/>
    </row>
    <row r="39" spans="1:8" ht="14.4" customHeight="1" x14ac:dyDescent="0.3">
      <c r="A39" s="77" t="s">
        <v>621</v>
      </c>
      <c r="B39" s="67">
        <f t="shared" si="2"/>
        <v>0</v>
      </c>
      <c r="C39" s="67">
        <f t="shared" si="2"/>
        <v>0</v>
      </c>
      <c r="D39" s="67">
        <f t="shared" si="2"/>
        <v>0</v>
      </c>
      <c r="E39" s="67">
        <f t="shared" si="2"/>
        <v>0</v>
      </c>
      <c r="F39" s="67">
        <f t="shared" si="2"/>
        <v>0</v>
      </c>
      <c r="G39" s="67">
        <f t="shared" si="2"/>
        <v>0</v>
      </c>
      <c r="H39" s="65"/>
    </row>
    <row r="40" spans="1:8" ht="14.4" customHeight="1" x14ac:dyDescent="0.3">
      <c r="A40" s="77" t="s">
        <v>622</v>
      </c>
      <c r="B40" s="67">
        <f t="shared" si="2"/>
        <v>0</v>
      </c>
      <c r="C40" s="67">
        <f t="shared" si="2"/>
        <v>0</v>
      </c>
      <c r="D40" s="67">
        <f t="shared" si="2"/>
        <v>0</v>
      </c>
      <c r="E40" s="67">
        <f t="shared" si="2"/>
        <v>0</v>
      </c>
      <c r="F40" s="67">
        <f t="shared" si="2"/>
        <v>0</v>
      </c>
      <c r="G40" s="67">
        <f t="shared" si="2"/>
        <v>0</v>
      </c>
      <c r="H40" s="65"/>
    </row>
    <row r="41" spans="1:8" ht="14.4" customHeight="1" x14ac:dyDescent="0.3">
      <c r="A41" s="77" t="s">
        <v>625</v>
      </c>
      <c r="B41" s="67">
        <f t="shared" ref="B41:G44" si="3">B30*B9</f>
        <v>0</v>
      </c>
      <c r="C41" s="67">
        <f t="shared" si="3"/>
        <v>0</v>
      </c>
      <c r="D41" s="67">
        <f t="shared" si="3"/>
        <v>0</v>
      </c>
      <c r="E41" s="67">
        <f t="shared" si="3"/>
        <v>0</v>
      </c>
      <c r="F41" s="67">
        <f t="shared" si="3"/>
        <v>0</v>
      </c>
      <c r="G41" s="67">
        <f t="shared" si="3"/>
        <v>0</v>
      </c>
      <c r="H41" s="65"/>
    </row>
    <row r="42" spans="1:8" ht="14.4" customHeight="1" x14ac:dyDescent="0.3">
      <c r="A42" s="77" t="s">
        <v>626</v>
      </c>
      <c r="B42" s="67">
        <f t="shared" si="3"/>
        <v>0</v>
      </c>
      <c r="C42" s="67">
        <f t="shared" si="3"/>
        <v>0</v>
      </c>
      <c r="D42" s="67">
        <f t="shared" si="3"/>
        <v>0</v>
      </c>
      <c r="E42" s="67">
        <f t="shared" si="3"/>
        <v>0</v>
      </c>
      <c r="F42" s="67">
        <f t="shared" si="3"/>
        <v>0</v>
      </c>
      <c r="G42" s="67">
        <f t="shared" si="3"/>
        <v>0</v>
      </c>
      <c r="H42" s="65"/>
    </row>
    <row r="43" spans="1:8" ht="14.4" customHeight="1" x14ac:dyDescent="0.3">
      <c r="A43" s="77" t="s">
        <v>627</v>
      </c>
      <c r="B43" s="67">
        <f t="shared" si="3"/>
        <v>0</v>
      </c>
      <c r="C43" s="67">
        <f t="shared" si="3"/>
        <v>0</v>
      </c>
      <c r="D43" s="67">
        <f t="shared" si="3"/>
        <v>0</v>
      </c>
      <c r="E43" s="67">
        <f t="shared" si="3"/>
        <v>0</v>
      </c>
      <c r="F43" s="67">
        <f t="shared" si="3"/>
        <v>0</v>
      </c>
      <c r="G43" s="67">
        <f t="shared" si="3"/>
        <v>0</v>
      </c>
      <c r="H43" s="65"/>
    </row>
    <row r="44" spans="1:8" ht="14.4" customHeight="1" x14ac:dyDescent="0.3">
      <c r="A44" s="77" t="s">
        <v>628</v>
      </c>
      <c r="B44" s="67">
        <f t="shared" si="3"/>
        <v>0</v>
      </c>
      <c r="C44" s="67">
        <f t="shared" si="3"/>
        <v>0</v>
      </c>
      <c r="D44" s="67">
        <f t="shared" si="3"/>
        <v>0</v>
      </c>
      <c r="E44" s="67">
        <f t="shared" si="3"/>
        <v>0</v>
      </c>
      <c r="F44" s="67">
        <f t="shared" si="3"/>
        <v>0</v>
      </c>
      <c r="G44" s="67">
        <f t="shared" si="3"/>
        <v>0</v>
      </c>
      <c r="H44" s="65"/>
    </row>
    <row r="45" spans="1:8" ht="14.4" customHeight="1" x14ac:dyDescent="0.3">
      <c r="A45" s="78" t="s">
        <v>637</v>
      </c>
      <c r="B45" s="71">
        <f t="shared" ref="B45:G45" si="4">SUM(B38:B44)</f>
        <v>0</v>
      </c>
      <c r="C45" s="71">
        <f t="shared" si="4"/>
        <v>0</v>
      </c>
      <c r="D45" s="71">
        <f t="shared" si="4"/>
        <v>0</v>
      </c>
      <c r="E45" s="71">
        <f t="shared" si="4"/>
        <v>0</v>
      </c>
      <c r="F45" s="71">
        <f t="shared" si="4"/>
        <v>0</v>
      </c>
      <c r="G45" s="71">
        <f t="shared" si="4"/>
        <v>0</v>
      </c>
      <c r="H45" s="65"/>
    </row>
    <row r="46" spans="1:8" ht="14.4" customHeight="1" x14ac:dyDescent="0.3">
      <c r="A46" s="58"/>
      <c r="B46" s="79"/>
      <c r="C46" s="80"/>
      <c r="D46" s="81"/>
      <c r="E46" s="81"/>
      <c r="F46" s="81"/>
      <c r="G46" s="81"/>
      <c r="H46" s="58"/>
    </row>
    <row r="47" spans="1:8" ht="14.4" customHeight="1" x14ac:dyDescent="0.3">
      <c r="A47" s="58"/>
      <c r="B47" s="60"/>
      <c r="C47" s="61"/>
      <c r="D47" s="59"/>
      <c r="E47" s="59"/>
      <c r="F47" s="59"/>
      <c r="G47" s="59"/>
      <c r="H47" s="58"/>
    </row>
    <row r="48" spans="1:8" ht="14.4" customHeight="1" thickBot="1" x14ac:dyDescent="0.35">
      <c r="A48" s="82" t="s">
        <v>639</v>
      </c>
      <c r="B48" s="60"/>
      <c r="C48" s="61"/>
      <c r="D48" s="59"/>
      <c r="E48" s="59"/>
      <c r="F48" s="59"/>
      <c r="G48" s="59"/>
      <c r="H48" s="58"/>
    </row>
    <row r="49" spans="1:8" ht="14.4" customHeight="1" thickBot="1" x14ac:dyDescent="0.35">
      <c r="A49" s="83">
        <f>((B34*B21)+B45)+((C21*C34)+C45)+((D21*D34)+D45)+((E21*E34)+E45)+((F21*F34)+F45)+((G21*G34)+G45)</f>
        <v>0</v>
      </c>
      <c r="B49" s="84"/>
      <c r="C49" s="61"/>
      <c r="D49" s="59"/>
      <c r="E49" s="59"/>
      <c r="F49" s="59"/>
      <c r="G49" s="59"/>
      <c r="H49" s="58"/>
    </row>
    <row r="50" spans="1:8" ht="14.4" customHeight="1" x14ac:dyDescent="0.3">
      <c r="A50" s="85"/>
      <c r="B50" s="60"/>
      <c r="C50" s="61"/>
      <c r="D50" s="59"/>
      <c r="E50" s="59"/>
      <c r="F50" s="59"/>
      <c r="G50" s="59"/>
      <c r="H50" s="58"/>
    </row>
    <row r="51" spans="1:8" ht="14.4" customHeight="1" x14ac:dyDescent="0.3">
      <c r="A51" s="58"/>
      <c r="B51" s="60"/>
      <c r="C51" s="61"/>
      <c r="D51" s="59"/>
      <c r="E51" s="59"/>
      <c r="F51" s="59"/>
      <c r="G51" s="59"/>
      <c r="H51" s="58"/>
    </row>
    <row r="52" spans="1:8" ht="14.4" customHeight="1" x14ac:dyDescent="0.3">
      <c r="A52" s="86" t="s">
        <v>640</v>
      </c>
      <c r="B52" s="60"/>
      <c r="C52" s="61"/>
      <c r="D52" s="59"/>
      <c r="E52" s="59"/>
      <c r="F52" s="59"/>
      <c r="G52" s="59"/>
      <c r="H52" s="58"/>
    </row>
    <row r="53" spans="1:8" x14ac:dyDescent="0.3">
      <c r="A53" s="58"/>
      <c r="B53" s="60"/>
      <c r="C53" s="61"/>
      <c r="D53" s="59"/>
      <c r="E53" s="59"/>
      <c r="F53" s="59"/>
      <c r="G53" s="59"/>
      <c r="H53" s="58"/>
    </row>
    <row r="54" spans="1:8" x14ac:dyDescent="0.3">
      <c r="A54" s="58"/>
      <c r="B54" s="60"/>
      <c r="C54" s="61"/>
      <c r="D54" s="59"/>
      <c r="E54" s="59"/>
      <c r="F54" s="59"/>
      <c r="G54" s="59"/>
      <c r="H54" s="58"/>
    </row>
    <row r="55" spans="1:8" ht="50.4" x14ac:dyDescent="0.3">
      <c r="A55" s="58"/>
      <c r="B55" s="87" t="s">
        <v>641</v>
      </c>
      <c r="C55" s="88" t="s">
        <v>642</v>
      </c>
      <c r="D55" s="88" t="s">
        <v>643</v>
      </c>
      <c r="E55" s="88" t="s">
        <v>644</v>
      </c>
      <c r="F55" s="59"/>
      <c r="G55" s="59"/>
      <c r="H55" s="58"/>
    </row>
    <row r="56" spans="1:8" x14ac:dyDescent="0.3">
      <c r="A56" s="89"/>
      <c r="B56" s="90" t="s">
        <v>645</v>
      </c>
      <c r="C56" s="91">
        <v>0.4</v>
      </c>
      <c r="D56" s="91">
        <v>0.4</v>
      </c>
      <c r="E56" s="91">
        <v>0.4</v>
      </c>
      <c r="F56" s="92"/>
      <c r="G56" s="59"/>
      <c r="H56" s="58"/>
    </row>
    <row r="57" spans="1:8" x14ac:dyDescent="0.3">
      <c r="A57" s="89"/>
      <c r="B57" s="90" t="s">
        <v>646</v>
      </c>
      <c r="C57" s="91">
        <v>0.4</v>
      </c>
      <c r="D57" s="91">
        <v>0.4</v>
      </c>
      <c r="E57" s="91">
        <v>0.4</v>
      </c>
      <c r="F57" s="92"/>
      <c r="G57" s="59"/>
      <c r="H57" s="58"/>
    </row>
    <row r="58" spans="1:8" x14ac:dyDescent="0.3">
      <c r="A58" s="89"/>
      <c r="B58" s="90" t="s">
        <v>647</v>
      </c>
      <c r="C58" s="91">
        <v>1.35</v>
      </c>
      <c r="D58" s="91">
        <v>1.35</v>
      </c>
      <c r="E58" s="91">
        <v>1.35</v>
      </c>
      <c r="F58" s="92"/>
      <c r="G58" s="59"/>
      <c r="H58" s="58"/>
    </row>
    <row r="59" spans="1:8" x14ac:dyDescent="0.3">
      <c r="A59" s="58"/>
      <c r="B59" s="81"/>
      <c r="C59" s="79"/>
      <c r="D59" s="80"/>
      <c r="E59" s="81"/>
      <c r="F59" s="59"/>
      <c r="G59" s="59"/>
      <c r="H59" s="58"/>
    </row>
    <row r="60" spans="1:8" ht="63" x14ac:dyDescent="0.3">
      <c r="A60" s="58"/>
      <c r="B60" s="87" t="s">
        <v>648</v>
      </c>
      <c r="C60" s="88" t="s">
        <v>642</v>
      </c>
      <c r="D60" s="88" t="s">
        <v>643</v>
      </c>
      <c r="E60" s="88" t="s">
        <v>644</v>
      </c>
      <c r="F60" s="59"/>
      <c r="G60" s="59"/>
      <c r="H60" s="58"/>
    </row>
    <row r="61" spans="1:8" x14ac:dyDescent="0.3">
      <c r="A61" s="89"/>
      <c r="B61" s="90" t="s">
        <v>645</v>
      </c>
      <c r="C61" s="67">
        <f>$A$49+$A$49*C56</f>
        <v>0</v>
      </c>
      <c r="D61" s="67">
        <f t="shared" ref="D61:E61" si="5">$A$49+$A$49*D56</f>
        <v>0</v>
      </c>
      <c r="E61" s="67">
        <f t="shared" si="5"/>
        <v>0</v>
      </c>
      <c r="F61" s="92"/>
      <c r="G61" s="59"/>
      <c r="H61" s="58"/>
    </row>
    <row r="62" spans="1:8" x14ac:dyDescent="0.3">
      <c r="A62" s="89"/>
      <c r="B62" s="90" t="s">
        <v>646</v>
      </c>
      <c r="C62" s="67">
        <f t="shared" ref="C62:E63" si="6">$A$49+$A$49*C57</f>
        <v>0</v>
      </c>
      <c r="D62" s="67">
        <f t="shared" si="6"/>
        <v>0</v>
      </c>
      <c r="E62" s="67">
        <f t="shared" si="6"/>
        <v>0</v>
      </c>
      <c r="F62" s="92"/>
      <c r="G62" s="59"/>
      <c r="H62" s="58"/>
    </row>
    <row r="63" spans="1:8" x14ac:dyDescent="0.3">
      <c r="A63" s="89"/>
      <c r="B63" s="90" t="s">
        <v>647</v>
      </c>
      <c r="C63" s="67">
        <f t="shared" si="6"/>
        <v>0</v>
      </c>
      <c r="D63" s="67">
        <f t="shared" si="6"/>
        <v>0</v>
      </c>
      <c r="E63" s="67">
        <f t="shared" si="6"/>
        <v>0</v>
      </c>
      <c r="F63" s="92"/>
      <c r="G63" s="59"/>
      <c r="H63" s="58"/>
    </row>
    <row r="64" spans="1:8" x14ac:dyDescent="0.3">
      <c r="A64" s="86" t="s">
        <v>649</v>
      </c>
      <c r="B64" s="79"/>
      <c r="C64" s="80"/>
      <c r="D64" s="81"/>
      <c r="E64" s="81"/>
      <c r="F64" s="59"/>
      <c r="G64" s="59"/>
      <c r="H64" s="58"/>
    </row>
    <row r="65" spans="1:8" x14ac:dyDescent="0.3">
      <c r="A65" s="58"/>
      <c r="B65" s="60"/>
      <c r="C65" s="61"/>
      <c r="D65" s="59"/>
      <c r="E65" s="59"/>
      <c r="F65" s="59"/>
      <c r="G65" s="59"/>
      <c r="H65" s="58"/>
    </row>
    <row r="66" spans="1:8" x14ac:dyDescent="0.3">
      <c r="A66" s="58"/>
      <c r="B66" s="60"/>
      <c r="C66" s="61"/>
      <c r="D66" s="59"/>
      <c r="E66" s="59"/>
      <c r="F66" s="59"/>
      <c r="G66" s="59"/>
      <c r="H66" s="58"/>
    </row>
    <row r="67" spans="1:8" ht="15" thickBot="1" x14ac:dyDescent="0.35">
      <c r="A67" s="82" t="s">
        <v>650</v>
      </c>
      <c r="B67" s="60"/>
      <c r="C67" s="61"/>
      <c r="D67" s="93"/>
      <c r="E67" s="59"/>
      <c r="F67" s="59"/>
      <c r="G67" s="59"/>
      <c r="H67" s="58"/>
    </row>
    <row r="68" spans="1:8" ht="15" thickBot="1" x14ac:dyDescent="0.35">
      <c r="A68" s="83">
        <f>((D62*101)+(D63*9))/110</f>
        <v>0</v>
      </c>
      <c r="B68" s="84"/>
      <c r="C68" s="61"/>
      <c r="D68" s="93"/>
      <c r="E68" s="59"/>
      <c r="F68" s="59"/>
      <c r="G68" s="59"/>
      <c r="H68" s="58"/>
    </row>
    <row r="69" spans="1:8" x14ac:dyDescent="0.3">
      <c r="A69" s="85"/>
      <c r="B69" s="60"/>
      <c r="C69" s="61"/>
      <c r="D69" s="93"/>
      <c r="E69" s="59"/>
      <c r="F69" s="59"/>
      <c r="G69" s="59"/>
      <c r="H69" s="58"/>
    </row>
  </sheetData>
  <mergeCells count="5">
    <mergeCell ref="A1:H1"/>
    <mergeCell ref="B4:G4"/>
    <mergeCell ref="B14:G14"/>
    <mergeCell ref="B23:G23"/>
    <mergeCell ref="B36:G36"/>
  </mergeCells>
  <conditionalFormatting sqref="B16:G20">
    <cfRule type="cellIs" dxfId="6" priority="2" operator="greaterThan">
      <formula>0</formula>
    </cfRule>
  </conditionalFormatting>
  <conditionalFormatting sqref="B25:G33">
    <cfRule type="cellIs" dxfId="5" priority="1" operator="greaterThan">
      <formula>0</formula>
    </cfRule>
  </conditionalFormatting>
  <conditionalFormatting sqref="C56:E58">
    <cfRule type="cellIs" dxfId="4" priority="11" stopIfTrue="1" operator="equal">
      <formula>""</formula>
    </cfRule>
  </conditionalFormatting>
  <conditionalFormatting sqref="H34">
    <cfRule type="cellIs" dxfId="3" priority="7" operator="lessThan">
      <formula>0.99999</formula>
    </cfRule>
    <cfRule type="cellIs" dxfId="2" priority="8" operator="greaterThan">
      <formula>100%</formula>
    </cfRule>
    <cfRule type="cellIs" dxfId="1" priority="9" operator="equal">
      <formula>""""""</formula>
    </cfRule>
    <cfRule type="cellIs" dxfId="0" priority="10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564E-1FB2-4675-96E9-2955EA42915D}">
  <dimension ref="A1:J30"/>
  <sheetViews>
    <sheetView workbookViewId="0">
      <selection activeCell="K17" sqref="K17"/>
    </sheetView>
  </sheetViews>
  <sheetFormatPr defaultRowHeight="14.4" x14ac:dyDescent="0.3"/>
  <cols>
    <col min="1" max="1" width="8.88671875" style="13"/>
    <col min="2" max="2" width="19.44140625" style="13" customWidth="1"/>
    <col min="3" max="3" width="17.5546875" style="13" customWidth="1"/>
    <col min="4" max="4" width="19" style="13" bestFit="1" customWidth="1"/>
    <col min="5" max="5" width="13.109375" style="13" bestFit="1" customWidth="1"/>
    <col min="6" max="6" width="12.44140625" style="13" customWidth="1"/>
    <col min="7" max="16384" width="8.88671875" style="13"/>
  </cols>
  <sheetData>
    <row r="1" spans="1:10" x14ac:dyDescent="0.3">
      <c r="C1" s="16"/>
      <c r="D1" s="16"/>
      <c r="E1" s="16"/>
      <c r="F1" s="16"/>
    </row>
    <row r="2" spans="1:10" x14ac:dyDescent="0.3">
      <c r="B2" s="123"/>
      <c r="C2" s="190" t="s">
        <v>685</v>
      </c>
      <c r="D2" s="190"/>
      <c r="E2" s="190"/>
      <c r="F2" s="190"/>
      <c r="G2" s="15"/>
    </row>
    <row r="3" spans="1:10" x14ac:dyDescent="0.3">
      <c r="A3" s="14"/>
      <c r="B3" s="126" t="s">
        <v>615</v>
      </c>
      <c r="C3" s="126" t="s">
        <v>676</v>
      </c>
      <c r="D3" s="126" t="s">
        <v>677</v>
      </c>
      <c r="E3" s="126" t="s">
        <v>686</v>
      </c>
      <c r="F3" s="126" t="s">
        <v>702</v>
      </c>
      <c r="G3" s="15"/>
    </row>
    <row r="4" spans="1:10" x14ac:dyDescent="0.3">
      <c r="A4" s="14"/>
      <c r="B4" s="127" t="s">
        <v>612</v>
      </c>
      <c r="C4" s="154">
        <f ca="1">SUMIF('RSG TM Lijsterbes'!G:H,Vloersoorten!B4,'RSG TM Lijsterbes'!H:H)</f>
        <v>2819.1</v>
      </c>
      <c r="D4" s="154">
        <f ca="1">SUMIF('RSG TM Stationstraat'!G:H,Vloersoorten!B4,'RSG TM Stationstraat'!H:H)</f>
        <v>2456</v>
      </c>
      <c r="E4" s="154">
        <f ca="1">SUMIF('SG Eekeringe'!G:H,Vloersoorten!B4,'SG Eekeringe'!H:H)</f>
        <v>3794</v>
      </c>
      <c r="F4" s="154">
        <f ca="1">SUMIF('Linde College'!G:H,Vloersoorten!B4,'Linde College'!H:H)</f>
        <v>5800.0000000000009</v>
      </c>
      <c r="G4" s="15"/>
      <c r="I4" s="155"/>
      <c r="J4" s="13" t="s">
        <v>697</v>
      </c>
    </row>
    <row r="5" spans="1:10" x14ac:dyDescent="0.3">
      <c r="A5" s="14"/>
      <c r="B5" s="127" t="s">
        <v>6</v>
      </c>
      <c r="C5" s="131">
        <f ca="1">SUMIF('RSG TM Lijsterbes'!G:H,Vloersoorten!B5,'RSG TM Lijsterbes'!H:H)</f>
        <v>3023</v>
      </c>
      <c r="D5" s="131">
        <f ca="1">SUMIF('RSG TM Stationstraat'!G:H,Vloersoorten!B5,'RSG TM Stationstraat'!H:H)</f>
        <v>855</v>
      </c>
      <c r="E5" s="131">
        <f ca="1">SUMIF('SG Eekeringe'!G:H,Vloersoorten!B5,'SG Eekeringe'!H:H)</f>
        <v>74</v>
      </c>
      <c r="F5" s="131">
        <f ca="1">SUMIF('Linde College'!G:H,Vloersoorten!B5,'Linde College'!H:H)</f>
        <v>3084.65</v>
      </c>
      <c r="G5" s="15"/>
      <c r="J5" s="13" t="s">
        <v>698</v>
      </c>
    </row>
    <row r="6" spans="1:10" x14ac:dyDescent="0.3">
      <c r="A6" s="14"/>
      <c r="B6" s="127" t="s">
        <v>48</v>
      </c>
      <c r="C6" s="131">
        <f ca="1">SUMIF('RSG TM Lijsterbes'!G:H,Vloersoorten!B6,'RSG TM Lijsterbes'!H:H)</f>
        <v>44</v>
      </c>
      <c r="D6" s="131">
        <f ca="1">SUMIF('RSG TM Stationstraat'!G:H,Vloersoorten!B6,'RSG TM Stationstraat'!H:H)</f>
        <v>0</v>
      </c>
      <c r="E6" s="131">
        <f ca="1">SUMIF('SG Eekeringe'!G:H,Vloersoorten!B6,'SG Eekeringe'!H:H)</f>
        <v>0</v>
      </c>
      <c r="F6" s="131">
        <f ca="1">SUMIF('Linde College'!G:H,Vloersoorten!B6,'Linde College'!H:H)</f>
        <v>0</v>
      </c>
      <c r="G6" s="15"/>
      <c r="J6" s="13" t="s">
        <v>701</v>
      </c>
    </row>
    <row r="7" spans="1:10" x14ac:dyDescent="0.3">
      <c r="A7" s="14"/>
      <c r="B7" s="127" t="s">
        <v>72</v>
      </c>
      <c r="C7" s="131">
        <f ca="1">SUMIF('RSG TM Lijsterbes'!G:H,Vloersoorten!B7,'RSG TM Lijsterbes'!H:H)</f>
        <v>844</v>
      </c>
      <c r="D7" s="131">
        <f ca="1">SUMIF('RSG TM Stationstraat'!G:H,Vloersoorten!B7,'RSG TM Stationstraat'!H:H)</f>
        <v>252</v>
      </c>
      <c r="E7" s="131">
        <f ca="1">SUMIF('SG Eekeringe'!G:H,Vloersoorten!B7,'SG Eekeringe'!H:H)</f>
        <v>0</v>
      </c>
      <c r="F7" s="131">
        <f ca="1">SUMIF('Linde College'!G:H,Vloersoorten!B7,'Linde College'!H:H)</f>
        <v>986</v>
      </c>
      <c r="G7" s="15"/>
    </row>
    <row r="8" spans="1:10" x14ac:dyDescent="0.3">
      <c r="A8" s="14"/>
      <c r="B8" s="127" t="s">
        <v>139</v>
      </c>
      <c r="C8" s="131">
        <f ca="1">SUMIF('RSG TM Lijsterbes'!G:H,Vloersoorten!B8,'RSG TM Lijsterbes'!H:H)</f>
        <v>0</v>
      </c>
      <c r="D8" s="131">
        <f ca="1">SUMIF('RSG TM Stationstraat'!G:H,Vloersoorten!B8,'RSG TM Stationstraat'!H:H)</f>
        <v>500</v>
      </c>
      <c r="E8" s="131">
        <f ca="1">SUMIF('SG Eekeringe'!G:H,Vloersoorten!B8,'SG Eekeringe'!H:H)</f>
        <v>0</v>
      </c>
      <c r="F8" s="131">
        <f ca="1">SUMIF('Linde College'!G:H,Vloersoorten!B8,'Linde College'!H:H)</f>
        <v>0</v>
      </c>
      <c r="G8" s="15"/>
    </row>
    <row r="9" spans="1:10" x14ac:dyDescent="0.3">
      <c r="A9" s="14"/>
      <c r="B9" s="127" t="s">
        <v>351</v>
      </c>
      <c r="C9" s="131">
        <f ca="1">SUMIF('RSG TM Lijsterbes'!G:H,Vloersoorten!B9,'RSG TM Lijsterbes'!H:H)</f>
        <v>0</v>
      </c>
      <c r="D9" s="131">
        <f ca="1">SUMIF('RSG TM Stationstraat'!G:H,Vloersoorten!B9,'RSG TM Stationstraat'!H:H)</f>
        <v>0</v>
      </c>
      <c r="E9" s="131">
        <f ca="1">SUMIF('SG Eekeringe'!G:H,Vloersoorten!B9,'SG Eekeringe'!H:H)</f>
        <v>402</v>
      </c>
      <c r="F9" s="131">
        <f ca="1">SUMIF('Linde College'!G:H,Vloersoorten!B9,'Linde College'!H:H)</f>
        <v>691.19999999999993</v>
      </c>
      <c r="G9" s="15"/>
    </row>
    <row r="10" spans="1:10" x14ac:dyDescent="0.3">
      <c r="A10" s="14"/>
      <c r="B10" s="127" t="s">
        <v>281</v>
      </c>
      <c r="C10" s="131">
        <f ca="1">SUMIF('RSG TM Lijsterbes'!G:H,Vloersoorten!B10,'RSG TM Lijsterbes'!H:H)</f>
        <v>51</v>
      </c>
      <c r="D10" s="131">
        <f ca="1">SUMIF('RSG TM Stationstraat'!G:H,Vloersoorten!B10,'RSG TM Stationstraat'!H:H)</f>
        <v>0</v>
      </c>
      <c r="E10" s="131">
        <f ca="1">SUMIF('SG Eekeringe'!G:H,Vloersoorten!B10,'SG Eekeringe'!H:H)</f>
        <v>3</v>
      </c>
      <c r="F10" s="131">
        <f ca="1">SUMIF('Linde College'!G:H,Vloersoorten!B10,'Linde College'!H:H)</f>
        <v>77.5</v>
      </c>
      <c r="G10" s="15"/>
    </row>
    <row r="11" spans="1:10" x14ac:dyDescent="0.3">
      <c r="A11" s="14"/>
      <c r="B11" s="127" t="s">
        <v>342</v>
      </c>
      <c r="C11" s="131">
        <f ca="1">SUMIF('RSG TM Lijsterbes'!G:H,Vloersoorten!B11,'RSG TM Lijsterbes'!H:H)</f>
        <v>0</v>
      </c>
      <c r="D11" s="131">
        <f ca="1">SUMIF('RSG TM Stationstraat'!G:H,Vloersoorten!B11,'RSG TM Stationstraat'!H:H)</f>
        <v>0</v>
      </c>
      <c r="E11" s="131">
        <f ca="1">SUMIF('SG Eekeringe'!G:H,Vloersoorten!B11,'SG Eekeringe'!H:H)</f>
        <v>119</v>
      </c>
      <c r="F11" s="131">
        <f ca="1">SUMIF('Linde College'!G:H,Vloersoorten!B11,'Linde College'!H:H)</f>
        <v>760.19999999999993</v>
      </c>
      <c r="G11" s="15"/>
    </row>
    <row r="12" spans="1:10" x14ac:dyDescent="0.3">
      <c r="A12" s="14"/>
      <c r="B12" s="127" t="s">
        <v>41</v>
      </c>
      <c r="C12" s="131">
        <f ca="1">SUMIF('RSG TM Lijsterbes'!G:H,Vloersoorten!B12,'RSG TM Lijsterbes'!H:H)</f>
        <v>376.7</v>
      </c>
      <c r="D12" s="131">
        <f ca="1">SUMIF('RSG TM Stationstraat'!G:H,Vloersoorten!B12,'RSG TM Stationstraat'!H:H)</f>
        <v>889.5</v>
      </c>
      <c r="E12" s="131">
        <f ca="1">SUMIF('SG Eekeringe'!G:H,Vloersoorten!B12,'SG Eekeringe'!H:H)</f>
        <v>0</v>
      </c>
      <c r="F12" s="131">
        <f ca="1">SUMIF('Linde College'!G:H,Vloersoorten!B12,'Linde College'!H:H)</f>
        <v>0</v>
      </c>
      <c r="G12" s="15"/>
    </row>
    <row r="13" spans="1:10" x14ac:dyDescent="0.3">
      <c r="A13" s="14"/>
      <c r="B13" s="127" t="s">
        <v>216</v>
      </c>
      <c r="C13" s="131">
        <f ca="1">SUMIF('RSG TM Lijsterbes'!G:H,Vloersoorten!B13,'RSG TM Lijsterbes'!H:H)</f>
        <v>0</v>
      </c>
      <c r="D13" s="131">
        <f ca="1">SUMIF('RSG TM Stationstraat'!G:H,Vloersoorten!B13,'RSG TM Stationstraat'!H:H)</f>
        <v>18</v>
      </c>
      <c r="E13" s="131">
        <f ca="1">SUMIF('SG Eekeringe'!G:H,Vloersoorten!B13,'SG Eekeringe'!H:H)</f>
        <v>0</v>
      </c>
      <c r="F13" s="131">
        <f ca="1">SUMIF('Linde College'!G:H,Vloersoorten!B13,'Linde College'!H:H)</f>
        <v>43</v>
      </c>
      <c r="G13" s="15"/>
    </row>
    <row r="14" spans="1:10" x14ac:dyDescent="0.3">
      <c r="A14" s="14"/>
      <c r="B14" s="127" t="s">
        <v>272</v>
      </c>
      <c r="C14" s="131">
        <f ca="1">SUMIF('RSG TM Lijsterbes'!G:H,Vloersoorten!B14,'RSG TM Lijsterbes'!H:H)</f>
        <v>0</v>
      </c>
      <c r="D14" s="131">
        <f ca="1">SUMIF('RSG TM Stationstraat'!G:H,Vloersoorten!B14,'RSG TM Stationstraat'!H:H)</f>
        <v>0</v>
      </c>
      <c r="E14" s="131">
        <f ca="1">SUMIF('SG Eekeringe'!G:H,Vloersoorten!B14,'SG Eekeringe'!H:H)</f>
        <v>57</v>
      </c>
      <c r="F14" s="131">
        <f ca="1">SUMIF('Linde College'!G:H,Vloersoorten!B14,'Linde College'!H:H)</f>
        <v>0</v>
      </c>
      <c r="G14" s="15"/>
    </row>
    <row r="15" spans="1:10" x14ac:dyDescent="0.3">
      <c r="A15" s="14"/>
      <c r="B15" s="127" t="s">
        <v>290</v>
      </c>
      <c r="C15" s="131">
        <f ca="1">SUMIF('RSG TM Lijsterbes'!G:H,Vloersoorten!B15,'RSG TM Lijsterbes'!H:H)</f>
        <v>0</v>
      </c>
      <c r="D15" s="131">
        <f ca="1">SUMIF('RSG TM Stationstraat'!G:H,Vloersoorten!B15,'RSG TM Stationstraat'!H:H)</f>
        <v>0</v>
      </c>
      <c r="E15" s="131">
        <f ca="1">SUMIF('SG Eekeringe'!G:H,Vloersoorten!B15,'SG Eekeringe'!H:H)</f>
        <v>44</v>
      </c>
      <c r="F15" s="131">
        <f ca="1">SUMIF('Linde College'!G:H,Vloersoorten!B15,'Linde College'!H:H)</f>
        <v>0</v>
      </c>
      <c r="G15" s="15"/>
    </row>
    <row r="16" spans="1:10" x14ac:dyDescent="0.3">
      <c r="A16" s="14"/>
      <c r="B16" s="127" t="s">
        <v>44</v>
      </c>
      <c r="C16" s="154">
        <f ca="1">SUMIF('RSG TM Lijsterbes'!G:H,Vloersoorten!B16,'RSG TM Lijsterbes'!H:H)</f>
        <v>439</v>
      </c>
      <c r="D16" s="154">
        <f ca="1">SUMIF('RSG TM Stationstraat'!G:H,Vloersoorten!B16,'RSG TM Stationstraat'!H:H)</f>
        <v>0</v>
      </c>
      <c r="E16" s="154">
        <f ca="1">SUMIF('SG Eekeringe'!G:H,Vloersoorten!B16,'SG Eekeringe'!H:H)</f>
        <v>0</v>
      </c>
      <c r="F16" s="154">
        <f ca="1">SUMIF('Linde College'!G:H,Vloersoorten!B16,'Linde College'!H:H)</f>
        <v>0</v>
      </c>
      <c r="G16" s="15"/>
      <c r="H16" s="152"/>
    </row>
    <row r="17" spans="1:7" x14ac:dyDescent="0.3">
      <c r="A17" s="14"/>
      <c r="B17" s="127" t="s">
        <v>143</v>
      </c>
      <c r="C17" s="131">
        <f ca="1">SUMIF('RSG TM Lijsterbes'!G:H,Vloersoorten!B17,'RSG TM Lijsterbes'!H:H)</f>
        <v>0</v>
      </c>
      <c r="D17" s="131">
        <f ca="1">SUMIF('RSG TM Stationstraat'!G:H,Vloersoorten!B17,'RSG TM Stationstraat'!H:H)</f>
        <v>18.5</v>
      </c>
      <c r="E17" s="131">
        <f ca="1">SUMIF('SG Eekeringe'!G:H,Vloersoorten!B17,'SG Eekeringe'!H:H)</f>
        <v>0</v>
      </c>
      <c r="F17" s="131">
        <f ca="1">SUMIF('Linde College'!G:H,Vloersoorten!B17,'Linde College'!H:H)</f>
        <v>0</v>
      </c>
      <c r="G17" s="15"/>
    </row>
    <row r="18" spans="1:7" x14ac:dyDescent="0.3">
      <c r="A18" s="14"/>
      <c r="B18" s="127" t="s">
        <v>337</v>
      </c>
      <c r="C18" s="131">
        <f ca="1">SUMIF('RSG TM Lijsterbes'!G:H,Vloersoorten!B18,'RSG TM Lijsterbes'!H:H)</f>
        <v>0</v>
      </c>
      <c r="D18" s="131">
        <f ca="1">SUMIF('RSG TM Stationstraat'!G:H,Vloersoorten!B18,'RSG TM Stationstraat'!H:H)</f>
        <v>0</v>
      </c>
      <c r="E18" s="131">
        <f ca="1">SUMIF('SG Eekeringe'!G:H,Vloersoorten!B18,'SG Eekeringe'!H:H)</f>
        <v>0</v>
      </c>
      <c r="F18" s="131">
        <f ca="1">SUMIF('Linde College'!G:H,Vloersoorten!B18,'Linde College'!H:H)</f>
        <v>230.40000000000003</v>
      </c>
      <c r="G18" s="15"/>
    </row>
    <row r="19" spans="1:7" x14ac:dyDescent="0.3">
      <c r="A19" s="14"/>
      <c r="B19" s="127" t="s">
        <v>43</v>
      </c>
      <c r="C19" s="154">
        <f ca="1">SUMIF('RSG TM Lijsterbes'!G:H,Vloersoorten!B19,'RSG TM Lijsterbes'!H:H)</f>
        <v>402</v>
      </c>
      <c r="D19" s="154">
        <f ca="1">SUMIF('RSG TM Stationstraat'!G:H,Vloersoorten!B19,'RSG TM Stationstraat'!H:H)</f>
        <v>0</v>
      </c>
      <c r="E19" s="154">
        <f ca="1">SUMIF('SG Eekeringe'!G:H,Vloersoorten!B19,'SG Eekeringe'!H:H)</f>
        <v>0</v>
      </c>
      <c r="F19" s="154">
        <f ca="1">SUMIF('Linde College'!G:H,Vloersoorten!B19,'Linde College'!H:H)</f>
        <v>0</v>
      </c>
      <c r="G19" s="15"/>
    </row>
    <row r="20" spans="1:7" x14ac:dyDescent="0.3">
      <c r="A20" s="14"/>
      <c r="B20" s="127" t="s">
        <v>278</v>
      </c>
      <c r="C20" s="131">
        <f ca="1">SUMIF('RSG TM Lijsterbes'!G:H,Vloersoorten!B20,'RSG TM Lijsterbes'!H:H)</f>
        <v>0</v>
      </c>
      <c r="D20" s="131">
        <f ca="1">SUMIF('RSG TM Stationstraat'!G:H,Vloersoorten!B20,'RSG TM Stationstraat'!H:H)</f>
        <v>0</v>
      </c>
      <c r="E20" s="131">
        <f ca="1">SUMIF('SG Eekeringe'!G:H,Vloersoorten!B20,'SG Eekeringe'!H:H)</f>
        <v>161</v>
      </c>
      <c r="F20" s="131">
        <f ca="1">SUMIF('Linde College'!G:H,Vloersoorten!B20,'Linde College'!H:H)</f>
        <v>0</v>
      </c>
      <c r="G20" s="15"/>
    </row>
    <row r="21" spans="1:7" x14ac:dyDescent="0.3">
      <c r="A21" s="14"/>
      <c r="B21" s="127" t="s">
        <v>77</v>
      </c>
      <c r="C21" s="131">
        <f ca="1">SUMIF('RSG TM Lijsterbes'!G:H,Vloersoorten!B21,'RSG TM Lijsterbes'!H:H)</f>
        <v>10</v>
      </c>
      <c r="D21" s="131">
        <f ca="1">SUMIF('RSG TM Stationstraat'!G:H,Vloersoorten!B21,'RSG TM Stationstraat'!H:H)</f>
        <v>0</v>
      </c>
      <c r="E21" s="131">
        <f ca="1">SUMIF('SG Eekeringe'!G:H,Vloersoorten!B21,'SG Eekeringe'!H:H)</f>
        <v>0</v>
      </c>
      <c r="F21" s="131">
        <f ca="1">SUMIF('Linde College'!G:H,Vloersoorten!B21,'Linde College'!H:H)</f>
        <v>0</v>
      </c>
      <c r="G21" s="15"/>
    </row>
    <row r="22" spans="1:7" x14ac:dyDescent="0.3">
      <c r="A22" s="14"/>
      <c r="B22" s="127" t="s">
        <v>411</v>
      </c>
      <c r="C22" s="131">
        <f ca="1">SUMIF('RSG TM Lijsterbes'!G:H,Vloersoorten!B22,'RSG TM Lijsterbes'!H:H)</f>
        <v>0</v>
      </c>
      <c r="D22" s="131">
        <f ca="1">SUMIF('RSG TM Stationstraat'!G:H,Vloersoorten!B22,'RSG TM Stationstraat'!H:H)</f>
        <v>0</v>
      </c>
      <c r="E22" s="131">
        <f ca="1">SUMIF('SG Eekeringe'!G:H,Vloersoorten!B22,'SG Eekeringe'!H:H)</f>
        <v>0</v>
      </c>
      <c r="F22" s="131">
        <f ca="1">SUMIF('Linde College'!G:H,Vloersoorten!B22,'Linde College'!H:H)</f>
        <v>34.700000000000003</v>
      </c>
      <c r="G22" s="15"/>
    </row>
    <row r="23" spans="1:7" x14ac:dyDescent="0.3">
      <c r="A23" s="14"/>
      <c r="B23" s="127" t="s">
        <v>9</v>
      </c>
      <c r="C23" s="131">
        <f ca="1">SUMIF('RSG TM Lijsterbes'!G:H,Vloersoorten!B23,'RSG TM Lijsterbes'!H:H)</f>
        <v>319</v>
      </c>
      <c r="D23" s="131">
        <f ca="1">SUMIF('RSG TM Stationstraat'!G:H,Vloersoorten!B23,'RSG TM Stationstraat'!H:H)</f>
        <v>688</v>
      </c>
      <c r="E23" s="131">
        <f ca="1">SUMIF('SG Eekeringe'!G:H,Vloersoorten!B23,'SG Eekeringe'!H:H)</f>
        <v>163</v>
      </c>
      <c r="F23" s="131">
        <f ca="1">SUMIF('Linde College'!G:H,Vloersoorten!B23,'Linde College'!H:H)</f>
        <v>0</v>
      </c>
      <c r="G23" s="15"/>
    </row>
    <row r="24" spans="1:7" x14ac:dyDescent="0.3">
      <c r="A24" s="14"/>
      <c r="B24" s="127" t="s">
        <v>415</v>
      </c>
      <c r="C24" s="131">
        <f ca="1">SUMIF('RSG TM Lijsterbes'!G:H,Vloersoorten!B24,'RSG TM Lijsterbes'!H:H)</f>
        <v>0</v>
      </c>
      <c r="D24" s="131">
        <f ca="1">SUMIF('RSG TM Stationstraat'!G:H,Vloersoorten!B24,'RSG TM Stationstraat'!H:H)</f>
        <v>0</v>
      </c>
      <c r="E24" s="131">
        <f ca="1">SUMIF('SG Eekeringe'!G:H,Vloersoorten!B24,'SG Eekeringe'!H:H)</f>
        <v>0</v>
      </c>
      <c r="F24" s="131">
        <f ca="1">SUMIF('Linde College'!G:H,Vloersoorten!B24,'Linde College'!H:H)</f>
        <v>155.6</v>
      </c>
      <c r="G24" s="15"/>
    </row>
    <row r="25" spans="1:7" x14ac:dyDescent="0.3">
      <c r="A25" s="14"/>
      <c r="B25" s="127" t="s">
        <v>363</v>
      </c>
      <c r="C25" s="131">
        <f ca="1">SUMIF('RSG TM Lijsterbes'!G:H,Vloersoorten!B25,'RSG TM Lijsterbes'!H:H)</f>
        <v>0</v>
      </c>
      <c r="D25" s="131">
        <f ca="1">SUMIF('RSG TM Stationstraat'!G:H,Vloersoorten!B25,'RSG TM Stationstraat'!H:H)</f>
        <v>0</v>
      </c>
      <c r="E25" s="131">
        <f ca="1">SUMIF('SG Eekeringe'!G:H,Vloersoorten!B25,'SG Eekeringe'!H:H)</f>
        <v>0</v>
      </c>
      <c r="F25" s="131">
        <f ca="1">SUMIF('Linde College'!G:H,Vloersoorten!B25,'Linde College'!H:H)</f>
        <v>12.3</v>
      </c>
      <c r="G25" s="15"/>
    </row>
    <row r="26" spans="1:7" x14ac:dyDescent="0.3">
      <c r="A26" s="14"/>
      <c r="B26" s="127" t="s">
        <v>360</v>
      </c>
      <c r="C26" s="131">
        <f ca="1">SUMIF('RSG TM Lijsterbes'!G:H,Vloersoorten!B26,'RSG TM Lijsterbes'!H:H)</f>
        <v>0</v>
      </c>
      <c r="D26" s="131">
        <f ca="1">SUMIF('RSG TM Stationstraat'!G:H,Vloersoorten!B26,'RSG TM Stationstraat'!H:H)</f>
        <v>0</v>
      </c>
      <c r="E26" s="131">
        <f ca="1">SUMIF('SG Eekeringe'!G:H,Vloersoorten!B26,'SG Eekeringe'!H:H)</f>
        <v>0</v>
      </c>
      <c r="F26" s="131">
        <f ca="1">SUMIF('Linde College'!G:H,Vloersoorten!B26,'Linde College'!H:H)</f>
        <v>340.8</v>
      </c>
      <c r="G26" s="15"/>
    </row>
    <row r="27" spans="1:7" x14ac:dyDescent="0.3">
      <c r="A27" s="14"/>
      <c r="B27" s="127" t="s">
        <v>277</v>
      </c>
      <c r="C27" s="131">
        <f ca="1">SUMIF('RSG TM Lijsterbes'!G:H,Vloersoorten!B27,'RSG TM Lijsterbes'!H:H)</f>
        <v>0</v>
      </c>
      <c r="D27" s="131">
        <f ca="1">SUMIF('RSG TM Stationstraat'!G:H,Vloersoorten!B27,'RSG TM Stationstraat'!H:H)</f>
        <v>0</v>
      </c>
      <c r="E27" s="131">
        <f ca="1">SUMIF('SG Eekeringe'!G:H,Vloersoorten!B27,'SG Eekeringe'!H:H)</f>
        <v>32</v>
      </c>
      <c r="F27" s="131">
        <f ca="1">SUMIF('Linde College'!G:H,Vloersoorten!B27,'Linde College'!H:H)</f>
        <v>0</v>
      </c>
      <c r="G27" s="15"/>
    </row>
    <row r="28" spans="1:7" x14ac:dyDescent="0.3">
      <c r="A28" s="14"/>
      <c r="B28" s="127" t="s">
        <v>292</v>
      </c>
      <c r="C28" s="131">
        <f ca="1">SUMIF('RSG TM Lijsterbes'!G:H,Vloersoorten!B28,'RSG TM Lijsterbes'!H:H)</f>
        <v>0</v>
      </c>
      <c r="D28" s="131">
        <f ca="1">SUMIF('RSG TM Stationstraat'!G:H,Vloersoorten!B28,'RSG TM Stationstraat'!H:H)</f>
        <v>0</v>
      </c>
      <c r="E28" s="131">
        <f ca="1">SUMIF('SG Eekeringe'!G:H,Vloersoorten!B28,'SG Eekeringe'!H:H)</f>
        <v>22</v>
      </c>
      <c r="F28" s="131">
        <f ca="1">SUMIF('Linde College'!G:H,Vloersoorten!B28,'Linde College'!H:H)</f>
        <v>162</v>
      </c>
      <c r="G28" s="15"/>
    </row>
    <row r="29" spans="1:7" x14ac:dyDescent="0.3">
      <c r="A29" s="14"/>
      <c r="B29" s="127" t="s">
        <v>365</v>
      </c>
      <c r="C29" s="131">
        <f ca="1">SUMIF('RSG TM Lijsterbes'!G:H,Vloersoorten!B29,'RSG TM Lijsterbes'!H:H)</f>
        <v>0</v>
      </c>
      <c r="D29" s="131">
        <f ca="1">SUMIF('RSG TM Stationstraat'!G:H,Vloersoorten!B29,'RSG TM Stationstraat'!H:H)</f>
        <v>0</v>
      </c>
      <c r="E29" s="131">
        <f ca="1">SUMIF('SG Eekeringe'!G:H,Vloersoorten!B29,'SG Eekeringe'!H:H)</f>
        <v>0</v>
      </c>
      <c r="F29" s="131">
        <f ca="1">SUMIF('Linde College'!G:H,Vloersoorten!B29,'Linde College'!H:H)</f>
        <v>10.5</v>
      </c>
      <c r="G29" s="15"/>
    </row>
    <row r="30" spans="1:7" x14ac:dyDescent="0.3">
      <c r="B30" s="17"/>
      <c r="C30" s="17"/>
      <c r="D30" s="17"/>
      <c r="E30" s="17"/>
      <c r="F30" s="17"/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Leeswijzer en beoordeling</vt:lpstr>
      <vt:lpstr>RSG TM Lijsterbes</vt:lpstr>
      <vt:lpstr>RSG TM Stationstraat</vt:lpstr>
      <vt:lpstr>SG Eekeringe</vt:lpstr>
      <vt:lpstr>Linde College</vt:lpstr>
      <vt:lpstr>Werkprogramma</vt:lpstr>
      <vt:lpstr>Norm</vt:lpstr>
      <vt:lpstr>Opbouw uurtarief</vt:lpstr>
      <vt:lpstr>Vloersoorten</vt:lpstr>
      <vt:lpstr>'Leeswijzer en beoordeling'!Afdrukbereik</vt:lpstr>
    </vt:vector>
  </TitlesOfParts>
  <Company>Social Facility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Habraken</dc:creator>
  <cp:lastModifiedBy>Leon Habraken</cp:lastModifiedBy>
  <dcterms:created xsi:type="dcterms:W3CDTF">2023-07-17T10:02:26Z</dcterms:created>
  <dcterms:modified xsi:type="dcterms:W3CDTF">2023-10-03T18:25:21Z</dcterms:modified>
</cp:coreProperties>
</file>