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ervicebedrijf\MPSB-0117_IenC\Onderwijs\Inrichting\Inkooptraject\Gymtoestellen en materialen incl. zaalcontrole\2. Inkoopdossier\"/>
    </mc:Choice>
  </mc:AlternateContent>
  <xr:revisionPtr revIDLastSave="0" documentId="13_ncr:1_{97DDBF5F-619F-4177-88E0-D9A543C529F8}" xr6:coauthVersionLast="47" xr6:coauthVersionMax="47" xr10:uidLastSave="{00000000-0000-0000-0000-000000000000}"/>
  <bookViews>
    <workbookView xWindow="-120" yWindow="-120" windowWidth="29040" windowHeight="15840" xr2:uid="{7AE24D88-38C1-46B5-A639-BBC5DB917C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38" i="1"/>
  <c r="D41" i="1" l="1"/>
  <c r="D31" i="1"/>
  <c r="D30" i="1"/>
  <c r="D23" i="1" l="1"/>
  <c r="D22" i="1"/>
  <c r="D21" i="1"/>
  <c r="D32" i="1"/>
  <c r="D29" i="1"/>
  <c r="D34" i="1" s="1"/>
  <c r="D25" i="1" l="1"/>
  <c r="D46" i="1"/>
  <c r="D47" i="1"/>
  <c r="D45" i="1"/>
  <c r="D49" i="1" l="1"/>
  <c r="D14" i="1"/>
  <c r="D13" i="1"/>
  <c r="D12" i="1"/>
  <c r="D16" i="1" l="1"/>
  <c r="D51" i="1" s="1"/>
</calcChain>
</file>

<file path=xl/sharedStrings.xml><?xml version="1.0" encoding="utf-8"?>
<sst xmlns="http://schemas.openxmlformats.org/spreadsheetml/2006/main" count="59" uniqueCount="41">
  <si>
    <t>Alle bedragen zijn exclusief btw.</t>
  </si>
  <si>
    <t xml:space="preserve">Het is niet toegestaan om buiten het invullen van de blauwe cellen wijzigingen aan te brengen in het prijzenblad. </t>
  </si>
  <si>
    <t>Aantal</t>
  </si>
  <si>
    <t>Subtotaal</t>
  </si>
  <si>
    <t>Inschrijfprijs</t>
  </si>
  <si>
    <t>Voor akkoord</t>
  </si>
  <si>
    <t>Organisatie</t>
  </si>
  <si>
    <t>Naam rechtsgeldig vertegenwoordiger</t>
  </si>
  <si>
    <t>Functie rechtsgeldig vertegenwoordiger</t>
  </si>
  <si>
    <t>Datum</t>
  </si>
  <si>
    <t xml:space="preserve">Handtekening
</t>
  </si>
  <si>
    <t>Behorend bij Europese openbare aanbesteding Gymtoestelen en materialen incl. inspecties met kenmerk Kentalis-MB-GY-2024</t>
  </si>
  <si>
    <t>Type</t>
  </si>
  <si>
    <t>Totaal (€)</t>
  </si>
  <si>
    <t>Speellokaal</t>
  </si>
  <si>
    <t>Gymzaal</t>
  </si>
  <si>
    <t>Tarief per inspectie</t>
  </si>
  <si>
    <t>Klein sport- en spelmateriaal</t>
  </si>
  <si>
    <t>Verplaatsbaar sportmateriaal</t>
  </si>
  <si>
    <t>Nagelvaste gymzaaluitrusting</t>
  </si>
  <si>
    <t>Omzetindicatie</t>
  </si>
  <si>
    <t>Kortingspercentage</t>
  </si>
  <si>
    <t>Soort</t>
  </si>
  <si>
    <t>Uurtarief</t>
  </si>
  <si>
    <t>Sporthal</t>
  </si>
  <si>
    <t>Eenmalige kosten</t>
  </si>
  <si>
    <r>
      <t>Inspectie per type accommodatie</t>
    </r>
    <r>
      <rPr>
        <b/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(uitgaande van 1 inspectie per accommodatie op jaarbasis)</t>
    </r>
  </si>
  <si>
    <t>Terugkerende kosten</t>
  </si>
  <si>
    <r>
      <t xml:space="preserve">Uurtarief inspectie </t>
    </r>
    <r>
      <rPr>
        <i/>
        <sz val="11"/>
        <color theme="1"/>
        <rFont val="Calibri"/>
        <family val="2"/>
        <scheme val="minor"/>
      </rPr>
      <t>(van toepassing bij inspectie separate gymtoestellen en materialen)</t>
    </r>
  </si>
  <si>
    <t>Uurtarief onderhoud en reparatie regulier</t>
  </si>
  <si>
    <r>
      <t>Uurtarief onderhoud en reparatie spoed</t>
    </r>
    <r>
      <rPr>
        <i/>
        <sz val="11"/>
        <color rgb="FF000000"/>
        <rFont val="Calibri"/>
        <family val="2"/>
        <scheme val="minor"/>
      </rPr>
      <t xml:space="preserve"> (binnen 24 uur na melding)</t>
    </r>
  </si>
  <si>
    <r>
      <t>0-meting per type accommodatie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i/>
        <sz val="9"/>
        <color theme="1"/>
        <rFont val="Calibri"/>
        <family val="2"/>
        <scheme val="minor"/>
      </rPr>
      <t>(tijdens eerste inspectieronde)</t>
    </r>
  </si>
  <si>
    <t>Tarief per 0-meting</t>
  </si>
  <si>
    <t>Voor de inschrijfprijs telt het subtotaal bij eenmalige kosten 0,25 keer mee, de terugkerende kosten tellen 1 keer mee</t>
  </si>
  <si>
    <t>Bijlage 3 Prijzenblad</t>
  </si>
  <si>
    <r>
      <t xml:space="preserve">Inschrijver dient </t>
    </r>
    <r>
      <rPr>
        <i/>
        <u/>
        <sz val="11"/>
        <rFont val="Calibri"/>
        <family val="2"/>
        <scheme val="minor"/>
      </rPr>
      <t>alle</t>
    </r>
    <r>
      <rPr>
        <i/>
        <sz val="11"/>
        <rFont val="Calibri"/>
        <family val="2"/>
        <scheme val="minor"/>
      </rPr>
      <t xml:space="preserve"> blauw gemarkeerde cellen in te vullen. </t>
    </r>
  </si>
  <si>
    <t>Uurtarief montage</t>
  </si>
  <si>
    <t>Verzend- / transportkosten</t>
  </si>
  <si>
    <t>Tarief</t>
  </si>
  <si>
    <r>
      <t xml:space="preserve">Verzendkosten klein sport- en spelmateriaal  </t>
    </r>
    <r>
      <rPr>
        <i/>
        <sz val="9"/>
        <color theme="1"/>
        <rFont val="Calibri"/>
        <family val="2"/>
        <scheme val="minor"/>
      </rPr>
      <t>(max. € 25)</t>
    </r>
  </si>
  <si>
    <r>
      <t xml:space="preserve">Transportkosten verplaatsbaar sportmateriaal en nagelvaste 
gymzaaluitrusting </t>
    </r>
    <r>
      <rPr>
        <i/>
        <sz val="9"/>
        <color theme="1"/>
        <rFont val="Calibri"/>
        <family val="2"/>
        <scheme val="minor"/>
      </rPr>
      <t>(max. € 125)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</si>
</sst>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44" fontId="0" fillId="2" borderId="3" xfId="1" applyFont="1" applyFill="1" applyBorder="1" applyProtection="1"/>
    <xf numFmtId="44" fontId="0" fillId="3" borderId="3" xfId="1" applyFont="1" applyFill="1" applyBorder="1" applyProtection="1">
      <protection locked="0"/>
    </xf>
    <xf numFmtId="44" fontId="6" fillId="2" borderId="6" xfId="1" applyFont="1" applyFill="1" applyBorder="1" applyProtection="1"/>
    <xf numFmtId="44" fontId="6" fillId="2" borderId="5" xfId="1" applyFont="1" applyFill="1" applyBorder="1" applyProtection="1"/>
    <xf numFmtId="0" fontId="2" fillId="0" borderId="0" xfId="0" applyFont="1" applyProtection="1"/>
    <xf numFmtId="0" fontId="0" fillId="0" borderId="0" xfId="0" applyProtection="1"/>
    <xf numFmtId="0" fontId="0" fillId="0" borderId="0" xfId="0" applyFont="1" applyProtection="1"/>
    <xf numFmtId="0" fontId="2" fillId="5" borderId="3" xfId="0" applyFont="1" applyFill="1" applyBorder="1" applyProtection="1"/>
    <xf numFmtId="0" fontId="2" fillId="5" borderId="3" xfId="0" applyFont="1" applyFill="1" applyBorder="1" applyAlignment="1" applyProtection="1">
      <alignment horizontal="center"/>
    </xf>
    <xf numFmtId="0" fontId="0" fillId="2" borderId="3" xfId="0" applyFill="1" applyBorder="1" applyProtection="1"/>
    <xf numFmtId="0" fontId="0" fillId="2" borderId="3" xfId="0" applyFill="1" applyBorder="1" applyAlignment="1" applyProtection="1">
      <alignment horizontal="center"/>
    </xf>
    <xf numFmtId="0" fontId="6" fillId="2" borderId="5" xfId="0" applyFont="1" applyFill="1" applyBorder="1" applyProtection="1"/>
    <xf numFmtId="0" fontId="6" fillId="2" borderId="5" xfId="0" applyFont="1" applyFill="1" applyBorder="1" applyAlignment="1" applyProtection="1">
      <alignment horizontal="center"/>
    </xf>
    <xf numFmtId="0" fontId="6" fillId="0" borderId="0" xfId="0" applyFont="1" applyProtection="1"/>
    <xf numFmtId="0" fontId="6" fillId="2" borderId="0" xfId="0" applyFont="1" applyFill="1" applyProtection="1"/>
    <xf numFmtId="0" fontId="0" fillId="2" borderId="0" xfId="0" applyFill="1" applyProtection="1"/>
    <xf numFmtId="0" fontId="0" fillId="0" borderId="3" xfId="0" applyBorder="1" applyProtection="1"/>
    <xf numFmtId="44" fontId="0" fillId="0" borderId="3" xfId="0" applyNumberFormat="1" applyFill="1" applyBorder="1" applyProtection="1"/>
    <xf numFmtId="44" fontId="0" fillId="0" borderId="3" xfId="0" applyNumberFormat="1" applyBorder="1" applyProtection="1"/>
    <xf numFmtId="44" fontId="0" fillId="0" borderId="0" xfId="0" applyNumberFormat="1" applyProtection="1"/>
    <xf numFmtId="0" fontId="2" fillId="4" borderId="9" xfId="0" applyFont="1" applyFill="1" applyBorder="1" applyProtection="1"/>
    <xf numFmtId="44" fontId="2" fillId="4" borderId="10" xfId="0" applyNumberFormat="1" applyFont="1" applyFill="1" applyBorder="1" applyProtection="1"/>
    <xf numFmtId="0" fontId="0" fillId="0" borderId="3" xfId="0" applyBorder="1" applyAlignment="1" applyProtection="1">
      <alignment vertical="top" wrapText="1"/>
    </xf>
    <xf numFmtId="10" fontId="0" fillId="3" borderId="3" xfId="0" applyNumberFormat="1" applyFill="1" applyBorder="1" applyProtection="1">
      <protection locked="0"/>
    </xf>
    <xf numFmtId="0" fontId="6" fillId="5" borderId="3" xfId="0" applyFont="1" applyFill="1" applyBorder="1" applyAlignment="1" applyProtection="1">
      <alignment horizontal="left"/>
    </xf>
    <xf numFmtId="44" fontId="6" fillId="5" borderId="8" xfId="1" applyFont="1" applyFill="1" applyBorder="1" applyProtection="1"/>
    <xf numFmtId="0" fontId="6" fillId="5" borderId="3" xfId="0" applyFont="1" applyFill="1" applyBorder="1" applyProtection="1"/>
    <xf numFmtId="44" fontId="6" fillId="5" borderId="3" xfId="0" applyNumberFormat="1" applyFont="1" applyFill="1" applyBorder="1" applyProtection="1"/>
    <xf numFmtId="0" fontId="0" fillId="2" borderId="3" xfId="0" applyFill="1" applyBorder="1" applyAlignment="1" applyProtection="1">
      <alignment vertical="top" wrapText="1"/>
    </xf>
    <xf numFmtId="0" fontId="0" fillId="2" borderId="3" xfId="0" applyFill="1" applyBorder="1" applyAlignment="1" applyProtection="1">
      <alignment horizontal="center" vertical="top"/>
    </xf>
    <xf numFmtId="44" fontId="0" fillId="3" borderId="3" xfId="1" applyFont="1" applyFill="1" applyBorder="1" applyAlignment="1" applyProtection="1">
      <alignment vertical="top"/>
      <protection locked="0"/>
    </xf>
    <xf numFmtId="44" fontId="0" fillId="2" borderId="3" xfId="1" applyFont="1" applyFill="1" applyBorder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6" fillId="2" borderId="6" xfId="0" applyFont="1" applyFill="1" applyBorder="1" applyAlignment="1" applyProtection="1">
      <alignment horizontal="left"/>
    </xf>
    <xf numFmtId="0" fontId="6" fillId="2" borderId="5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44" fontId="6" fillId="0" borderId="0" xfId="1" applyFont="1" applyFill="1" applyBorder="1" applyProtection="1"/>
    <xf numFmtId="0" fontId="6" fillId="6" borderId="0" xfId="0" applyFont="1" applyFill="1" applyProtection="1"/>
    <xf numFmtId="0" fontId="0" fillId="6" borderId="0" xfId="0" applyFill="1" applyProtection="1"/>
    <xf numFmtId="0" fontId="0" fillId="6" borderId="6" xfId="0" applyFill="1" applyBorder="1" applyProtection="1"/>
    <xf numFmtId="44" fontId="6" fillId="0" borderId="0" xfId="0" applyNumberFormat="1" applyFont="1" applyProtection="1"/>
    <xf numFmtId="0" fontId="6" fillId="0" borderId="0" xfId="0" applyFont="1" applyFill="1" applyBorder="1" applyProtection="1"/>
    <xf numFmtId="44" fontId="6" fillId="2" borderId="0" xfId="0" applyNumberFormat="1" applyFont="1" applyFill="1" applyBorder="1" applyProtection="1"/>
    <xf numFmtId="0" fontId="12" fillId="0" borderId="0" xfId="0" applyFont="1" applyProtection="1"/>
    <xf numFmtId="0" fontId="12" fillId="0" borderId="0" xfId="0" applyFont="1" applyAlignment="1" applyProtection="1">
      <alignment horizontal="right"/>
    </xf>
    <xf numFmtId="0" fontId="0" fillId="0" borderId="0" xfId="0" applyAlignment="1" applyProtection="1"/>
    <xf numFmtId="0" fontId="9" fillId="0" borderId="3" xfId="0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5" fillId="2" borderId="14" xfId="0" applyFont="1" applyFill="1" applyBorder="1" applyAlignment="1" applyProtection="1">
      <alignment horizontal="left"/>
    </xf>
    <xf numFmtId="0" fontId="0" fillId="2" borderId="5" xfId="0" applyFill="1" applyBorder="1" applyAlignment="1" applyProtection="1"/>
    <xf numFmtId="0" fontId="0" fillId="2" borderId="11" xfId="0" applyFill="1" applyBorder="1" applyAlignment="1" applyProtection="1"/>
    <xf numFmtId="0" fontId="5" fillId="2" borderId="2" xfId="0" applyFont="1" applyFill="1" applyBorder="1" applyAlignment="1" applyProtection="1">
      <alignment horizontal="left"/>
    </xf>
    <xf numFmtId="0" fontId="0" fillId="2" borderId="0" xfId="0" applyFill="1" applyBorder="1" applyAlignment="1" applyProtection="1"/>
    <xf numFmtId="0" fontId="0" fillId="2" borderId="1" xfId="0" applyFill="1" applyBorder="1" applyAlignment="1" applyProtection="1"/>
    <xf numFmtId="0" fontId="4" fillId="2" borderId="2" xfId="0" applyFont="1" applyFill="1" applyBorder="1" applyAlignment="1" applyProtection="1">
      <alignment wrapText="1"/>
    </xf>
    <xf numFmtId="0" fontId="5" fillId="2" borderId="12" xfId="0" applyFont="1" applyFill="1" applyBorder="1" applyAlignment="1" applyProtection="1"/>
    <xf numFmtId="0" fontId="0" fillId="2" borderId="6" xfId="0" applyFill="1" applyBorder="1" applyAlignment="1" applyProtection="1"/>
    <xf numFmtId="0" fontId="0" fillId="2" borderId="13" xfId="0" applyFill="1" applyBorder="1" applyAlignment="1" applyProtection="1"/>
    <xf numFmtId="0" fontId="2" fillId="4" borderId="7" xfId="0" applyFont="1" applyFill="1" applyBorder="1" applyAlignment="1" applyProtection="1"/>
    <xf numFmtId="0" fontId="0" fillId="4" borderId="4" xfId="0" applyFill="1" applyBorder="1" applyAlignment="1" applyProtection="1"/>
    <xf numFmtId="0" fontId="0" fillId="4" borderId="8" xfId="0" applyFill="1" applyBorder="1" applyAlignment="1" applyProtection="1"/>
    <xf numFmtId="0" fontId="3" fillId="3" borderId="7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2" fillId="4" borderId="7" xfId="0" applyFont="1" applyFill="1" applyBorder="1" applyProtection="1"/>
    <xf numFmtId="0" fontId="0" fillId="4" borderId="4" xfId="0" applyFill="1" applyBorder="1" applyProtection="1"/>
    <xf numFmtId="0" fontId="0" fillId="4" borderId="8" xfId="0" applyFill="1" applyBorder="1" applyProtection="1"/>
    <xf numFmtId="0" fontId="0" fillId="0" borderId="3" xfId="0" applyFill="1" applyBorder="1" applyAlignment="1" applyProtection="1">
      <alignment horizontal="center" vertical="top"/>
    </xf>
    <xf numFmtId="0" fontId="0" fillId="2" borderId="3" xfId="0" applyFill="1" applyBorder="1" applyAlignment="1" applyProtection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1B40-CA13-4558-9588-1A50C6D988B7}">
  <sheetPr>
    <pageSetUpPr fitToPage="1"/>
  </sheetPr>
  <dimension ref="A1:I58"/>
  <sheetViews>
    <sheetView tabSelected="1" workbookViewId="0">
      <selection activeCell="G54" sqref="G54"/>
    </sheetView>
  </sheetViews>
  <sheetFormatPr defaultColWidth="8.85546875" defaultRowHeight="15" x14ac:dyDescent="0.25"/>
  <cols>
    <col min="1" max="1" width="57" style="6" customWidth="1"/>
    <col min="2" max="2" width="14.42578125" style="6" bestFit="1" customWidth="1"/>
    <col min="3" max="3" width="18.5703125" style="6" bestFit="1" customWidth="1"/>
    <col min="4" max="4" width="20" style="6" customWidth="1"/>
    <col min="5" max="5" width="12.42578125" style="6" bestFit="1" customWidth="1"/>
    <col min="6" max="6" width="12.140625" style="6" bestFit="1" customWidth="1"/>
    <col min="7" max="16384" width="8.85546875" style="6"/>
  </cols>
  <sheetData>
    <row r="1" spans="1:9" x14ac:dyDescent="0.25">
      <c r="A1" s="5" t="s">
        <v>34</v>
      </c>
    </row>
    <row r="2" spans="1:9" x14ac:dyDescent="0.25">
      <c r="A2" s="7" t="s">
        <v>11</v>
      </c>
    </row>
    <row r="4" spans="1:9" x14ac:dyDescent="0.25">
      <c r="A4" s="49" t="s">
        <v>0</v>
      </c>
      <c r="B4" s="50"/>
      <c r="C4" s="50"/>
      <c r="D4" s="50"/>
      <c r="E4" s="51"/>
      <c r="H4" s="44"/>
      <c r="I4" s="44"/>
    </row>
    <row r="5" spans="1:9" x14ac:dyDescent="0.25">
      <c r="A5" s="52" t="s">
        <v>35</v>
      </c>
      <c r="B5" s="53"/>
      <c r="C5" s="53"/>
      <c r="D5" s="53"/>
      <c r="E5" s="54"/>
      <c r="H5" s="44"/>
      <c r="I5" s="44"/>
    </row>
    <row r="6" spans="1:9" x14ac:dyDescent="0.25">
      <c r="A6" s="55" t="s">
        <v>1</v>
      </c>
      <c r="B6" s="53"/>
      <c r="C6" s="53"/>
      <c r="D6" s="53"/>
      <c r="E6" s="54"/>
      <c r="H6" s="44"/>
      <c r="I6" s="45"/>
    </row>
    <row r="7" spans="1:9" x14ac:dyDescent="0.25">
      <c r="A7" s="56" t="s">
        <v>33</v>
      </c>
      <c r="B7" s="57"/>
      <c r="C7" s="57"/>
      <c r="D7" s="57"/>
      <c r="E7" s="58"/>
      <c r="F7" s="46"/>
    </row>
    <row r="8" spans="1:9" ht="27" customHeight="1" x14ac:dyDescent="0.25"/>
    <row r="9" spans="1:9" x14ac:dyDescent="0.25">
      <c r="A9" s="38" t="s">
        <v>25</v>
      </c>
      <c r="B9" s="39"/>
      <c r="C9" s="39"/>
      <c r="D9" s="39"/>
    </row>
    <row r="10" spans="1:9" x14ac:dyDescent="0.25">
      <c r="A10" s="59" t="s">
        <v>31</v>
      </c>
      <c r="B10" s="60"/>
      <c r="C10" s="60"/>
      <c r="D10" s="61"/>
    </row>
    <row r="11" spans="1:9" x14ac:dyDescent="0.25">
      <c r="A11" s="8" t="s">
        <v>12</v>
      </c>
      <c r="B11" s="9" t="s">
        <v>2</v>
      </c>
      <c r="C11" s="8" t="s">
        <v>32</v>
      </c>
      <c r="D11" s="9" t="s">
        <v>13</v>
      </c>
    </row>
    <row r="12" spans="1:9" x14ac:dyDescent="0.25">
      <c r="A12" s="10" t="s">
        <v>14</v>
      </c>
      <c r="B12" s="11">
        <v>12</v>
      </c>
      <c r="C12" s="2">
        <v>0</v>
      </c>
      <c r="D12" s="1">
        <f>B12*C12</f>
        <v>0</v>
      </c>
    </row>
    <row r="13" spans="1:9" ht="14.45" customHeight="1" x14ac:dyDescent="0.25">
      <c r="A13" s="10" t="s">
        <v>15</v>
      </c>
      <c r="B13" s="11">
        <v>20</v>
      </c>
      <c r="C13" s="2">
        <v>0</v>
      </c>
      <c r="D13" s="1">
        <f t="shared" ref="D13:D14" si="0">B13*C13</f>
        <v>0</v>
      </c>
    </row>
    <row r="14" spans="1:9" x14ac:dyDescent="0.25">
      <c r="A14" s="10" t="s">
        <v>24</v>
      </c>
      <c r="B14" s="11">
        <v>2</v>
      </c>
      <c r="C14" s="2">
        <v>0</v>
      </c>
      <c r="D14" s="1">
        <f t="shared" si="0"/>
        <v>0</v>
      </c>
    </row>
    <row r="15" spans="1:9" s="14" customFormat="1" x14ac:dyDescent="0.25">
      <c r="A15" s="12"/>
      <c r="B15" s="13"/>
      <c r="C15" s="4"/>
      <c r="D15" s="4"/>
    </row>
    <row r="16" spans="1:9" s="14" customFormat="1" x14ac:dyDescent="0.25">
      <c r="A16" s="15"/>
      <c r="B16" s="15"/>
      <c r="C16" s="25" t="s">
        <v>3</v>
      </c>
      <c r="D16" s="26">
        <f>SUM(D12:D14)</f>
        <v>0</v>
      </c>
      <c r="E16" s="41"/>
      <c r="F16" s="41"/>
    </row>
    <row r="17" spans="1:6" s="14" customFormat="1" x14ac:dyDescent="0.25">
      <c r="A17" s="15"/>
      <c r="B17" s="15"/>
      <c r="C17" s="36"/>
      <c r="D17" s="37"/>
      <c r="F17" s="41"/>
    </row>
    <row r="18" spans="1:6" x14ac:dyDescent="0.25">
      <c r="A18" s="38" t="s">
        <v>27</v>
      </c>
      <c r="B18" s="39"/>
      <c r="C18" s="40"/>
      <c r="D18" s="40"/>
      <c r="E18" s="20"/>
    </row>
    <row r="19" spans="1:6" x14ac:dyDescent="0.25">
      <c r="A19" s="59" t="s">
        <v>26</v>
      </c>
      <c r="B19" s="60"/>
      <c r="C19" s="60"/>
      <c r="D19" s="61"/>
    </row>
    <row r="20" spans="1:6" x14ac:dyDescent="0.25">
      <c r="A20" s="8" t="s">
        <v>12</v>
      </c>
      <c r="B20" s="9" t="s">
        <v>2</v>
      </c>
      <c r="C20" s="8" t="s">
        <v>16</v>
      </c>
      <c r="D20" s="9" t="s">
        <v>13</v>
      </c>
    </row>
    <row r="21" spans="1:6" x14ac:dyDescent="0.25">
      <c r="A21" s="10" t="s">
        <v>14</v>
      </c>
      <c r="B21" s="11">
        <v>12</v>
      </c>
      <c r="C21" s="2">
        <v>0</v>
      </c>
      <c r="D21" s="1">
        <f>B21*C21</f>
        <v>0</v>
      </c>
    </row>
    <row r="22" spans="1:6" ht="14.45" customHeight="1" x14ac:dyDescent="0.25">
      <c r="A22" s="10" t="s">
        <v>15</v>
      </c>
      <c r="B22" s="11">
        <v>20</v>
      </c>
      <c r="C22" s="2">
        <v>0</v>
      </c>
      <c r="D22" s="1">
        <f t="shared" ref="D22:D23" si="1">B22*C22</f>
        <v>0</v>
      </c>
    </row>
    <row r="23" spans="1:6" x14ac:dyDescent="0.25">
      <c r="A23" s="10" t="s">
        <v>24</v>
      </c>
      <c r="B23" s="11">
        <v>2</v>
      </c>
      <c r="C23" s="2">
        <v>0</v>
      </c>
      <c r="D23" s="1">
        <f t="shared" si="1"/>
        <v>0</v>
      </c>
    </row>
    <row r="24" spans="1:6" s="14" customFormat="1" x14ac:dyDescent="0.25">
      <c r="A24" s="12"/>
      <c r="B24" s="13"/>
      <c r="C24" s="4"/>
      <c r="D24" s="4"/>
    </row>
    <row r="25" spans="1:6" s="14" customFormat="1" x14ac:dyDescent="0.25">
      <c r="A25" s="15"/>
      <c r="B25" s="15"/>
      <c r="C25" s="25" t="s">
        <v>3</v>
      </c>
      <c r="D25" s="26">
        <f>SUM(D21:D23)</f>
        <v>0</v>
      </c>
      <c r="E25" s="41"/>
    </row>
    <row r="26" spans="1:6" s="14" customFormat="1" x14ac:dyDescent="0.25">
      <c r="A26" s="15"/>
      <c r="B26" s="15"/>
      <c r="C26" s="34"/>
      <c r="D26" s="3"/>
    </row>
    <row r="27" spans="1:6" s="14" customFormat="1" x14ac:dyDescent="0.25">
      <c r="A27" s="59" t="s">
        <v>23</v>
      </c>
      <c r="B27" s="60"/>
      <c r="C27" s="60"/>
      <c r="D27" s="61"/>
      <c r="E27" s="41"/>
    </row>
    <row r="28" spans="1:6" s="14" customFormat="1" x14ac:dyDescent="0.25">
      <c r="A28" s="8" t="s">
        <v>22</v>
      </c>
      <c r="B28" s="9" t="s">
        <v>2</v>
      </c>
      <c r="C28" s="9" t="s">
        <v>23</v>
      </c>
      <c r="D28" s="9" t="s">
        <v>13</v>
      </c>
    </row>
    <row r="29" spans="1:6" s="14" customFormat="1" x14ac:dyDescent="0.25">
      <c r="A29" s="47" t="s">
        <v>29</v>
      </c>
      <c r="B29" s="11">
        <v>30</v>
      </c>
      <c r="C29" s="2">
        <v>0</v>
      </c>
      <c r="D29" s="1">
        <f>B29*C29</f>
        <v>0</v>
      </c>
    </row>
    <row r="30" spans="1:6" s="33" customFormat="1" ht="30" x14ac:dyDescent="0.25">
      <c r="A30" s="47" t="s">
        <v>30</v>
      </c>
      <c r="B30" s="30">
        <v>10</v>
      </c>
      <c r="C30" s="31">
        <v>0</v>
      </c>
      <c r="D30" s="32">
        <f>B30*C30</f>
        <v>0</v>
      </c>
    </row>
    <row r="31" spans="1:6" s="33" customFormat="1" x14ac:dyDescent="0.25">
      <c r="A31" s="47" t="s">
        <v>36</v>
      </c>
      <c r="B31" s="68">
        <v>20</v>
      </c>
      <c r="C31" s="31">
        <v>0</v>
      </c>
      <c r="D31" s="32">
        <f>B31*C31</f>
        <v>0</v>
      </c>
    </row>
    <row r="32" spans="1:6" s="33" customFormat="1" ht="30" x14ac:dyDescent="0.25">
      <c r="A32" s="29" t="s">
        <v>28</v>
      </c>
      <c r="B32" s="30">
        <v>20</v>
      </c>
      <c r="C32" s="31">
        <v>0</v>
      </c>
      <c r="D32" s="32">
        <f t="shared" ref="D32" si="2">B32*C32</f>
        <v>0</v>
      </c>
    </row>
    <row r="33" spans="1:5" s="14" customFormat="1" x14ac:dyDescent="0.25">
      <c r="A33" s="12"/>
      <c r="B33" s="13"/>
      <c r="C33" s="4"/>
      <c r="D33" s="3"/>
    </row>
    <row r="34" spans="1:5" s="14" customFormat="1" x14ac:dyDescent="0.25">
      <c r="A34" s="15"/>
      <c r="B34" s="15"/>
      <c r="C34" s="25" t="s">
        <v>3</v>
      </c>
      <c r="D34" s="26">
        <f>SUM(D29:D32)</f>
        <v>0</v>
      </c>
    </row>
    <row r="35" spans="1:5" s="14" customFormat="1" x14ac:dyDescent="0.25">
      <c r="A35" s="15"/>
      <c r="B35" s="15"/>
      <c r="C35" s="35"/>
      <c r="D35" s="4"/>
    </row>
    <row r="36" spans="1:5" s="14" customFormat="1" x14ac:dyDescent="0.25">
      <c r="A36" s="59" t="s">
        <v>37</v>
      </c>
      <c r="B36" s="60"/>
      <c r="C36" s="60"/>
      <c r="D36" s="61"/>
    </row>
    <row r="37" spans="1:5" s="14" customFormat="1" x14ac:dyDescent="0.25">
      <c r="A37" s="8" t="s">
        <v>22</v>
      </c>
      <c r="B37" s="9" t="s">
        <v>2</v>
      </c>
      <c r="C37" s="9" t="s">
        <v>38</v>
      </c>
      <c r="D37" s="9" t="s">
        <v>13</v>
      </c>
    </row>
    <row r="38" spans="1:5" s="14" customFormat="1" x14ac:dyDescent="0.25">
      <c r="A38" s="10" t="s">
        <v>39</v>
      </c>
      <c r="B38" s="11">
        <v>30</v>
      </c>
      <c r="C38" s="2">
        <v>0</v>
      </c>
      <c r="D38" s="1">
        <f>B38*C38</f>
        <v>0</v>
      </c>
    </row>
    <row r="39" spans="1:5" s="14" customFormat="1" ht="30" x14ac:dyDescent="0.25">
      <c r="A39" s="69" t="s">
        <v>40</v>
      </c>
      <c r="B39" s="30">
        <v>20</v>
      </c>
      <c r="C39" s="31">
        <v>0</v>
      </c>
      <c r="D39" s="32">
        <f t="shared" ref="D39" si="3">B39*C39</f>
        <v>0</v>
      </c>
    </row>
    <row r="40" spans="1:5" s="14" customFormat="1" x14ac:dyDescent="0.25">
      <c r="A40" s="15"/>
      <c r="B40" s="15"/>
      <c r="C40" s="35"/>
      <c r="D40" s="4"/>
    </row>
    <row r="41" spans="1:5" s="14" customFormat="1" x14ac:dyDescent="0.25">
      <c r="A41" s="15"/>
      <c r="B41" s="15"/>
      <c r="C41" s="25" t="s">
        <v>3</v>
      </c>
      <c r="D41" s="26">
        <f>SUM(D38:D39)</f>
        <v>0</v>
      </c>
    </row>
    <row r="42" spans="1:5" s="14" customFormat="1" x14ac:dyDescent="0.25">
      <c r="A42" s="15"/>
      <c r="B42" s="15"/>
      <c r="C42" s="35"/>
      <c r="D42" s="4"/>
    </row>
    <row r="43" spans="1:5" x14ac:dyDescent="0.25">
      <c r="A43" s="59" t="s">
        <v>21</v>
      </c>
      <c r="B43" s="60"/>
      <c r="C43" s="60"/>
      <c r="D43" s="61"/>
    </row>
    <row r="44" spans="1:5" x14ac:dyDescent="0.25">
      <c r="A44" s="8"/>
      <c r="B44" s="9" t="s">
        <v>20</v>
      </c>
      <c r="C44" s="9" t="s">
        <v>21</v>
      </c>
      <c r="D44" s="9" t="s">
        <v>13</v>
      </c>
    </row>
    <row r="45" spans="1:5" x14ac:dyDescent="0.25">
      <c r="A45" s="17" t="s">
        <v>17</v>
      </c>
      <c r="B45" s="18">
        <v>10000</v>
      </c>
      <c r="C45" s="24">
        <v>0</v>
      </c>
      <c r="D45" s="19">
        <f>B45-(C45*B45)</f>
        <v>10000</v>
      </c>
    </row>
    <row r="46" spans="1:5" x14ac:dyDescent="0.25">
      <c r="A46" s="17" t="s">
        <v>18</v>
      </c>
      <c r="B46" s="18">
        <v>25000</v>
      </c>
      <c r="C46" s="24">
        <v>0</v>
      </c>
      <c r="D46" s="19">
        <f t="shared" ref="D46:D47" si="4">B46-(C46*B46)</f>
        <v>25000</v>
      </c>
    </row>
    <row r="47" spans="1:5" x14ac:dyDescent="0.25">
      <c r="A47" s="17" t="s">
        <v>19</v>
      </c>
      <c r="B47" s="18">
        <v>40000</v>
      </c>
      <c r="C47" s="24">
        <v>0</v>
      </c>
      <c r="D47" s="19">
        <f t="shared" si="4"/>
        <v>40000</v>
      </c>
    </row>
    <row r="48" spans="1:5" x14ac:dyDescent="0.25">
      <c r="A48" s="16"/>
      <c r="B48" s="16"/>
      <c r="C48" s="16"/>
      <c r="D48" s="16"/>
      <c r="E48" s="20"/>
    </row>
    <row r="49" spans="1:5" x14ac:dyDescent="0.25">
      <c r="A49" s="16"/>
      <c r="B49" s="16"/>
      <c r="C49" s="27" t="s">
        <v>3</v>
      </c>
      <c r="D49" s="28">
        <f>SUM(D45:D47)</f>
        <v>75000</v>
      </c>
    </row>
    <row r="50" spans="1:5" ht="15.75" thickBot="1" x14ac:dyDescent="0.3">
      <c r="A50" s="16"/>
      <c r="B50" s="16"/>
      <c r="C50" s="42"/>
      <c r="D50" s="43"/>
    </row>
    <row r="51" spans="1:5" x14ac:dyDescent="0.25">
      <c r="A51" s="16"/>
      <c r="B51" s="16"/>
      <c r="C51" s="21" t="s">
        <v>4</v>
      </c>
      <c r="D51" s="22">
        <f>SUM(0.25*D16)+SUM(D25+D34+D49+D41)</f>
        <v>75000</v>
      </c>
    </row>
    <row r="52" spans="1:5" ht="15.75" thickTop="1" x14ac:dyDescent="0.25">
      <c r="A52" s="16"/>
      <c r="B52" s="16"/>
      <c r="C52" s="16"/>
      <c r="D52" s="16"/>
    </row>
    <row r="53" spans="1:5" ht="15.75" thickTop="1" x14ac:dyDescent="0.25">
      <c r="A53" s="65" t="s">
        <v>5</v>
      </c>
      <c r="B53" s="66"/>
      <c r="C53" s="66"/>
      <c r="D53" s="67"/>
    </row>
    <row r="54" spans="1:5" thickTop="1" x14ac:dyDescent="0.3">
      <c r="A54" s="17" t="s">
        <v>6</v>
      </c>
      <c r="B54" s="62"/>
      <c r="C54" s="63"/>
      <c r="D54" s="64"/>
    </row>
    <row r="55" spans="1:5" x14ac:dyDescent="0.25">
      <c r="A55" s="17" t="s">
        <v>7</v>
      </c>
      <c r="B55" s="62"/>
      <c r="C55" s="63"/>
      <c r="D55" s="64"/>
    </row>
    <row r="56" spans="1:5" x14ac:dyDescent="0.25">
      <c r="A56" s="17" t="s">
        <v>8</v>
      </c>
      <c r="B56" s="62"/>
      <c r="C56" s="63"/>
      <c r="D56" s="64"/>
    </row>
    <row r="57" spans="1:5" x14ac:dyDescent="0.25">
      <c r="A57" s="17" t="s">
        <v>9</v>
      </c>
      <c r="B57" s="62"/>
      <c r="C57" s="63"/>
      <c r="D57" s="64"/>
    </row>
    <row r="58" spans="1:5" ht="60" x14ac:dyDescent="0.25">
      <c r="A58" s="23" t="s">
        <v>10</v>
      </c>
      <c r="B58" s="62"/>
      <c r="C58" s="63"/>
      <c r="D58" s="64"/>
      <c r="E58" s="48"/>
    </row>
  </sheetData>
  <sheetProtection algorithmName="SHA-512" hashValue="nS0h0cH+SgJQeCQg8aAlPD82uuFcM7CF/s8sUsZ7OAfwR1R7NKf8AmSqMhERciqnwtrOZ9DeLS+wzKNBRkUgSQ==" saltValue="q/zHzHNCvjGMAVoqFJ7oPg==" spinCount="100000" sheet="1" objects="1" scenarios="1"/>
  <mergeCells count="15">
    <mergeCell ref="A43:D43"/>
    <mergeCell ref="A10:D10"/>
    <mergeCell ref="A27:D27"/>
    <mergeCell ref="B58:D58"/>
    <mergeCell ref="A53:D53"/>
    <mergeCell ref="B54:D54"/>
    <mergeCell ref="B55:D55"/>
    <mergeCell ref="B56:D56"/>
    <mergeCell ref="B57:D57"/>
    <mergeCell ref="A36:D36"/>
    <mergeCell ref="A4:E4"/>
    <mergeCell ref="A5:E5"/>
    <mergeCell ref="A6:E6"/>
    <mergeCell ref="A7:E7"/>
    <mergeCell ref="A19:D19"/>
  </mergeCells>
  <pageMargins left="0.7" right="0.7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Brouwer de, Maike</dc:creator>
  <cp:lastModifiedBy>Brouwer de, Maike</cp:lastModifiedBy>
  <cp:lastPrinted>2024-01-15T15:08:27Z</cp:lastPrinted>
  <dcterms:created xsi:type="dcterms:W3CDTF">2023-10-20T12:46:44Z</dcterms:created>
  <dcterms:modified xsi:type="dcterms:W3CDTF">2024-02-06T14:43:13Z</dcterms:modified>
</cp:coreProperties>
</file>