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I:\Team ICT &amp; facilitair\RMN\IBMN-2023-RMN-SS-007 Aanschaf van personen- en bestelwagens\03 Programma van eisen\"/>
    </mc:Choice>
  </mc:AlternateContent>
  <xr:revisionPtr revIDLastSave="0" documentId="8_{F4A71B43-8B5E-40F4-A24F-098664BCCA6F}" xr6:coauthVersionLast="36" xr6:coauthVersionMax="36" xr10:uidLastSave="{00000000-0000-0000-0000-000000000000}"/>
  <bookViews>
    <workbookView xWindow="0" yWindow="0" windowWidth="19200" windowHeight="8150" tabRatio="909" activeTab="1" xr2:uid="{00000000-000D-0000-FFFF-FFFF00000000}"/>
  </bookViews>
  <sheets>
    <sheet name="Voorblad" sheetId="35" r:id="rId1"/>
    <sheet name="Prijzenblad P1" sheetId="74" r:id="rId2"/>
    <sheet name="Prijzenblad P2" sheetId="72" r:id="rId3"/>
    <sheet name="Prijzenblad P3" sheetId="73" r:id="rId4"/>
    <sheet name="Prijzenblad P4" sheetId="48" r:id="rId5"/>
  </sheets>
  <definedNames>
    <definedName name="_xlnm.Print_Area" localSheetId="0">Voorblad!$A$1:$J$28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74" l="1"/>
  <c r="D11" i="74"/>
  <c r="D19" i="48"/>
  <c r="D6" i="48"/>
  <c r="D22" i="73"/>
  <c r="D36" i="73"/>
  <c r="D29" i="73"/>
  <c r="D15" i="73"/>
  <c r="D6" i="73"/>
  <c r="D13" i="73"/>
  <c r="D12" i="73"/>
  <c r="D21" i="48" l="1"/>
  <c r="D20" i="48"/>
  <c r="D18" i="48"/>
  <c r="D17" i="48"/>
  <c r="A22" i="48"/>
  <c r="D14" i="48"/>
  <c r="D13" i="48"/>
  <c r="D12" i="48"/>
  <c r="D11" i="48"/>
  <c r="A15" i="48"/>
  <c r="D8" i="48"/>
  <c r="D7" i="48"/>
  <c r="D5" i="48"/>
  <c r="D4" i="48"/>
  <c r="A9" i="48"/>
  <c r="D40" i="73"/>
  <c r="D39" i="73"/>
  <c r="D38" i="73"/>
  <c r="D37" i="73"/>
  <c r="D35" i="73"/>
  <c r="D34" i="73"/>
  <c r="A41" i="73"/>
  <c r="D31" i="73"/>
  <c r="D30" i="73"/>
  <c r="D28" i="73"/>
  <c r="D27" i="73"/>
  <c r="A32" i="73"/>
  <c r="D24" i="73"/>
  <c r="D23" i="73"/>
  <c r="D21" i="73"/>
  <c r="D20" i="73"/>
  <c r="A25" i="73"/>
  <c r="A18" i="73"/>
  <c r="D17" i="73"/>
  <c r="D16" i="73"/>
  <c r="D14" i="73"/>
  <c r="D11" i="73"/>
  <c r="A9" i="73"/>
  <c r="D8" i="73"/>
  <c r="D7" i="73"/>
  <c r="D5" i="73"/>
  <c r="D4" i="73"/>
  <c r="A10" i="72"/>
  <c r="D9" i="72"/>
  <c r="D8" i="72"/>
  <c r="D10" i="72" s="1"/>
  <c r="D12" i="72" s="1"/>
  <c r="D7" i="72"/>
  <c r="D6" i="72"/>
  <c r="D4" i="72"/>
  <c r="A9" i="74"/>
  <c r="D8" i="74"/>
  <c r="D7" i="74"/>
  <c r="D6" i="74"/>
  <c r="D5" i="74"/>
  <c r="D4" i="74"/>
  <c r="D9" i="48" l="1"/>
  <c r="D15" i="48"/>
  <c r="D22" i="48"/>
  <c r="D41" i="73"/>
  <c r="D18" i="73"/>
  <c r="D32" i="73"/>
  <c r="D25" i="73"/>
  <c r="D43" i="73" s="1"/>
  <c r="D9" i="73"/>
  <c r="D24" i="48" l="1"/>
</calcChain>
</file>

<file path=xl/sharedStrings.xml><?xml version="1.0" encoding="utf-8"?>
<sst xmlns="http://schemas.openxmlformats.org/spreadsheetml/2006/main" count="119" uniqueCount="43">
  <si>
    <t>Naam inschrijver: …………………………………….</t>
  </si>
  <si>
    <t>Levering van personen en bestelwagens</t>
  </si>
  <si>
    <t>Elektrische gesloten bestelwagens compact</t>
  </si>
  <si>
    <t>Perceel 1</t>
  </si>
  <si>
    <t>Perceel 2</t>
  </si>
  <si>
    <t>Perceel 3</t>
  </si>
  <si>
    <t>Perceel 4</t>
  </si>
  <si>
    <t>Omschrijving</t>
  </si>
  <si>
    <t>Nettoprijs per eenheid (A) *
Excl. BTW</t>
  </si>
  <si>
    <t>Aantal (B)**</t>
  </si>
  <si>
    <t>Subtotalen (A/2) x B</t>
  </si>
  <si>
    <t>Voertuig inclusief opties en tevens alle accessoires (af fabriek en af dealer)</t>
  </si>
  <si>
    <t>Kosten opbouw</t>
  </si>
  <si>
    <t>BPM (opdrachtgever is BPM plichtig)</t>
  </si>
  <si>
    <t>Kosten rijklaar maken en transport etc.</t>
  </si>
  <si>
    <t>Legeskosten</t>
  </si>
  <si>
    <t>Registratiekosten</t>
  </si>
  <si>
    <t>Verwijderingsbijdrage</t>
  </si>
  <si>
    <t>Totale inschrijfprijs</t>
  </si>
  <si>
    <t>Toegepast kortingspercentage over de bruto cataloguswaarde van het voertuig inclusief opties en tevens alle accessoires (af fabriek en af dealer), exclusief opbouw en exclusief belastingen</t>
  </si>
  <si>
    <t>Diesel</t>
  </si>
  <si>
    <t>Elektrisch</t>
  </si>
  <si>
    <t>In te vullen door inschrijver</t>
  </si>
  <si>
    <t>* De tarieven dienen netto weergegeven te worden (dus inclusief de toegepaste kortingen). De prijzen zoals ingevuld op het prijsinvulformulier zijn inclusief alle kosten voortkomend uit het programma van eisen en de kwalitatieve gunningscriteria. Prijs is exclusief eventuele (overheid)subsidies.
** De genoemde aantallen zijn fictief over de gehele looptijd van het contract en er kunnen geen rechten aan worden ontleend.</t>
  </si>
  <si>
    <t xml:space="preserve">Prijsinvulformulier </t>
  </si>
  <si>
    <t>Prijzenblad</t>
  </si>
  <si>
    <t xml:space="preserve">Inhoud: </t>
  </si>
  <si>
    <t>Prijsinvulformulier Perceel 1</t>
  </si>
  <si>
    <t>Prijsinvulformulier Perceel 2</t>
  </si>
  <si>
    <t>Elektrische personenwagen</t>
  </si>
  <si>
    <t>Opberg en ophanginrichting voor pillonnen, grid, bezem</t>
  </si>
  <si>
    <t>Onderdeel A gesloten bestelwagen</t>
  </si>
  <si>
    <t>Onderdeel B bestelwagen met gesloten laadbak, voorzien van een laadklep</t>
  </si>
  <si>
    <t>Kosten laadklep</t>
  </si>
  <si>
    <t>Onderdeel C dubbele cabine met open laadbak</t>
  </si>
  <si>
    <t>Onderdeel D dubbele cabine met kippende laadbak</t>
  </si>
  <si>
    <t>Onderdeel E chassis voorzien van een veegbuilopbouw en een zijbelading</t>
  </si>
  <si>
    <t>Kosten zijbelading</t>
  </si>
  <si>
    <t>Onderdeel A chassis cabine met een open laadbak</t>
  </si>
  <si>
    <t>Kosten autolaadkraan incl. Grijper</t>
  </si>
  <si>
    <t>Onderdeel B chassis cabine met een kippende laadbak</t>
  </si>
  <si>
    <t>Kosten opbouw incl. winterdienst</t>
  </si>
  <si>
    <t>Onderdeel C chassis cabine met een kippende veegvullopbouw en een zijbelading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</si>
</sst>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 #,##0.00_-;_-[$€]\ * #,##0.00\-;_-[$€]\ * &quot;-&quot;??_-;_-@_-"/>
  </numFmts>
  <fonts count="39" x14ac:knownFonts="1">
    <font>
      <sz val="10"/>
      <name val="Arial"/>
    </font>
    <font>
      <sz val="9"/>
      <color theme="1"/>
      <name val="Century Gothic"/>
      <family val="2"/>
    </font>
    <font>
      <sz val="11"/>
      <color theme="1"/>
      <name val="Calibri"/>
      <family val="2"/>
      <scheme val="minor"/>
    </font>
    <font>
      <sz val="11"/>
      <color theme="1"/>
      <name val="Calibri"/>
      <family val="2"/>
      <scheme val="minor"/>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b/>
      <sz val="9"/>
      <name val="Century Gothic"/>
      <family val="2"/>
    </font>
    <font>
      <b/>
      <sz val="9"/>
      <color indexed="9"/>
      <name val="Century Gothic"/>
      <family val="2"/>
    </font>
    <font>
      <b/>
      <sz val="9"/>
      <color indexed="8"/>
      <name val="Century Gothic"/>
      <family val="2"/>
    </font>
    <font>
      <sz val="10"/>
      <color rgb="FFFF0000"/>
      <name val="Century Gothic"/>
      <family val="2"/>
    </font>
    <font>
      <b/>
      <sz val="12"/>
      <color indexed="9"/>
      <name val="Century Gothic"/>
      <family val="2"/>
    </font>
    <font>
      <sz val="11"/>
      <name val="Arial"/>
      <family val="2"/>
    </font>
    <font>
      <b/>
      <sz val="9"/>
      <name val="Arial"/>
      <family val="2"/>
    </font>
    <font>
      <sz val="10"/>
      <name val="Arial"/>
      <family val="2"/>
    </font>
    <font>
      <sz val="9"/>
      <color theme="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99CC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691">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6"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6"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6" fillId="23" borderId="21" applyNumberFormat="0" applyFon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0" fontId="2"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35" fillId="0" borderId="24"/>
    <xf numFmtId="0" fontId="35" fillId="0" borderId="24"/>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 fillId="0" borderId="0"/>
    <xf numFmtId="44" fontId="6" fillId="0" borderId="0" applyFont="0" applyFill="0" applyBorder="0" applyAlignment="0" applyProtection="0"/>
    <xf numFmtId="0" fontId="6" fillId="0" borderId="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7" fillId="7" borderId="20"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3" fillId="20"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17" fillId="7" borderId="20"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35" fillId="0" borderId="24"/>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0" fontId="25" fillId="20" borderId="23"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3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03">
    <xf numFmtId="0" fontId="0" fillId="0" borderId="0" xfId="0"/>
    <xf numFmtId="0" fontId="0" fillId="0" borderId="0" xfId="0" applyAlignment="1">
      <alignment vertical="center" wrapText="1"/>
    </xf>
    <xf numFmtId="0" fontId="5" fillId="0" borderId="0" xfId="544" applyFont="1" applyAlignment="1">
      <alignment vertical="center" wrapText="1"/>
    </xf>
    <xf numFmtId="0" fontId="5" fillId="0" borderId="0" xfId="0" applyFont="1"/>
    <xf numFmtId="0" fontId="5" fillId="0" borderId="0" xfId="0" applyFont="1" applyAlignment="1">
      <alignment vertical="top"/>
    </xf>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xf numFmtId="0" fontId="5" fillId="0" borderId="16" xfId="0" applyFont="1" applyBorder="1"/>
    <xf numFmtId="0" fontId="5" fillId="0" borderId="17" xfId="0" applyFont="1" applyBorder="1"/>
    <xf numFmtId="0" fontId="8" fillId="0" borderId="0" xfId="0" applyFont="1"/>
    <xf numFmtId="0" fontId="7" fillId="0" borderId="0" xfId="0" applyFont="1" applyAlignment="1">
      <alignment vertical="top"/>
    </xf>
    <xf numFmtId="0" fontId="6" fillId="0" borderId="0" xfId="543" applyAlignment="1">
      <alignment vertical="center" wrapText="1"/>
    </xf>
    <xf numFmtId="0" fontId="33" fillId="0" borderId="0" xfId="544" applyFont="1" applyAlignment="1">
      <alignment vertical="center" wrapText="1"/>
    </xf>
    <xf numFmtId="0" fontId="1" fillId="0" borderId="0" xfId="544" applyFont="1" applyAlignment="1">
      <alignment vertical="center" wrapText="1"/>
    </xf>
    <xf numFmtId="0" fontId="7" fillId="0" borderId="0" xfId="544" applyFont="1" applyAlignment="1">
      <alignment vertical="center" wrapText="1"/>
    </xf>
    <xf numFmtId="0" fontId="28" fillId="0" borderId="0" xfId="544" applyFont="1" applyAlignment="1">
      <alignment vertical="center" wrapText="1"/>
    </xf>
    <xf numFmtId="0" fontId="10" fillId="0" borderId="0" xfId="543" applyFont="1"/>
    <xf numFmtId="0" fontId="7" fillId="0" borderId="24" xfId="543" applyFont="1" applyBorder="1" applyAlignment="1">
      <alignment vertical="center" wrapText="1"/>
    </xf>
    <xf numFmtId="0" fontId="4" fillId="25" borderId="24" xfId="0" applyFont="1" applyFill="1" applyBorder="1" applyAlignment="1">
      <alignment vertical="center" wrapText="1"/>
    </xf>
    <xf numFmtId="0" fontId="7" fillId="0" borderId="0" xfId="543" applyFont="1" applyAlignment="1">
      <alignment vertical="center" wrapText="1"/>
    </xf>
    <xf numFmtId="0" fontId="10" fillId="0" borderId="0" xfId="543" applyFont="1" applyAlignment="1">
      <alignment horizontal="right" vertical="center"/>
    </xf>
    <xf numFmtId="0" fontId="29" fillId="0" borderId="0" xfId="543" applyFont="1" applyAlignment="1">
      <alignment horizontal="left" wrapText="1"/>
    </xf>
    <xf numFmtId="0" fontId="10" fillId="0" borderId="26" xfId="543" applyFont="1" applyBorder="1" applyAlignment="1">
      <alignment horizontal="left" vertical="center" wrapText="1"/>
    </xf>
    <xf numFmtId="0" fontId="31" fillId="24" borderId="26" xfId="543" applyFont="1" applyFill="1" applyBorder="1" applyAlignment="1">
      <alignment horizontal="left" vertical="center" wrapText="1"/>
    </xf>
    <xf numFmtId="0" fontId="31" fillId="24" borderId="25" xfId="543" applyFont="1" applyFill="1" applyBorder="1" applyAlignment="1">
      <alignment horizontal="center" vertical="center" wrapText="1"/>
    </xf>
    <xf numFmtId="0" fontId="31" fillId="24" borderId="29" xfId="543" applyFont="1" applyFill="1" applyBorder="1" applyAlignment="1">
      <alignment horizontal="center" vertical="center" wrapText="1"/>
    </xf>
    <xf numFmtId="0" fontId="30" fillId="29" borderId="26" xfId="543" applyFont="1" applyFill="1" applyBorder="1" applyAlignment="1">
      <alignment vertical="center" wrapText="1"/>
    </xf>
    <xf numFmtId="0" fontId="30" fillId="29" borderId="24" xfId="543" applyFont="1" applyFill="1" applyBorder="1" applyAlignment="1">
      <alignment horizontal="center" vertical="center" wrapText="1"/>
    </xf>
    <xf numFmtId="0" fontId="30" fillId="29" borderId="27" xfId="543" applyFont="1" applyFill="1" applyBorder="1" applyAlignment="1">
      <alignment vertical="center" wrapText="1"/>
    </xf>
    <xf numFmtId="0" fontId="7" fillId="0" borderId="26" xfId="543" applyFont="1" applyBorder="1" applyAlignment="1">
      <alignment horizontal="left" vertical="center" wrapText="1"/>
    </xf>
    <xf numFmtId="0" fontId="7" fillId="0" borderId="27" xfId="543" applyFont="1" applyBorder="1" applyAlignment="1">
      <alignment horizontal="center" vertical="center" wrapText="1"/>
    </xf>
    <xf numFmtId="0" fontId="7" fillId="0" borderId="29" xfId="543" applyFont="1" applyBorder="1" applyAlignment="1">
      <alignment horizontal="left" vertical="center" wrapText="1"/>
    </xf>
    <xf numFmtId="0" fontId="7" fillId="0" borderId="29" xfId="543" applyFont="1" applyBorder="1" applyAlignment="1">
      <alignment horizontal="center" vertical="center" wrapText="1"/>
    </xf>
    <xf numFmtId="44" fontId="36" fillId="28" borderId="24" xfId="561" applyNumberFormat="1" applyFont="1" applyFill="1" applyBorder="1" applyAlignment="1">
      <alignment horizontal="left" vertical="center"/>
    </xf>
    <xf numFmtId="0" fontId="30" fillId="29" borderId="18" xfId="543" applyFont="1" applyFill="1" applyBorder="1" applyAlignment="1">
      <alignment horizontal="center" vertical="center" wrapText="1"/>
    </xf>
    <xf numFmtId="0" fontId="30" fillId="29" borderId="30" xfId="543" applyFont="1" applyFill="1" applyBorder="1" applyAlignment="1">
      <alignment vertical="center" wrapText="1"/>
    </xf>
    <xf numFmtId="44" fontId="7" fillId="0" borderId="19" xfId="543" applyNumberFormat="1" applyFont="1" applyBorder="1" applyAlignment="1">
      <alignment vertical="center" wrapText="1"/>
    </xf>
    <xf numFmtId="44" fontId="7" fillId="0" borderId="0" xfId="543" applyNumberFormat="1" applyFont="1" applyAlignment="1">
      <alignment vertical="center" wrapText="1"/>
    </xf>
    <xf numFmtId="0" fontId="31" fillId="24" borderId="26" xfId="543" applyFont="1" applyFill="1" applyBorder="1" applyAlignment="1">
      <alignment horizontal="center" vertical="center" wrapText="1"/>
    </xf>
    <xf numFmtId="10" fontId="5" fillId="0" borderId="0" xfId="1683" applyNumberFormat="1" applyFont="1"/>
    <xf numFmtId="44" fontId="7" fillId="0" borderId="24" xfId="543" applyNumberFormat="1" applyFont="1" applyFill="1" applyBorder="1" applyAlignment="1">
      <alignment vertical="center" wrapText="1"/>
    </xf>
    <xf numFmtId="0" fontId="30" fillId="0" borderId="26" xfId="543" applyFont="1" applyBorder="1" applyAlignment="1">
      <alignment horizontal="left" vertical="center" wrapText="1"/>
    </xf>
    <xf numFmtId="0" fontId="10" fillId="0" borderId="26" xfId="543" applyFont="1" applyBorder="1" applyAlignment="1" applyProtection="1">
      <alignment horizontal="left" vertical="center" wrapText="1"/>
    </xf>
    <xf numFmtId="0" fontId="10" fillId="0" borderId="0" xfId="543" applyFont="1" applyProtection="1"/>
    <xf numFmtId="0" fontId="5" fillId="0" borderId="0" xfId="544" applyFont="1" applyAlignment="1" applyProtection="1">
      <alignment vertical="center" wrapText="1"/>
    </xf>
    <xf numFmtId="0" fontId="31" fillId="24" borderId="26" xfId="543" applyFont="1" applyFill="1" applyBorder="1" applyAlignment="1" applyProtection="1">
      <alignment horizontal="left" vertical="center" wrapText="1"/>
    </xf>
    <xf numFmtId="0" fontId="31" fillId="24" borderId="26" xfId="543" applyFont="1" applyFill="1" applyBorder="1" applyAlignment="1" applyProtection="1">
      <alignment horizontal="center" vertical="center" wrapText="1"/>
    </xf>
    <xf numFmtId="0" fontId="31" fillId="24" borderId="25" xfId="543" applyFont="1" applyFill="1" applyBorder="1" applyAlignment="1" applyProtection="1">
      <alignment horizontal="center" vertical="center" wrapText="1"/>
    </xf>
    <xf numFmtId="0" fontId="31" fillId="24" borderId="29" xfId="543" applyFont="1" applyFill="1" applyBorder="1" applyAlignment="1" applyProtection="1">
      <alignment horizontal="center" vertical="center" wrapText="1"/>
    </xf>
    <xf numFmtId="0" fontId="30" fillId="29" borderId="26" xfId="543" applyFont="1" applyFill="1" applyBorder="1" applyAlignment="1" applyProtection="1">
      <alignment vertical="center" wrapText="1"/>
    </xf>
    <xf numFmtId="0" fontId="30" fillId="29" borderId="24" xfId="543" applyFont="1" applyFill="1" applyBorder="1" applyAlignment="1" applyProtection="1">
      <alignment horizontal="center" vertical="center" wrapText="1"/>
    </xf>
    <xf numFmtId="0" fontId="30" fillId="29" borderId="27" xfId="543" applyFont="1" applyFill="1" applyBorder="1" applyAlignment="1" applyProtection="1">
      <alignment vertical="center" wrapText="1"/>
    </xf>
    <xf numFmtId="0" fontId="7" fillId="0" borderId="0" xfId="544" applyFont="1" applyAlignment="1" applyProtection="1">
      <alignment vertical="center" wrapText="1"/>
    </xf>
    <xf numFmtId="0" fontId="7" fillId="0" borderId="26" xfId="543" applyFont="1" applyBorder="1" applyAlignment="1" applyProtection="1">
      <alignment horizontal="left" vertical="center" wrapText="1"/>
    </xf>
    <xf numFmtId="0" fontId="7" fillId="0" borderId="27" xfId="543" applyFont="1" applyBorder="1" applyAlignment="1" applyProtection="1">
      <alignment horizontal="center" vertical="center" wrapText="1"/>
    </xf>
    <xf numFmtId="44" fontId="7" fillId="0" borderId="24" xfId="543" applyNumberFormat="1" applyFont="1" applyFill="1" applyBorder="1" applyAlignment="1" applyProtection="1">
      <alignment vertical="center" wrapText="1"/>
    </xf>
    <xf numFmtId="0" fontId="7" fillId="0" borderId="29" xfId="543" applyFont="1" applyBorder="1" applyAlignment="1" applyProtection="1">
      <alignment horizontal="left" vertical="center" wrapText="1"/>
    </xf>
    <xf numFmtId="0" fontId="7" fillId="0" borderId="29" xfId="543" applyFont="1" applyBorder="1" applyAlignment="1" applyProtection="1">
      <alignment horizontal="center" vertical="center" wrapText="1"/>
    </xf>
    <xf numFmtId="44" fontId="36" fillId="28" borderId="24" xfId="561" applyNumberFormat="1" applyFont="1" applyFill="1" applyBorder="1" applyAlignment="1" applyProtection="1">
      <alignment horizontal="left" vertical="center"/>
    </xf>
    <xf numFmtId="44" fontId="7" fillId="0" borderId="19" xfId="543" applyNumberFormat="1" applyFont="1" applyBorder="1" applyAlignment="1" applyProtection="1">
      <alignment vertical="center" wrapText="1"/>
    </xf>
    <xf numFmtId="44" fontId="7" fillId="0" borderId="0" xfId="543" applyNumberFormat="1" applyFont="1" applyAlignment="1" applyProtection="1">
      <alignment vertical="center" wrapText="1"/>
    </xf>
    <xf numFmtId="0" fontId="33" fillId="0" borderId="0" xfId="544" applyFont="1" applyAlignment="1" applyProtection="1">
      <alignment vertical="center" wrapText="1"/>
    </xf>
    <xf numFmtId="0" fontId="7" fillId="0" borderId="24" xfId="543" applyFont="1" applyBorder="1" applyAlignment="1" applyProtection="1">
      <alignment vertical="center" wrapText="1"/>
    </xf>
    <xf numFmtId="0" fontId="6" fillId="0" borderId="0" xfId="543" applyAlignment="1" applyProtection="1">
      <alignment vertical="center" wrapText="1"/>
    </xf>
    <xf numFmtId="0" fontId="10" fillId="0" borderId="0" xfId="543" applyFont="1" applyAlignment="1" applyProtection="1">
      <alignment horizontal="right" vertical="center"/>
    </xf>
    <xf numFmtId="0" fontId="0" fillId="0" borderId="0" xfId="0" applyAlignment="1" applyProtection="1">
      <alignment vertical="center" wrapText="1"/>
    </xf>
    <xf numFmtId="0" fontId="7" fillId="0" borderId="0" xfId="543" applyFont="1" applyAlignment="1" applyProtection="1">
      <alignment vertical="center" wrapText="1"/>
    </xf>
    <xf numFmtId="0" fontId="29" fillId="0" borderId="0" xfId="543" applyFont="1" applyAlignment="1" applyProtection="1">
      <alignment horizontal="left" wrapText="1"/>
    </xf>
    <xf numFmtId="0" fontId="10" fillId="27" borderId="26" xfId="543" applyFont="1" applyFill="1" applyBorder="1" applyAlignment="1" applyProtection="1">
      <alignment horizontal="left" vertical="center"/>
      <protection locked="0"/>
    </xf>
    <xf numFmtId="0" fontId="10" fillId="27" borderId="27" xfId="543" applyFont="1" applyFill="1" applyBorder="1" applyAlignment="1" applyProtection="1">
      <alignment horizontal="center" vertical="center"/>
      <protection locked="0"/>
    </xf>
    <xf numFmtId="0" fontId="10" fillId="27" borderId="28" xfId="543" applyFont="1" applyFill="1" applyBorder="1" applyAlignment="1" applyProtection="1">
      <alignment horizontal="center" vertical="center"/>
      <protection locked="0"/>
    </xf>
    <xf numFmtId="44" fontId="7" fillId="27" borderId="24" xfId="543" applyNumberFormat="1" applyFont="1" applyFill="1" applyBorder="1" applyAlignment="1" applyProtection="1">
      <alignment vertical="center" wrapText="1"/>
      <protection locked="0"/>
    </xf>
    <xf numFmtId="44" fontId="7" fillId="27" borderId="25" xfId="543" applyNumberFormat="1" applyFont="1" applyFill="1" applyBorder="1" applyAlignment="1" applyProtection="1">
      <alignment vertical="center" wrapText="1"/>
      <protection locked="0"/>
    </xf>
    <xf numFmtId="10" fontId="7" fillId="27" borderId="24" xfId="543" quotePrefix="1" applyNumberFormat="1" applyFont="1" applyFill="1" applyBorder="1" applyAlignment="1" applyProtection="1">
      <alignment vertical="center" wrapText="1"/>
      <protection locked="0"/>
    </xf>
    <xf numFmtId="0" fontId="10" fillId="0" borderId="13" xfId="0" applyFont="1" applyBorder="1" applyAlignment="1">
      <alignment horizontal="center" wrapText="1"/>
    </xf>
    <xf numFmtId="0" fontId="10" fillId="0" borderId="0" xfId="0" applyFont="1" applyAlignment="1">
      <alignment horizontal="center" wrapText="1"/>
    </xf>
    <xf numFmtId="0" fontId="10" fillId="0" borderId="14" xfId="0" applyFont="1" applyBorder="1" applyAlignment="1">
      <alignment horizontal="center" wrapText="1"/>
    </xf>
    <xf numFmtId="0" fontId="10" fillId="0" borderId="13" xfId="0" applyFont="1" applyBorder="1" applyAlignment="1">
      <alignment horizontal="center"/>
    </xf>
    <xf numFmtId="0" fontId="10" fillId="0" borderId="0" xfId="0" applyFont="1" applyAlignment="1">
      <alignment horizontal="center"/>
    </xf>
    <xf numFmtId="0" fontId="10" fillId="0" borderId="14"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7" fillId="0" borderId="24" xfId="543" applyFont="1" applyBorder="1" applyAlignment="1" applyProtection="1">
      <alignment horizontal="left" vertical="center" wrapText="1"/>
    </xf>
    <xf numFmtId="0" fontId="30" fillId="28" borderId="24" xfId="543" applyFont="1" applyFill="1" applyBorder="1" applyAlignment="1" applyProtection="1">
      <alignment horizontal="right" vertical="center" wrapText="1"/>
    </xf>
    <xf numFmtId="0" fontId="32" fillId="27" borderId="0" xfId="0" applyFont="1" applyFill="1" applyAlignment="1" applyProtection="1">
      <alignment horizontal="center" vertical="center" wrapText="1"/>
    </xf>
    <xf numFmtId="0" fontId="38" fillId="26" borderId="0" xfId="544" applyFont="1" applyFill="1" applyAlignment="1" applyProtection="1">
      <alignment horizontal="left" vertical="center" wrapText="1"/>
    </xf>
    <xf numFmtId="0" fontId="7" fillId="0" borderId="0" xfId="543" applyFont="1" applyAlignment="1" applyProtection="1">
      <alignment horizontal="left" vertical="center" wrapText="1"/>
    </xf>
    <xf numFmtId="0" fontId="10" fillId="0" borderId="0" xfId="543" applyFont="1" applyAlignment="1" applyProtection="1">
      <alignment horizontal="right" vertical="center" wrapText="1"/>
    </xf>
    <xf numFmtId="0" fontId="34" fillId="0" borderId="0" xfId="543" applyFont="1" applyAlignment="1" applyProtection="1">
      <alignment horizontal="left" vertical="center" wrapText="1"/>
    </xf>
    <xf numFmtId="0" fontId="7" fillId="0" borderId="0" xfId="543" applyFont="1" applyAlignment="1">
      <alignment horizontal="left" vertical="center" wrapText="1"/>
    </xf>
    <xf numFmtId="0" fontId="30" fillId="28" borderId="24" xfId="543" applyFont="1" applyFill="1" applyBorder="1" applyAlignment="1">
      <alignment horizontal="right" vertical="center" wrapText="1"/>
    </xf>
    <xf numFmtId="0" fontId="7" fillId="0" borderId="24" xfId="543" applyFont="1" applyBorder="1" applyAlignment="1">
      <alignment horizontal="left" vertical="center" wrapText="1"/>
    </xf>
    <xf numFmtId="0" fontId="32" fillId="27" borderId="0" xfId="0" applyFont="1" applyFill="1" applyAlignment="1">
      <alignment horizontal="center" vertical="center" wrapText="1"/>
    </xf>
    <xf numFmtId="0" fontId="38" fillId="26" borderId="0" xfId="544" applyFont="1" applyFill="1" applyAlignment="1">
      <alignment horizontal="left" vertical="center" wrapText="1"/>
    </xf>
    <xf numFmtId="0" fontId="10" fillId="0" borderId="0" xfId="543" applyFont="1" applyAlignment="1">
      <alignment horizontal="right" vertical="center" wrapText="1"/>
    </xf>
    <xf numFmtId="0" fontId="34" fillId="0" borderId="0" xfId="543" applyFont="1" applyAlignment="1">
      <alignment horizontal="left" vertical="center" wrapText="1"/>
    </xf>
  </cellXfs>
  <cellStyles count="169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81" xr:uid="{27AEA24C-22CD-4E73-9A66-67C25440981E}"/>
    <cellStyle name="Berekening 10 2 2" xfId="1435" xr:uid="{A449CEAC-5AC6-4635-8EAA-AA081720EF92}"/>
    <cellStyle name="Berekening 10 2 3" xfId="1203" xr:uid="{433A28B8-D0AA-4A53-95FD-E50AEEE8F25E}"/>
    <cellStyle name="Berekening 10 2 4" xfId="1512" xr:uid="{E75B4E44-6C59-40EE-B2CB-3ED59EC4B57E}"/>
    <cellStyle name="Berekening 10 3" xfId="868" xr:uid="{54048800-63B9-4F5F-9689-AB87FBF4D7CD}"/>
    <cellStyle name="Berekening 10 3 2" xfId="1471" xr:uid="{014713E3-1E2D-4B1F-8C85-3B010E4FD18E}"/>
    <cellStyle name="Berekening 10 3 3" xfId="1204" xr:uid="{71E7A1F0-0CC0-4E21-9768-21A25CE241C3}"/>
    <cellStyle name="Berekening 10 3 4" xfId="1513" xr:uid="{74E0EED5-B656-4BCC-A7A4-0B605E1B97C1}"/>
    <cellStyle name="Berekening 10 4" xfId="1035" xr:uid="{9877CB51-AD29-440F-9D97-CB0CDBA8D4F4}"/>
    <cellStyle name="Berekening 10 4 2" xfId="1447" xr:uid="{62079F17-C631-4396-90D3-980680054555}"/>
    <cellStyle name="Berekening 10 5" xfId="1005" xr:uid="{36F32946-2E36-4699-8068-ECD8D22062E9}"/>
    <cellStyle name="Berekening 10 6" xfId="1004" xr:uid="{29648F1C-68F7-4D68-B947-ABDE4EA06439}"/>
    <cellStyle name="Berekening 10 7" xfId="779" xr:uid="{CBC20883-C1F1-4FE0-B7EE-B4FEB02332BE}"/>
    <cellStyle name="Berekening 11" xfId="362" xr:uid="{00000000-0005-0000-0000-000069010000}"/>
    <cellStyle name="Berekening 11 2" xfId="682" xr:uid="{F947CCD3-F10E-4A87-80E2-F52B69055A40}"/>
    <cellStyle name="Berekening 11 2 2" xfId="1382" xr:uid="{1C27E3F9-0B03-48D3-8357-87CEFC222D98}"/>
    <cellStyle name="Berekening 11 2 3" xfId="1205" xr:uid="{36D02762-5E9A-43C8-AC22-8A7C73BBE131}"/>
    <cellStyle name="Berekening 11 2 4" xfId="1514" xr:uid="{09B43D23-6D77-45C7-B617-3AC2F7AE4564}"/>
    <cellStyle name="Berekening 11 3" xfId="869" xr:uid="{429F9D40-08DD-4BFA-9F7B-5B5C455738C2}"/>
    <cellStyle name="Berekening 11 3 2" xfId="1436" xr:uid="{597A1C57-D6CE-4EC6-A50D-7BFA065EF196}"/>
    <cellStyle name="Berekening 11 3 3" xfId="1206" xr:uid="{4A3A1D86-83AE-4026-9A79-D969CE6D66B4}"/>
    <cellStyle name="Berekening 11 3 4" xfId="1515" xr:uid="{2F08F100-7BFF-44EB-BF9A-5560C0474A8F}"/>
    <cellStyle name="Berekening 11 4" xfId="1036" xr:uid="{74DDB002-80E2-4BC3-AE28-DDFCC0B87A90}"/>
    <cellStyle name="Berekening 11 4 2" xfId="1403" xr:uid="{2B9FB8CE-D8E2-48CA-9625-B194E9635637}"/>
    <cellStyle name="Berekening 11 5" xfId="1006" xr:uid="{8F99C003-42EB-4996-955E-CD1737D142F2}"/>
    <cellStyle name="Berekening 11 6" xfId="1003" xr:uid="{A1E62144-8112-4E43-862D-2CBBE4C192E4}"/>
    <cellStyle name="Berekening 11 7" xfId="780" xr:uid="{5F8645FC-A0EA-4B5C-96EB-C41274F3E4D9}"/>
    <cellStyle name="Berekening 12" xfId="363" xr:uid="{00000000-0005-0000-0000-00006A010000}"/>
    <cellStyle name="Berekening 12 2" xfId="683" xr:uid="{62E16B7D-473B-4347-A035-D0A9D398CF0C}"/>
    <cellStyle name="Berekening 12 2 2" xfId="1472" xr:uid="{EC455B6C-BD48-4597-9213-E117BEC3B7A5}"/>
    <cellStyle name="Berekening 12 2 3" xfId="1207" xr:uid="{A58EDE30-2D29-4630-8C02-347FEC1A96E9}"/>
    <cellStyle name="Berekening 12 2 4" xfId="1516" xr:uid="{846ACF4A-AFE1-4F02-AD06-37F3F2D27E76}"/>
    <cellStyle name="Berekening 12 3" xfId="870" xr:uid="{E21B13AD-BD04-4F37-80A4-044035BD15B8}"/>
    <cellStyle name="Berekening 12 3 2" xfId="1383" xr:uid="{54F266A5-9845-488B-BF4F-9EE45DDF2FEE}"/>
    <cellStyle name="Berekening 12 3 3" xfId="1208" xr:uid="{3371CCCC-57BF-4488-9586-0747EE37F7C2}"/>
    <cellStyle name="Berekening 12 3 4" xfId="1517" xr:uid="{EDD8C03D-8BD3-4E23-8E49-E49E40061870}"/>
    <cellStyle name="Berekening 12 4" xfId="1037" xr:uid="{2AC99DE8-A919-483A-94A8-C444ABD6F715}"/>
    <cellStyle name="Berekening 12 4 2" xfId="1367" xr:uid="{69A36853-C90C-4EDD-979D-41E056120B36}"/>
    <cellStyle name="Berekening 12 5" xfId="1007" xr:uid="{2369961A-DF03-4BC8-90C1-E6927519F0FD}"/>
    <cellStyle name="Berekening 12 6" xfId="1002" xr:uid="{8F40E168-AAB5-48B6-8FAA-A09FD191CBBB}"/>
    <cellStyle name="Berekening 12 7" xfId="781" xr:uid="{CB46E3DA-D33C-4A7E-A102-F1AE4A64EC7B}"/>
    <cellStyle name="Berekening 13" xfId="364" xr:uid="{00000000-0005-0000-0000-00006B010000}"/>
    <cellStyle name="Berekening 13 2" xfId="684" xr:uid="{CD61F9ED-87BB-4345-ABF1-DBE22FAED601}"/>
    <cellStyle name="Berekening 13 2 2" xfId="1437" xr:uid="{6EE41BEF-FAC1-43A4-B286-9C186A9914F2}"/>
    <cellStyle name="Berekening 13 2 3" xfId="1209" xr:uid="{3F89FB25-ACEB-4BDA-9E8E-602999AA0A31}"/>
    <cellStyle name="Berekening 13 2 4" xfId="1518" xr:uid="{1F9FE734-C619-4CF8-9ACC-EBAFD06C6204}"/>
    <cellStyle name="Berekening 13 3" xfId="871" xr:uid="{76B070B4-0B7A-4122-8148-41227D47633B}"/>
    <cellStyle name="Berekening 13 3 2" xfId="1473" xr:uid="{01216A7B-645D-414A-B17A-B6D0DF9EBE86}"/>
    <cellStyle name="Berekening 13 3 3" xfId="1210" xr:uid="{087CD930-4AEE-4C28-93F4-090B0B45620E}"/>
    <cellStyle name="Berekening 13 3 4" xfId="1519" xr:uid="{D2497148-25D8-4895-81A9-CAFF57C2C8D3}"/>
    <cellStyle name="Berekening 13 4" xfId="1038" xr:uid="{7A0B2552-3FA1-43C5-AFA7-F716B467D5CB}"/>
    <cellStyle name="Berekening 13 4 2" xfId="1448" xr:uid="{9CA408B4-8E3D-4266-89BB-B2FE291B3FD9}"/>
    <cellStyle name="Berekening 13 5" xfId="1008" xr:uid="{5E39504B-4AF1-4FC3-BDE9-00386C7C813F}"/>
    <cellStyle name="Berekening 13 6" xfId="1001" xr:uid="{DBEDB579-56D2-4E05-948D-7C2BE946645F}"/>
    <cellStyle name="Berekening 13 7" xfId="782" xr:uid="{48F2FB1D-B5F8-4DDC-911F-B724A86D0E58}"/>
    <cellStyle name="Berekening 14" xfId="365" xr:uid="{00000000-0005-0000-0000-00006C010000}"/>
    <cellStyle name="Berekening 14 2" xfId="685" xr:uid="{21181DD8-FB3A-4BC1-A032-9A3122D7590C}"/>
    <cellStyle name="Berekening 14 2 2" xfId="1384" xr:uid="{F3527477-5118-4E22-BFDA-4E9800FB814B}"/>
    <cellStyle name="Berekening 14 2 3" xfId="1211" xr:uid="{D0C3DA0B-3F96-4ED3-B8CA-BE7393C3D594}"/>
    <cellStyle name="Berekening 14 2 4" xfId="1520" xr:uid="{F5228504-828E-4CDB-BBCE-A67F88A7ABC5}"/>
    <cellStyle name="Berekening 14 3" xfId="872" xr:uid="{EEB34E2C-0834-4518-BB7B-9455CEABBD11}"/>
    <cellStyle name="Berekening 14 3 2" xfId="1450" xr:uid="{6104DBCB-9BE5-4E39-BB59-C446A08D0CAF}"/>
    <cellStyle name="Berekening 14 3 3" xfId="1212" xr:uid="{51729ED3-986F-4670-866C-73078A20FBD8}"/>
    <cellStyle name="Berekening 14 3 4" xfId="1521" xr:uid="{90BAA3F9-018D-44E5-AD72-82AFB8CC339E}"/>
    <cellStyle name="Berekening 14 4" xfId="1039" xr:uid="{CCDF40DA-3D42-4922-8D3F-A7D08383A370}"/>
    <cellStyle name="Berekening 14 4 2" xfId="1460" xr:uid="{1BF3E2A6-F38E-458B-BD7B-483D8875AB78}"/>
    <cellStyle name="Berekening 14 5" xfId="1009" xr:uid="{AD9DB08A-A3B6-4A00-A8FC-ECDE8AA79E13}"/>
    <cellStyle name="Berekening 14 6" xfId="1000" xr:uid="{DD64DDBA-BC56-48D3-A2C6-0487D8CDEB5F}"/>
    <cellStyle name="Berekening 14 7" xfId="783" xr:uid="{A10BC39D-209E-4BDD-A815-DDEDD7B8A9EA}"/>
    <cellStyle name="Berekening 15" xfId="366" xr:uid="{00000000-0005-0000-0000-00006D010000}"/>
    <cellStyle name="Berekening 15 2" xfId="686" xr:uid="{406E39D0-AB02-4CCA-A760-C54741CE4EF2}"/>
    <cellStyle name="Berekening 15 2 2" xfId="1461" xr:uid="{C2C45237-3FDC-493F-9F54-3BBB32FE3CCA}"/>
    <cellStyle name="Berekening 15 2 3" xfId="1213" xr:uid="{473DA9CE-0F9B-451E-8381-65B0C18728A4}"/>
    <cellStyle name="Berekening 15 2 4" xfId="1522" xr:uid="{99CCC4EF-EE59-4C8C-A5DF-603AA2F3CA71}"/>
    <cellStyle name="Berekening 15 3" xfId="873" xr:uid="{B7B4BC2A-899A-4155-81E6-2A07020AFFF4}"/>
    <cellStyle name="Berekening 15 3 2" xfId="1438" xr:uid="{A17411F4-94CB-48CE-9C80-760A0E967BE4}"/>
    <cellStyle name="Berekening 15 3 3" xfId="1214" xr:uid="{B5A877BE-FFE2-4921-A8EC-3F6E72FE8E94}"/>
    <cellStyle name="Berekening 15 3 4" xfId="1523" xr:uid="{EC682D84-5EF5-4EC0-ADC8-643F3C0A70F4}"/>
    <cellStyle name="Berekening 15 4" xfId="1040" xr:uid="{D12DC9AC-1824-4F52-8A9B-6101BDE16F4A}"/>
    <cellStyle name="Berekening 15 4 2" xfId="1429" xr:uid="{99DE8FE3-0455-4512-A0BB-6F85ACB5BEEA}"/>
    <cellStyle name="Berekening 15 5" xfId="1010" xr:uid="{06EE45DB-2534-47F8-B2C6-5B3CA2A557B2}"/>
    <cellStyle name="Berekening 15 6" xfId="999" xr:uid="{EFDA9D43-B534-4E20-A754-9962FBA2532C}"/>
    <cellStyle name="Berekening 15 7" xfId="784" xr:uid="{5436239B-3498-45E1-81F4-69E0701330D7}"/>
    <cellStyle name="Berekening 16" xfId="367" xr:uid="{00000000-0005-0000-0000-00006E010000}"/>
    <cellStyle name="Berekening 16 2" xfId="687" xr:uid="{04CF1FF3-D54E-4322-947D-40308C016C28}"/>
    <cellStyle name="Berekening 16 2 2" xfId="1483" xr:uid="{F7E68008-D151-4193-84BD-27AE99B51B84}"/>
    <cellStyle name="Berekening 16 2 3" xfId="1215" xr:uid="{CA43F9F9-96E1-4984-995B-8D32309B5215}"/>
    <cellStyle name="Berekening 16 2 4" xfId="1524" xr:uid="{E33D8392-B151-4F75-8C57-87ED0A15E5D9}"/>
    <cellStyle name="Berekening 16 3" xfId="874" xr:uid="{5F7D2959-78AB-4A52-B990-9826EB69D672}"/>
    <cellStyle name="Berekening 16 3 2" xfId="1462" xr:uid="{8B400CC3-11E8-4DD7-BD96-128EAFA93E93}"/>
    <cellStyle name="Berekening 16 3 3" xfId="1216" xr:uid="{80EAC445-D018-47E0-8572-A89DFAFBDA47}"/>
    <cellStyle name="Berekening 16 3 4" xfId="1525" xr:uid="{00C8A6C9-7F73-49FE-8633-13FA667C709E}"/>
    <cellStyle name="Berekening 16 4" xfId="1041" xr:uid="{F71E0C11-7BBE-4B91-B08F-FD0CEBA9412E}"/>
    <cellStyle name="Berekening 16 4 2" xfId="1464" xr:uid="{7E0696BF-3247-4E46-A6CB-FD43FB9EF2A5}"/>
    <cellStyle name="Berekening 16 5" xfId="1011" xr:uid="{254A6ED2-9FFA-419F-8325-905886DF52F2}"/>
    <cellStyle name="Berekening 16 6" xfId="998" xr:uid="{9A54503C-8328-4E9B-9B29-2F01BEC46708}"/>
    <cellStyle name="Berekening 16 7" xfId="785" xr:uid="{0BF3AA17-F0BA-4F48-BF1C-4A648A7EBF7C}"/>
    <cellStyle name="Berekening 2" xfId="368" xr:uid="{00000000-0005-0000-0000-00006F010000}"/>
    <cellStyle name="Berekening 2 2" xfId="688" xr:uid="{FDE17D60-3249-4266-B34F-21362FDF0DA6}"/>
    <cellStyle name="Berekening 2 2 2" xfId="1474" xr:uid="{62D3CD7D-6E97-43FA-8802-B5DF2F82D410}"/>
    <cellStyle name="Berekening 2 2 3" xfId="1217" xr:uid="{4A22F4BC-E395-48B1-9F29-F0C8912C5553}"/>
    <cellStyle name="Berekening 2 2 4" xfId="1526" xr:uid="{2C3D783D-0C93-4C79-8957-BB6A5F2C4DE4}"/>
    <cellStyle name="Berekening 2 3" xfId="875" xr:uid="{80846D2A-D7F2-4225-A3FD-74C8BCAB027D}"/>
    <cellStyle name="Berekening 2 3 2" xfId="1394" xr:uid="{95E1C392-C3E1-4FD7-A2F5-F5273091824D}"/>
    <cellStyle name="Berekening 2 3 3" xfId="1218" xr:uid="{719FC73E-FC87-4ACD-9577-48E5FE925FA4}"/>
    <cellStyle name="Berekening 2 3 4" xfId="1527" xr:uid="{87A7AEB5-38AB-4669-A2A4-6BDF3646C88A}"/>
    <cellStyle name="Berekening 2 4" xfId="1042" xr:uid="{AC7928E6-F722-4431-9E9C-F3DF67AD016D}"/>
    <cellStyle name="Berekening 2 4 2" xfId="1368" xr:uid="{643A81C2-ACFA-4911-962D-BC27D79D318C}"/>
    <cellStyle name="Berekening 2 5" xfId="1012" xr:uid="{8F6AFA4F-40E4-44BD-A570-72DDADA5B183}"/>
    <cellStyle name="Berekening 2 6" xfId="997" xr:uid="{5658AE48-9A73-4AE8-B040-96E105E7FDE5}"/>
    <cellStyle name="Berekening 2 7" xfId="786" xr:uid="{E7B8EA51-412E-418F-BDA0-1F5A14DD21BC}"/>
    <cellStyle name="Berekening 3" xfId="369" xr:uid="{00000000-0005-0000-0000-000070010000}"/>
    <cellStyle name="Berekening 3 2" xfId="689" xr:uid="{0CF45912-677A-40DB-96BF-31DCFB141885}"/>
    <cellStyle name="Berekening 3 2 2" xfId="1463" xr:uid="{A856F587-6458-464A-8824-B68B5F1B3CEB}"/>
    <cellStyle name="Berekening 3 2 3" xfId="1219" xr:uid="{920009E6-1CDA-4562-B994-1D3BBCD3FDA3}"/>
    <cellStyle name="Berekening 3 2 4" xfId="1528" xr:uid="{5C9A6898-E2E2-47A4-8C90-87C615AA107D}"/>
    <cellStyle name="Berekening 3 3" xfId="876" xr:uid="{D5E3A399-B8D8-4F79-BF82-EA58AFAA69A3}"/>
    <cellStyle name="Berekening 3 3 2" xfId="1385" xr:uid="{8A17A0F4-C19B-496F-9646-EFA298DBD547}"/>
    <cellStyle name="Berekening 3 3 3" xfId="1220" xr:uid="{8A41548B-48A7-42BF-87F5-C62E649D9F5B}"/>
    <cellStyle name="Berekening 3 3 4" xfId="1529" xr:uid="{FB5F9701-424E-4443-B849-1B4A90F194D3}"/>
    <cellStyle name="Berekening 3 4" xfId="1043" xr:uid="{661A118E-414D-4B1E-8910-3EA6814DEB04}"/>
    <cellStyle name="Berekening 3 4 2" xfId="1369" xr:uid="{A77203C8-116E-4732-B70D-E1A895382AFF}"/>
    <cellStyle name="Berekening 3 5" xfId="1013" xr:uid="{32133B48-16E3-4F55-BC1C-FAF0DA0C4E0E}"/>
    <cellStyle name="Berekening 3 6" xfId="996" xr:uid="{0FA8890C-172B-4D37-9F82-E8FCE51235FF}"/>
    <cellStyle name="Berekening 3 7" xfId="787" xr:uid="{E080BCD9-3C9F-4F26-B91F-60C8838ABDD8}"/>
    <cellStyle name="Berekening 4" xfId="370" xr:uid="{00000000-0005-0000-0000-000071010000}"/>
    <cellStyle name="Berekening 4 2" xfId="690" xr:uid="{5BD828B2-8687-4990-8D0C-487A40E6E8DF}"/>
    <cellStyle name="Berekening 4 2 2" xfId="1451" xr:uid="{6136CE2D-106B-4F9F-9221-209A6244A06E}"/>
    <cellStyle name="Berekening 4 2 3" xfId="1221" xr:uid="{628B5E7E-2FCF-4DD3-BE69-D67714F0EDCD}"/>
    <cellStyle name="Berekening 4 2 4" xfId="1530" xr:uid="{9E68D736-0F17-45FA-B78D-A8D246310C14}"/>
    <cellStyle name="Berekening 4 3" xfId="877" xr:uid="{7E190134-21E4-4DCA-B67E-D351B7707DC8}"/>
    <cellStyle name="Berekening 4 3 2" xfId="1404" xr:uid="{DD219992-C2F7-4F46-BB78-8408DF605566}"/>
    <cellStyle name="Berekening 4 3 3" xfId="1222" xr:uid="{E02129AD-886D-46B3-AF70-A2B4544F6C31}"/>
    <cellStyle name="Berekening 4 3 4" xfId="1531" xr:uid="{C2C4C7E5-2C5E-4903-BD63-8692DB243725}"/>
    <cellStyle name="Berekening 4 4" xfId="1044" xr:uid="{A00C823E-0B9A-4520-9B32-5E6C77DFA2F7}"/>
    <cellStyle name="Berekening 4 4 2" xfId="1370" xr:uid="{7C0BB188-DA45-444D-9D83-0DEDCB279BCE}"/>
    <cellStyle name="Berekening 4 5" xfId="1014" xr:uid="{DC9A18C2-DB2C-40E9-B4C2-FB8808695ACA}"/>
    <cellStyle name="Berekening 4 6" xfId="995" xr:uid="{E3E2244A-1AF8-4B75-99A0-ECCD548558C0}"/>
    <cellStyle name="Berekening 4 7" xfId="788" xr:uid="{A80AF661-2E74-4FAB-8DB5-EB1B0D008480}"/>
    <cellStyle name="Berekening 5" xfId="371" xr:uid="{00000000-0005-0000-0000-000072010000}"/>
    <cellStyle name="Berekening 5 2" xfId="691" xr:uid="{9E9E6160-A16D-4F77-9BD0-B7048BFCA34E}"/>
    <cellStyle name="Berekening 5 2 2" xfId="1439" xr:uid="{46F8140B-4174-464D-B05D-BFE5E1D49C65}"/>
    <cellStyle name="Berekening 5 2 3" xfId="1223" xr:uid="{623C9103-CBBB-4E45-B1D3-23C329C19111}"/>
    <cellStyle name="Berekening 5 2 4" xfId="1532" xr:uid="{AA5B8A34-EBBE-46C1-86A1-5F3C45125021}"/>
    <cellStyle name="Berekening 5 3" xfId="878" xr:uid="{A9C62BD5-1A43-47ED-8098-1B3B7D8CDC43}"/>
    <cellStyle name="Berekening 5 3 2" xfId="1484" xr:uid="{77AAF398-2A02-4083-97FD-145C80F53F0F}"/>
    <cellStyle name="Berekening 5 3 3" xfId="1224" xr:uid="{8CD4CE63-6C9B-4475-B3AF-7344ED8E86B3}"/>
    <cellStyle name="Berekening 5 3 4" xfId="1533" xr:uid="{1A89B15B-D670-477E-8801-199030BDDB5A}"/>
    <cellStyle name="Berekening 5 4" xfId="1045" xr:uid="{CE824568-73BA-4863-BD0F-F1EF521981FC}"/>
    <cellStyle name="Berekening 5 4 2" xfId="1371" xr:uid="{C936F1BC-A304-487B-A44C-31B0E8154A28}"/>
    <cellStyle name="Berekening 5 5" xfId="1015" xr:uid="{C66003FC-CC17-43F1-B0EC-AB416E6D9597}"/>
    <cellStyle name="Berekening 5 6" xfId="994" xr:uid="{0FBA66DE-C0BF-4202-B091-8EF8E4468290}"/>
    <cellStyle name="Berekening 5 7" xfId="789" xr:uid="{60815B83-62D9-4392-829E-C920BF8264A4}"/>
    <cellStyle name="Berekening 6" xfId="372" xr:uid="{00000000-0005-0000-0000-000073010000}"/>
    <cellStyle name="Berekening 6 2" xfId="692" xr:uid="{482D7B36-0F50-4F4A-8604-CF4B67E155F1}"/>
    <cellStyle name="Berekening 6 2 2" xfId="1405" xr:uid="{E8A8B3CE-8AFD-4F14-88B0-B8E879EA78E7}"/>
    <cellStyle name="Berekening 6 2 3" xfId="1225" xr:uid="{7CD65B20-FD93-452C-8299-04BB402CD430}"/>
    <cellStyle name="Berekening 6 2 4" xfId="1534" xr:uid="{08420066-1438-480E-B112-B7C127B8BD72}"/>
    <cellStyle name="Berekening 6 3" xfId="879" xr:uid="{0C4D10F3-B8E2-4095-A4A3-7795512BF5E3}"/>
    <cellStyle name="Berekening 6 3 2" xfId="1475" xr:uid="{31505589-BFAA-448A-A0D5-628940C91AF0}"/>
    <cellStyle name="Berekening 6 3 3" xfId="1226" xr:uid="{3AFCA23B-9D47-4680-9842-5045F02C7D3E}"/>
    <cellStyle name="Berekening 6 3 4" xfId="1535" xr:uid="{89CAFB84-DA04-4F47-B9B5-B1C18A458F3B}"/>
    <cellStyle name="Berekening 6 4" xfId="1046" xr:uid="{BA0E8F84-6D9C-4F5E-8289-FF2489D02812}"/>
    <cellStyle name="Berekening 6 4 2" xfId="1372" xr:uid="{0BED0460-839D-4684-B84A-35637E0FE86E}"/>
    <cellStyle name="Berekening 6 5" xfId="1016" xr:uid="{3BCCCED5-61E4-436D-8AD0-41AB347BA339}"/>
    <cellStyle name="Berekening 6 6" xfId="993" xr:uid="{21D8BC0E-6E4A-469D-85C8-EC8FF73E9C80}"/>
    <cellStyle name="Berekening 6 7" xfId="790" xr:uid="{5A799B7A-5E70-443D-B83D-AB0C25961356}"/>
    <cellStyle name="Berekening 7" xfId="373" xr:uid="{00000000-0005-0000-0000-000074010000}"/>
    <cellStyle name="Berekening 7 2" xfId="693" xr:uid="{CCDE6ABB-31FF-4589-A3EB-EF285AE42FBA}"/>
    <cellStyle name="Berekening 7 2 2" xfId="1395" xr:uid="{EC7A2215-B93E-418B-8F64-36422D898E50}"/>
    <cellStyle name="Berekening 7 2 3" xfId="1227" xr:uid="{E3C1C129-A63C-413B-992C-0C62747877ED}"/>
    <cellStyle name="Berekening 7 2 4" xfId="1536" xr:uid="{0C1858EF-8273-4FA1-9F4F-AE75B39FE26E}"/>
    <cellStyle name="Berekening 7 3" xfId="880" xr:uid="{F51AE041-0B76-4DDD-A518-DF3F1ADCDA23}"/>
    <cellStyle name="Berekening 7 3 2" xfId="1406" xr:uid="{C384183F-EB23-4C3A-83D8-4FE5426B8041}"/>
    <cellStyle name="Berekening 7 3 3" xfId="1228" xr:uid="{3112F6CA-8FDA-43EA-B546-5BC1B0FDBE3F}"/>
    <cellStyle name="Berekening 7 3 4" xfId="1537" xr:uid="{89D0A305-42E1-4AFB-9097-6FD3AFA3919F}"/>
    <cellStyle name="Berekening 7 4" xfId="1047" xr:uid="{7C839E3B-B266-45E1-832B-91C02550C20A}"/>
    <cellStyle name="Berekening 7 4 2" xfId="1373" xr:uid="{AA53B446-82B7-4980-B317-39BC0D31670D}"/>
    <cellStyle name="Berekening 7 5" xfId="1017" xr:uid="{B7CD90EC-8782-4678-857A-46CEC3ABCD0A}"/>
    <cellStyle name="Berekening 7 6" xfId="992" xr:uid="{1B303BA6-1FCB-496B-A581-462C9FE9FCE3}"/>
    <cellStyle name="Berekening 7 7" xfId="791" xr:uid="{BF6D88D0-7A2B-432B-AA4B-8F524D27B0A0}"/>
    <cellStyle name="Berekening 8" xfId="374" xr:uid="{00000000-0005-0000-0000-000075010000}"/>
    <cellStyle name="Berekening 8 2" xfId="694" xr:uid="{A0D477DF-BC33-4187-A7FA-37D72DB6196C}"/>
    <cellStyle name="Berekening 8 2 2" xfId="1386" xr:uid="{4FD24115-5889-43A7-AB46-B5038B3DE44E}"/>
    <cellStyle name="Berekening 8 2 3" xfId="1229" xr:uid="{9DAB9E37-F4B1-4897-9F67-1FE846AD5C45}"/>
    <cellStyle name="Berekening 8 2 4" xfId="1538" xr:uid="{8B70C35D-41F4-44EA-8E19-A63926029BFE}"/>
    <cellStyle name="Berekening 8 3" xfId="881" xr:uid="{3AFEEA40-FE33-4A73-A666-4695706A9C55}"/>
    <cellStyle name="Berekening 8 3 2" xfId="1452" xr:uid="{55C7AC59-5798-42E5-B656-9FBFB205DE5E}"/>
    <cellStyle name="Berekening 8 3 3" xfId="1230" xr:uid="{A0155756-D25E-458D-94F2-9F6696181F64}"/>
    <cellStyle name="Berekening 8 3 4" xfId="1539" xr:uid="{67A9E748-B55B-4280-9876-9D0E4B29A83B}"/>
    <cellStyle name="Berekening 8 4" xfId="1048" xr:uid="{869B389F-0590-4F7A-A7E8-47F49E744AE3}"/>
    <cellStyle name="Berekening 8 4 2" xfId="1374" xr:uid="{A5573A69-9708-4AB9-8A9F-6D2E0189B1DE}"/>
    <cellStyle name="Berekening 8 5" xfId="1018" xr:uid="{9D58B72C-9DEF-44DE-871A-1B08DC56E5B2}"/>
    <cellStyle name="Berekening 8 6" xfId="991" xr:uid="{9D9DC891-ED40-43EC-9F35-1122D8B95B23}"/>
    <cellStyle name="Berekening 8 7" xfId="792" xr:uid="{335FA90F-88CF-4EB3-9028-305A50DADF02}"/>
    <cellStyle name="Berekening 9" xfId="375" xr:uid="{00000000-0005-0000-0000-000076010000}"/>
    <cellStyle name="Berekening 9 2" xfId="695" xr:uid="{66F9488A-EEB2-48C9-9AF4-BAC167E702C1}"/>
    <cellStyle name="Berekening 9 2 2" xfId="1407" xr:uid="{832314F1-5976-4189-9A1B-56040360770D}"/>
    <cellStyle name="Berekening 9 2 3" xfId="1231" xr:uid="{4401C42E-3587-46DB-834E-8BB97226BCC3}"/>
    <cellStyle name="Berekening 9 2 4" xfId="1540" xr:uid="{36475B75-19FF-40A1-87C6-ED8256F71362}"/>
    <cellStyle name="Berekening 9 3" xfId="882" xr:uid="{8AC28F98-5896-4884-996E-ED6A336EC0A8}"/>
    <cellStyle name="Berekening 9 3 2" xfId="1440" xr:uid="{46F49E78-FC58-476E-8A9B-2F9B04A65A96}"/>
    <cellStyle name="Berekening 9 3 3" xfId="1232" xr:uid="{D46BD3FE-F116-44F5-96E9-A3F92182BA3C}"/>
    <cellStyle name="Berekening 9 3 4" xfId="1541" xr:uid="{AD1C6C05-75A7-4ECE-9B57-2E174555CBD2}"/>
    <cellStyle name="Berekening 9 4" xfId="1049" xr:uid="{D476A967-D8CE-42A8-9C75-CCCD8581FB6D}"/>
    <cellStyle name="Berekening 9 4 2" xfId="1375" xr:uid="{BD5FF90E-64E3-4932-8AD5-1390EECABEFB}"/>
    <cellStyle name="Berekening 9 5" xfId="1019" xr:uid="{3754EA50-42F0-42BC-A409-3A9E7512C8F5}"/>
    <cellStyle name="Berekening 9 6" xfId="990" xr:uid="{8AC199EF-A2B6-4736-BA25-5BCFFF0283E0}"/>
    <cellStyle name="Berekening 9 7" xfId="793" xr:uid="{DD89D621-E892-4821-AD9A-9FA43FE68733}"/>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80" xr:uid="{02162514-7E1E-49C0-BE0F-95ED58E3F3FD}"/>
    <cellStyle name="Euro 3" xfId="679" xr:uid="{349B9664-5639-40BE-B8C6-ED2694E5D353}"/>
    <cellStyle name="Euro 4" xfId="678" xr:uid="{1F4677C9-3DFD-43D5-978D-55ECB84C50B1}"/>
    <cellStyle name="Euro 5" xfId="677" xr:uid="{1794FE3A-8460-41F3-BDFE-62F3F17ADD21}"/>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0 2" xfId="696" xr:uid="{083C4EA2-F5F3-410D-9769-AC86129E5898}"/>
    <cellStyle name="Invoer 10 2 2" xfId="1485" xr:uid="{020B16B7-DD33-42F8-BB57-70FD9266F181}"/>
    <cellStyle name="Invoer 10 2 3" xfId="1233" xr:uid="{D1F42A2F-66DB-419E-86E3-1B2BFB36CE58}"/>
    <cellStyle name="Invoer 10 2 4" xfId="1542" xr:uid="{5D3C9B77-11AD-4735-9958-4807CD9E1C39}"/>
    <cellStyle name="Invoer 10 3" xfId="883" xr:uid="{5EE7ED30-F35F-4439-B4DE-B848FEB93FDA}"/>
    <cellStyle name="Invoer 10 3 2" xfId="1408" xr:uid="{92AA11F2-556D-474D-84BE-19B02851426D}"/>
    <cellStyle name="Invoer 10 3 3" xfId="1234" xr:uid="{A5EE9546-33B5-48BA-BBF9-E9B224195416}"/>
    <cellStyle name="Invoer 10 3 4" xfId="1543" xr:uid="{EEBAC3CE-CEEF-44B0-95AF-0179700885F1}"/>
    <cellStyle name="Invoer 10 4" xfId="1050" xr:uid="{EA13157F-8C45-47CD-B6D2-42EAE36EE8E9}"/>
    <cellStyle name="Invoer 10 4 2" xfId="1362" xr:uid="{849057BD-CB09-43FB-8FCA-756D8DE8915E}"/>
    <cellStyle name="Invoer 10 5" xfId="1020" xr:uid="{4AA6DC16-8203-48FC-856B-90BC04374BE7}"/>
    <cellStyle name="Invoer 10 6" xfId="989" xr:uid="{0F1A5C6B-8D3C-4CF0-A45E-3FDAADA4FC23}"/>
    <cellStyle name="Invoer 10 7" xfId="794" xr:uid="{604E6459-28A4-4307-9E92-102C5C1DDFC0}"/>
    <cellStyle name="Invoer 11" xfId="423" xr:uid="{00000000-0005-0000-0000-0000A6010000}"/>
    <cellStyle name="Invoer 11 2" xfId="697" xr:uid="{35A8A5B3-DB7B-4804-ADE5-E79A04E8B43A}"/>
    <cellStyle name="Invoer 11 2 2" xfId="1476" xr:uid="{FCAA114F-0FC9-4D6A-B4A4-BE5A12B75924}"/>
    <cellStyle name="Invoer 11 2 3" xfId="1235" xr:uid="{801B05BC-B3D9-4331-8B1E-3C52525A8503}"/>
    <cellStyle name="Invoer 11 2 4" xfId="1544" xr:uid="{415C530B-4618-4500-B98A-17C7D5627F8A}"/>
    <cellStyle name="Invoer 11 3" xfId="884" xr:uid="{3FF61EA3-060B-4A6A-BF36-42EC51DDEF14}"/>
    <cellStyle name="Invoer 11 3 2" xfId="1396" xr:uid="{5BF810DF-4DF6-4AC4-852B-B43249B454FA}"/>
    <cellStyle name="Invoer 11 3 3" xfId="1236" xr:uid="{31509867-D383-4236-8C28-EE1DB4C0C7B6}"/>
    <cellStyle name="Invoer 11 3 4" xfId="1545" xr:uid="{898539DE-9B9C-4667-9AC4-5E78D7F6F799}"/>
    <cellStyle name="Invoer 11 4" xfId="1051" xr:uid="{7ECAD4C9-E4DE-48F2-8389-B55C82DFA317}"/>
    <cellStyle name="Invoer 11 4 2" xfId="1359" xr:uid="{5490BB34-DA9E-4396-AD2D-31DBCEC8787C}"/>
    <cellStyle name="Invoer 11 5" xfId="1021" xr:uid="{F6B0133B-8840-44BF-8C65-A8E6E8451CBE}"/>
    <cellStyle name="Invoer 11 6" xfId="988" xr:uid="{8E0FBF12-E567-4E29-A818-0C1C5A568F2C}"/>
    <cellStyle name="Invoer 11 7" xfId="795" xr:uid="{61F41877-B8E8-43F8-B580-9A3A6045E4AA}"/>
    <cellStyle name="Invoer 12" xfId="424" xr:uid="{00000000-0005-0000-0000-0000A7010000}"/>
    <cellStyle name="Invoer 12 2" xfId="698" xr:uid="{43175E4E-EE34-4132-ACA1-285B2F1B6078}"/>
    <cellStyle name="Invoer 12 2 2" xfId="1409" xr:uid="{586F2D41-29E2-475A-A76F-D3D5C0C44085}"/>
    <cellStyle name="Invoer 12 2 3" xfId="1237" xr:uid="{99CE0FF3-5A27-4297-9FB2-BC6E8393C694}"/>
    <cellStyle name="Invoer 12 2 4" xfId="1546" xr:uid="{E695DBBD-1636-43A8-88B7-4C9061555F35}"/>
    <cellStyle name="Invoer 12 3" xfId="885" xr:uid="{D6FCD4F3-3892-4B52-93C3-B549837A8CB4}"/>
    <cellStyle name="Invoer 12 3 2" xfId="1387" xr:uid="{0687808A-BE03-4518-980F-B710F2EB6DE7}"/>
    <cellStyle name="Invoer 12 3 3" xfId="1238" xr:uid="{A8B7DC95-F3AF-457E-9829-6717026CEB6C}"/>
    <cellStyle name="Invoer 12 3 4" xfId="1547" xr:uid="{EDC9E46E-1D57-4999-8511-46C30CC4D20D}"/>
    <cellStyle name="Invoer 12 4" xfId="1052" xr:uid="{E35AD388-4BD3-47A7-80AE-DFE0890E36F9}"/>
    <cellStyle name="Invoer 12 4 2" xfId="1357" xr:uid="{F322EA5B-90A9-46E1-A97F-F834D59E1E48}"/>
    <cellStyle name="Invoer 12 5" xfId="1022" xr:uid="{554892AF-7C33-4940-8967-CB93F5EF6B51}"/>
    <cellStyle name="Invoer 12 6" xfId="987" xr:uid="{B90564EF-2809-435B-96B0-9CECA25A9426}"/>
    <cellStyle name="Invoer 12 7" xfId="796" xr:uid="{D34ABB7D-607E-41BB-A6DE-80B177BD1965}"/>
    <cellStyle name="Invoer 13" xfId="425" xr:uid="{00000000-0005-0000-0000-0000A8010000}"/>
    <cellStyle name="Invoer 13 2" xfId="699" xr:uid="{94D437B3-6E23-4638-AF3C-63FBDE2E8D5F}"/>
    <cellStyle name="Invoer 13 2 2" xfId="1453" xr:uid="{642ED649-BAF4-4089-BADA-3C350527DAAF}"/>
    <cellStyle name="Invoer 13 2 3" xfId="1239" xr:uid="{AD7EB43B-B833-4A84-B2A1-BB02F55F7B0A}"/>
    <cellStyle name="Invoer 13 2 4" xfId="1548" xr:uid="{3A862967-36EF-482D-AAE3-4B10542B3D8C}"/>
    <cellStyle name="Invoer 13 3" xfId="886" xr:uid="{5FAA26DF-FF3C-44FD-AA4F-5816C8B020F9}"/>
    <cellStyle name="Invoer 13 3 2" xfId="1410" xr:uid="{019AAFEF-DE79-4B52-BB0D-E46F42F03476}"/>
    <cellStyle name="Invoer 13 3 3" xfId="1240" xr:uid="{67D066A1-AED4-4FD0-BA7A-09CC8C369682}"/>
    <cellStyle name="Invoer 13 3 4" xfId="1549" xr:uid="{44CEA47E-F043-42A7-9607-EE290C29053A}"/>
    <cellStyle name="Invoer 13 4" xfId="1053" xr:uid="{3EBF3538-45A7-43A3-B95E-4FB5C3E418B1}"/>
    <cellStyle name="Invoer 13 4 2" xfId="1355" xr:uid="{02C08C31-1D75-4992-BD1A-FA478D11C1C3}"/>
    <cellStyle name="Invoer 13 5" xfId="1023" xr:uid="{35078D27-8C97-45A8-B2DC-9997026400A7}"/>
    <cellStyle name="Invoer 13 6" xfId="986" xr:uid="{A9C41B3B-2BB5-4CE7-A202-05D9B1A38631}"/>
    <cellStyle name="Invoer 13 7" xfId="797" xr:uid="{47243D94-6C20-414F-92E4-183E99BB6F35}"/>
    <cellStyle name="Invoer 14" xfId="426" xr:uid="{00000000-0005-0000-0000-0000A9010000}"/>
    <cellStyle name="Invoer 14 2" xfId="700" xr:uid="{9690A231-0865-43F2-BD67-9015E5DE2417}"/>
    <cellStyle name="Invoer 14 2 2" xfId="1388" xr:uid="{C403E544-AD77-4F67-8988-6A85AA27169C}"/>
    <cellStyle name="Invoer 14 2 3" xfId="1241" xr:uid="{976CF5C4-51C5-48D1-B44A-A42EB599BEE1}"/>
    <cellStyle name="Invoer 14 2 4" xfId="1550" xr:uid="{3506FE6E-CBB9-415C-BF46-998975330614}"/>
    <cellStyle name="Invoer 14 3" xfId="887" xr:uid="{96287370-2775-4D82-94F7-69DD01245926}"/>
    <cellStyle name="Invoer 14 3 2" xfId="1486" xr:uid="{3D6A6FB9-B29C-49C3-9188-700DB83F4436}"/>
    <cellStyle name="Invoer 14 3 3" xfId="1242" xr:uid="{EDBA8F18-7E7B-49A1-87BA-D97DE8F2B267}"/>
    <cellStyle name="Invoer 14 3 4" xfId="1551" xr:uid="{6D51FD33-23C1-49CA-945F-ED8BCCACC97A}"/>
    <cellStyle name="Invoer 14 4" xfId="1054" xr:uid="{970B6129-A486-45E9-8CF2-7ACF7E82C98B}"/>
    <cellStyle name="Invoer 14 4 2" xfId="1360" xr:uid="{A0C74AFC-47D6-4EAC-A96F-555988ECE6FF}"/>
    <cellStyle name="Invoer 14 5" xfId="1024" xr:uid="{90B35605-3AF5-4A64-91D5-9ACAB4CED924}"/>
    <cellStyle name="Invoer 14 6" xfId="985" xr:uid="{B5A2D62B-24BA-4CC3-99AD-3BFA8F306A3B}"/>
    <cellStyle name="Invoer 14 7" xfId="798" xr:uid="{DA5077BE-A939-4C8D-9478-5AA1FE4B572B}"/>
    <cellStyle name="Invoer 15" xfId="427" xr:uid="{00000000-0005-0000-0000-0000AA010000}"/>
    <cellStyle name="Invoer 15 2" xfId="701" xr:uid="{113BB575-C5BF-4601-B4DF-E4184E739544}"/>
    <cellStyle name="Invoer 15 2 2" xfId="1411" xr:uid="{F951FF9B-264A-4A72-BFB9-84ECCFDEF9AB}"/>
    <cellStyle name="Invoer 15 2 3" xfId="1243" xr:uid="{877A58C7-5EE9-4739-B78E-DF306D504ABB}"/>
    <cellStyle name="Invoer 15 2 4" xfId="1552" xr:uid="{F5D3E808-FEF5-4A05-ABD8-4CB49E160CF3}"/>
    <cellStyle name="Invoer 15 3" xfId="888" xr:uid="{39511A16-F6EC-43DB-9615-B2DE81D66B61}"/>
    <cellStyle name="Invoer 15 3 2" xfId="1442" xr:uid="{A00FB1CF-6997-48A4-9B89-45D56C8442A6}"/>
    <cellStyle name="Invoer 15 3 3" xfId="1244" xr:uid="{B05CF3E4-A1B1-4436-A88A-605D39113AA2}"/>
    <cellStyle name="Invoer 15 3 4" xfId="1553" xr:uid="{E9F44DA1-B096-43F9-8D15-40BA734A2C30}"/>
    <cellStyle name="Invoer 15 4" xfId="1055" xr:uid="{737D9E8A-EBA7-4E6C-A782-A867615EFB7C}"/>
    <cellStyle name="Invoer 15 4 2" xfId="1361" xr:uid="{AADC1A7F-7182-4BE9-9168-C09887645E5A}"/>
    <cellStyle name="Invoer 15 5" xfId="1025" xr:uid="{F24E5B6F-5981-4D0F-872C-83BD798A6B5C}"/>
    <cellStyle name="Invoer 15 6" xfId="984" xr:uid="{E49DA88A-5213-4631-BD2E-BDFCD3A8AFFB}"/>
    <cellStyle name="Invoer 15 7" xfId="799" xr:uid="{7A1CD126-EDE1-4949-83B4-052C2C792F18}"/>
    <cellStyle name="Invoer 16" xfId="428" xr:uid="{00000000-0005-0000-0000-0000AB010000}"/>
    <cellStyle name="Invoer 16 2" xfId="702" xr:uid="{57781408-591E-4FF9-9C4C-E52A5545872B}"/>
    <cellStyle name="Invoer 16 2 2" xfId="1397" xr:uid="{595C589C-489E-46A1-98BA-44AE60D28957}"/>
    <cellStyle name="Invoer 16 2 3" xfId="1245" xr:uid="{7009A9B0-9406-43F0-BDE1-BBCE6A8E5328}"/>
    <cellStyle name="Invoer 16 2 4" xfId="1554" xr:uid="{FC91EEB4-A318-4315-8E33-BBED8FAC8156}"/>
    <cellStyle name="Invoer 16 3" xfId="889" xr:uid="{124B0FF7-BFE1-4F62-BB1D-CE592ACCC5B6}"/>
    <cellStyle name="Invoer 16 3 2" xfId="1412" xr:uid="{9EF29786-0AFA-456D-B9C0-071402F6C0B3}"/>
    <cellStyle name="Invoer 16 3 3" xfId="1246" xr:uid="{DA3A1D37-985C-4041-89F9-5C2544494ACE}"/>
    <cellStyle name="Invoer 16 3 4" xfId="1555" xr:uid="{C41D9304-AB54-499B-B519-24BC7A11BDBE}"/>
    <cellStyle name="Invoer 16 4" xfId="1056" xr:uid="{51FF9012-FF76-437E-BACF-B75132F3AA5C}"/>
    <cellStyle name="Invoer 16 4 2" xfId="1358" xr:uid="{06FC3089-6FD6-4778-9CC8-0B7E6DD1F334}"/>
    <cellStyle name="Invoer 16 5" xfId="1026" xr:uid="{DCFA3A7F-B829-4669-B77B-D9D83DB60010}"/>
    <cellStyle name="Invoer 16 6" xfId="983" xr:uid="{1D3FEAC3-95CC-4F74-AC2E-641CC26D5387}"/>
    <cellStyle name="Invoer 16 7" xfId="800" xr:uid="{6F69E62B-09DC-44DA-A664-21443D6A376D}"/>
    <cellStyle name="Invoer 2" xfId="429" xr:uid="{00000000-0005-0000-0000-0000AC010000}"/>
    <cellStyle name="Invoer 2 2" xfId="703" xr:uid="{7FC6B1C8-8C52-4F89-A06A-1974585EB864}"/>
    <cellStyle name="Invoer 2 2 2" xfId="1478" xr:uid="{BB5EB8D6-D13E-41D1-AD30-C256E4563EFF}"/>
    <cellStyle name="Invoer 2 2 3" xfId="1247" xr:uid="{89E3D253-654D-4A59-B838-358D7D68EEF8}"/>
    <cellStyle name="Invoer 2 2 4" xfId="1556" xr:uid="{9912ADC4-F2CA-4AD7-8850-C0EDAF114A37}"/>
    <cellStyle name="Invoer 2 3" xfId="890" xr:uid="{4B97612E-20E5-454B-B97C-95BE6F04FE58}"/>
    <cellStyle name="Invoer 2 3 2" xfId="1454" xr:uid="{30C6F45D-AE0C-45BA-B84E-2F40AE4EEE89}"/>
    <cellStyle name="Invoer 2 3 3" xfId="1248" xr:uid="{84C739AA-07D4-4151-AE55-B38BB40E4DCB}"/>
    <cellStyle name="Invoer 2 3 4" xfId="1557" xr:uid="{0C02160D-430D-4E26-96B0-097C7070B41A}"/>
    <cellStyle name="Invoer 2 4" xfId="1057" xr:uid="{7BD8CE38-6648-4DD2-A92C-D79D1FC99D4A}"/>
    <cellStyle name="Invoer 2 4 2" xfId="1364" xr:uid="{4781F9EF-13C3-4CEA-AA86-5DD642F5391A}"/>
    <cellStyle name="Invoer 2 5" xfId="1027" xr:uid="{B3868B82-716A-4416-963C-B2B7B820AB53}"/>
    <cellStyle name="Invoer 2 6" xfId="982" xr:uid="{344755FD-7776-4F4B-82D8-0A4953BD8560}"/>
    <cellStyle name="Invoer 2 7" xfId="801" xr:uid="{94145330-133F-4795-ABFA-2F48C12A1721}"/>
    <cellStyle name="Invoer 3" xfId="430" xr:uid="{00000000-0005-0000-0000-0000AD010000}"/>
    <cellStyle name="Invoer 3 2" xfId="704" xr:uid="{956F11C0-F52A-49B1-B62C-B91068CB8585}"/>
    <cellStyle name="Invoer 3 2 2" xfId="1413" xr:uid="{9237867C-4542-49D5-8924-EBD3B0639FA3}"/>
    <cellStyle name="Invoer 3 2 3" xfId="1249" xr:uid="{4258B6C5-1564-457B-A28C-ABCA43E762A4}"/>
    <cellStyle name="Invoer 3 2 4" xfId="1558" xr:uid="{AFE780B7-95E0-453C-B322-8A636E1FBD80}"/>
    <cellStyle name="Invoer 3 3" xfId="891" xr:uid="{EBA7D7F2-8C0C-4053-87D8-1D812244EDC8}"/>
    <cellStyle name="Invoer 3 3 2" xfId="1441" xr:uid="{AE80369B-CA2D-43AE-B4A1-5EE965105DCD}"/>
    <cellStyle name="Invoer 3 3 3" xfId="1250" xr:uid="{627CB7B6-1E82-4CE3-B9CF-5A16D8449E0B}"/>
    <cellStyle name="Invoer 3 3 4" xfId="1559" xr:uid="{1CEE792A-C62F-4A61-8C11-5714CA4BBE34}"/>
    <cellStyle name="Invoer 3 4" xfId="1058" xr:uid="{77D7A97F-C8E3-421B-9090-986186B423E3}"/>
    <cellStyle name="Invoer 3 4 2" xfId="1376" xr:uid="{54C22F64-B11A-43D6-83BD-C99379ECD9FD}"/>
    <cellStyle name="Invoer 3 5" xfId="1028" xr:uid="{E139A9C3-4667-4D5B-9082-B5140D7F6DC3}"/>
    <cellStyle name="Invoer 3 6" xfId="981" xr:uid="{71CAE62D-899A-4AC3-AE2C-AFF6028CC265}"/>
    <cellStyle name="Invoer 3 7" xfId="802" xr:uid="{13918EBE-3D4C-4475-B948-CF7437704BB6}"/>
    <cellStyle name="Invoer 4" xfId="431" xr:uid="{00000000-0005-0000-0000-0000AE010000}"/>
    <cellStyle name="Invoer 4 2" xfId="705" xr:uid="{F5CCBCA4-C5F8-48F0-BC2E-A777EE8E0B01}"/>
    <cellStyle name="Invoer 4 2 2" xfId="1487" xr:uid="{4E0AC263-082C-417B-AA31-03D4087A05FB}"/>
    <cellStyle name="Invoer 4 2 3" xfId="1251" xr:uid="{27B1DEF5-074A-4EB2-926D-42EFA5E2365E}"/>
    <cellStyle name="Invoer 4 2 4" xfId="1560" xr:uid="{EA98AA66-9EC1-4ABF-8C21-9524C4BA2F66}"/>
    <cellStyle name="Invoer 4 3" xfId="892" xr:uid="{CB54D310-1256-4516-8B5A-7EE87FCE38BC}"/>
    <cellStyle name="Invoer 4 3 2" xfId="1414" xr:uid="{7CBC1317-9F6C-4510-8F16-CCB60A65F4A7}"/>
    <cellStyle name="Invoer 4 3 3" xfId="1252" xr:uid="{73701D51-74D9-4F45-BFB2-97891050D428}"/>
    <cellStyle name="Invoer 4 3 4" xfId="1561" xr:uid="{0233936C-8A15-4C64-BB3D-9B61ABE9291F}"/>
    <cellStyle name="Invoer 4 4" xfId="1059" xr:uid="{B577638A-6B7A-4E70-8DE7-BC1EA32AE899}"/>
    <cellStyle name="Invoer 4 4 2" xfId="1363" xr:uid="{5133B60E-2696-41B9-A864-050BC5F93E0A}"/>
    <cellStyle name="Invoer 4 5" xfId="1029" xr:uid="{6E3D71E8-4BD7-4BFA-B237-7A8DD61009CA}"/>
    <cellStyle name="Invoer 4 6" xfId="980" xr:uid="{F96126B0-CD56-4F87-A2F2-9E5379BF2150}"/>
    <cellStyle name="Invoer 4 7" xfId="803" xr:uid="{527C0581-AB68-42A3-B861-4CE3FD88CDD0}"/>
    <cellStyle name="Invoer 5" xfId="432" xr:uid="{00000000-0005-0000-0000-0000AF010000}"/>
    <cellStyle name="Invoer 5 2" xfId="706" xr:uid="{87CA0903-D331-4D17-9962-0258F168173E}"/>
    <cellStyle name="Invoer 5 2 2" xfId="1477" xr:uid="{D9C41E2D-7553-4252-B4A3-6C394436B9E0}"/>
    <cellStyle name="Invoer 5 2 3" xfId="1253" xr:uid="{1C5E9028-A22D-4C47-8832-1426940FF2B2}"/>
    <cellStyle name="Invoer 5 2 4" xfId="1562" xr:uid="{C71D3017-93DC-482C-8089-5AA19F68CFA9}"/>
    <cellStyle name="Invoer 5 3" xfId="893" xr:uid="{0CABDA72-8D10-41A6-9BC7-869353727570}"/>
    <cellStyle name="Invoer 5 3 2" xfId="1398" xr:uid="{1648200D-6FF9-4525-9B77-4BFE0E269C6D}"/>
    <cellStyle name="Invoer 5 3 3" xfId="1254" xr:uid="{2226330C-DA6E-46B7-BA47-E27F34F9DA26}"/>
    <cellStyle name="Invoer 5 3 4" xfId="1563" xr:uid="{AA2D1FDA-3D7D-46DC-B6D7-16415F8540EE}"/>
    <cellStyle name="Invoer 5 4" xfId="1060" xr:uid="{758C71EA-6591-426F-9579-79F7671BAEC0}"/>
    <cellStyle name="Invoer 5 4 2" xfId="1365" xr:uid="{4A7635C3-F8DA-4B26-9C51-D40E909D0A9A}"/>
    <cellStyle name="Invoer 5 5" xfId="1030" xr:uid="{AB6BF872-21F5-452E-8995-3CB2480FF1E4}"/>
    <cellStyle name="Invoer 5 6" xfId="979" xr:uid="{93C5674D-E276-4256-8FCD-CB6B4DC3555D}"/>
    <cellStyle name="Invoer 5 7" xfId="804" xr:uid="{D0D65F0A-FB16-44E5-BF1C-373A5223D9E3}"/>
    <cellStyle name="Invoer 6" xfId="433" xr:uid="{00000000-0005-0000-0000-0000B0010000}"/>
    <cellStyle name="Invoer 6 2" xfId="707" xr:uid="{D4464CED-C2F2-4587-ABC4-EBB0A572E215}"/>
    <cellStyle name="Invoer 6 2 2" xfId="1415" xr:uid="{9B4D91A9-47DC-4813-A687-79585770AF2E}"/>
    <cellStyle name="Invoer 6 2 3" xfId="1255" xr:uid="{D0A388B9-FC60-4D16-AF12-C470AA55EB54}"/>
    <cellStyle name="Invoer 6 2 4" xfId="1564" xr:uid="{CBE27360-5BF6-465B-9A77-941A446117C3}"/>
    <cellStyle name="Invoer 6 3" xfId="894" xr:uid="{3D3C8459-C35A-4B4A-B8CE-7F2021786458}"/>
    <cellStyle name="Invoer 6 3 2" xfId="1389" xr:uid="{617B8D3C-6F4B-411B-A671-245395BFCCB6}"/>
    <cellStyle name="Invoer 6 3 3" xfId="1256" xr:uid="{2CD06685-F10C-4EAC-9C2B-6A55AC105E1F}"/>
    <cellStyle name="Invoer 6 3 4" xfId="1565" xr:uid="{8DA4DA1F-C6A5-4F16-AFDD-BF44BE3E2768}"/>
    <cellStyle name="Invoer 6 4" xfId="1061" xr:uid="{A3766B34-BDBD-40B0-8008-D2A4D860B7F9}"/>
    <cellStyle name="Invoer 6 4 2" xfId="1449" xr:uid="{29278246-189F-4E9B-B65E-54876A988526}"/>
    <cellStyle name="Invoer 6 5" xfId="1031" xr:uid="{4319E7B2-EDF5-4643-995F-DF264080B34F}"/>
    <cellStyle name="Invoer 6 6" xfId="978" xr:uid="{7535938B-FDB8-43A2-B572-F01AF4F998DB}"/>
    <cellStyle name="Invoer 6 7" xfId="805" xr:uid="{0EEB480D-3CF1-4E79-A557-F7325D63961E}"/>
    <cellStyle name="Invoer 7" xfId="434" xr:uid="{00000000-0005-0000-0000-0000B1010000}"/>
    <cellStyle name="Invoer 7 2" xfId="708" xr:uid="{2EB247B4-7B26-4837-B1E9-76D54E18A927}"/>
    <cellStyle name="Invoer 7 2 2" xfId="1455" xr:uid="{DBDEDF74-1ED3-4BFF-BB34-7237F2562048}"/>
    <cellStyle name="Invoer 7 2 3" xfId="1257" xr:uid="{28881F2A-D655-4A22-B38B-E583F14B24DD}"/>
    <cellStyle name="Invoer 7 2 4" xfId="1566" xr:uid="{623CBE99-6C7A-43C0-9A85-28DEFD79F428}"/>
    <cellStyle name="Invoer 7 3" xfId="895" xr:uid="{78C7C3AF-D5F5-459B-AD3F-672E3E0E8D58}"/>
    <cellStyle name="Invoer 7 3 2" xfId="1416" xr:uid="{27DFABB3-D976-4C49-A145-E03FB5364947}"/>
    <cellStyle name="Invoer 7 3 3" xfId="1258" xr:uid="{F1858B1C-310C-4B60-8144-08C074635186}"/>
    <cellStyle name="Invoer 7 3 4" xfId="1567" xr:uid="{78256A9E-85E6-441E-9181-944EB25308ED}"/>
    <cellStyle name="Invoer 7 4" xfId="1062" xr:uid="{18ECF907-FE8E-4698-95CB-C1575CDA2C13}"/>
    <cellStyle name="Invoer 7 4 2" xfId="1356" xr:uid="{F160C7E8-FD4E-4697-A217-0733268C6C08}"/>
    <cellStyle name="Invoer 7 5" xfId="1032" xr:uid="{E4B1183F-4968-4D15-9FAF-AD2902E2665B}"/>
    <cellStyle name="Invoer 7 6" xfId="977" xr:uid="{648A211C-E3A5-471B-927F-2A91C4351868}"/>
    <cellStyle name="Invoer 7 7" xfId="806" xr:uid="{0FC41606-58C6-41E2-8AF0-959043889CA6}"/>
    <cellStyle name="Invoer 8" xfId="435" xr:uid="{00000000-0005-0000-0000-0000B2010000}"/>
    <cellStyle name="Invoer 8 2" xfId="709" xr:uid="{F446CBAC-76BE-4EB4-A475-64647DAAD0BD}"/>
    <cellStyle name="Invoer 8 2 2" xfId="1443" xr:uid="{D78424DD-8F27-4046-AC85-FCF2B05EAEC9}"/>
    <cellStyle name="Invoer 8 2 3" xfId="1259" xr:uid="{966E4DA4-0EEC-4BFA-8C73-78924AFEEA34}"/>
    <cellStyle name="Invoer 8 2 4" xfId="1568" xr:uid="{E032CC79-F61A-4325-A09E-9F9C152FFF26}"/>
    <cellStyle name="Invoer 8 3" xfId="896" xr:uid="{2C0FF21D-8A07-47EF-9938-F2472F87933D}"/>
    <cellStyle name="Invoer 8 3 2" xfId="1488" xr:uid="{4692D5FF-1DD7-4DB6-9D90-8C0D02F69ED9}"/>
    <cellStyle name="Invoer 8 3 3" xfId="1260" xr:uid="{F3F296FD-A0DA-43B8-ABF5-960DB2D32460}"/>
    <cellStyle name="Invoer 8 3 4" xfId="1569" xr:uid="{6E349140-E506-4596-B983-6D19FBC7C177}"/>
    <cellStyle name="Invoer 8 4" xfId="1063" xr:uid="{0FD09FC1-7246-4E68-870C-A7167E77FFAC}"/>
    <cellStyle name="Invoer 8 4 2" xfId="1366" xr:uid="{52E1B411-6BB7-4D9F-A666-98C66E58BF80}"/>
    <cellStyle name="Invoer 8 5" xfId="1033" xr:uid="{D26B4763-B839-4215-BC33-FA697938A517}"/>
    <cellStyle name="Invoer 8 6" xfId="976" xr:uid="{E5C9824D-6C7E-4124-81B5-970F36D8B3A3}"/>
    <cellStyle name="Invoer 8 7" xfId="807" xr:uid="{119BCA06-8B95-4249-B3CA-0A4CBFB5BCD9}"/>
    <cellStyle name="Invoer 9" xfId="436" xr:uid="{00000000-0005-0000-0000-0000B3010000}"/>
    <cellStyle name="Invoer 9 2" xfId="710" xr:uid="{9889C50D-6D2F-4F86-8133-AAA4DB5B6934}"/>
    <cellStyle name="Invoer 9 2 2" xfId="1417" xr:uid="{CF9E4EC4-01F5-468F-9707-88434C030AD9}"/>
    <cellStyle name="Invoer 9 2 3" xfId="1261" xr:uid="{030A301A-5171-4060-B2E5-25222F889C31}"/>
    <cellStyle name="Invoer 9 2 4" xfId="1570" xr:uid="{3D0E4171-ADEA-413E-954F-0EAC49F7B85B}"/>
    <cellStyle name="Invoer 9 3" xfId="897" xr:uid="{AE712966-CCAE-49B1-A75A-6964CA87F50E}"/>
    <cellStyle name="Invoer 9 3 2" xfId="1479" xr:uid="{8FAAE966-A792-4DD3-B44B-5F1CEFECF980}"/>
    <cellStyle name="Invoer 9 3 3" xfId="1262" xr:uid="{0E0192BD-B08D-4CF1-96D1-11D3CD7404C9}"/>
    <cellStyle name="Invoer 9 3 4" xfId="1571" xr:uid="{092CDA3E-1544-4635-B230-D2EA10F243EE}"/>
    <cellStyle name="Invoer 9 4" xfId="1064" xr:uid="{3B011436-D520-468D-A1A2-D950EDD36D71}"/>
    <cellStyle name="Invoer 9 4 2" xfId="1492" xr:uid="{64130211-4AFA-4575-94C7-27AA92DAF3D6}"/>
    <cellStyle name="Invoer 9 5" xfId="1034" xr:uid="{5A36762D-2530-4486-8E87-1478B1328BB3}"/>
    <cellStyle name="Invoer 9 6" xfId="975" xr:uid="{1B2F7D90-BE18-497E-BECD-6CA3E38B9806}"/>
    <cellStyle name="Invoer 9 7" xfId="808" xr:uid="{6D1EAA47-E34D-44D4-AD0D-5846546A714A}"/>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0 2" xfId="711" xr:uid="{833445F6-5881-405A-ADB6-091705CD76F0}"/>
    <cellStyle name="Notitie 10 2 2" xfId="1399" xr:uid="{6C35C324-10A2-453A-881F-E86E384D7FE5}"/>
    <cellStyle name="Notitie 10 2 3" xfId="1263" xr:uid="{E711E582-370E-4F0A-9745-CFF338E45CCF}"/>
    <cellStyle name="Notitie 10 2 4" xfId="898" xr:uid="{C856238A-2648-4170-B9AC-F26A7D18EE22}"/>
    <cellStyle name="Notitie 10 3" xfId="899" xr:uid="{4DA90A14-27A4-4868-B874-757CA41973E1}"/>
    <cellStyle name="Notitie 10 3 2" xfId="1418" xr:uid="{62328EAF-85A7-4964-B34E-26A8E21FA86B}"/>
    <cellStyle name="Notitie 10 3 3" xfId="1264" xr:uid="{63079BA6-2396-4933-89CD-8AB2B27DA21B}"/>
    <cellStyle name="Notitie 10 3 4" xfId="1572" xr:uid="{648FF88F-A12D-4254-B811-91397ECD2742}"/>
    <cellStyle name="Notitie 10 4" xfId="1081" xr:uid="{35790E84-6DF8-446D-8B0F-872C81BCACD4}"/>
    <cellStyle name="Notitie 10 4 2" xfId="1465" xr:uid="{0CD52CAC-8AE7-42D7-ACB0-5AB987586026}"/>
    <cellStyle name="Notitie 10 5" xfId="1065" xr:uid="{57A2F380-E796-4004-962E-D4841BCF98F5}"/>
    <cellStyle name="Notitie 10 6" xfId="1157" xr:uid="{25B3B751-3F1D-4A67-AB51-3080B20DF35D}"/>
    <cellStyle name="Notitie 10 7" xfId="809" xr:uid="{21DBAEBD-4486-4629-A936-CCB5BE3238B3}"/>
    <cellStyle name="Notitie 11" xfId="513" xr:uid="{00000000-0005-0000-0000-000000020000}"/>
    <cellStyle name="Notitie 11 2" xfId="712" xr:uid="{43C58626-5CB3-4179-8E3F-E677FA72A5B2}"/>
    <cellStyle name="Notitie 11 2 2" xfId="1390" xr:uid="{FBDD7A41-352F-4EFD-BDE0-BA8AA066A6E3}"/>
    <cellStyle name="Notitie 11 2 3" xfId="1265" xr:uid="{C92E324A-53B0-4997-B1D9-E98AB030ED04}"/>
    <cellStyle name="Notitie 11 2 4" xfId="900" xr:uid="{F6478E3F-E8F2-43AE-92BA-DE757264AB68}"/>
    <cellStyle name="Notitie 11 3" xfId="901" xr:uid="{E297B048-CAFA-4CA8-8CBB-CAE72DBDFA01}"/>
    <cellStyle name="Notitie 11 3 2" xfId="1456" xr:uid="{A3C82C52-329F-4EDF-B071-D210B178508F}"/>
    <cellStyle name="Notitie 11 3 3" xfId="1266" xr:uid="{3B9B6F99-B701-47EB-89F9-42CB66DF6604}"/>
    <cellStyle name="Notitie 11 3 4" xfId="1573" xr:uid="{2BA1C586-F9F2-4E2D-A3AA-39B90CE523BF}"/>
    <cellStyle name="Notitie 11 4" xfId="1082" xr:uid="{F156DBF4-D3D7-4380-9A98-5A7182DFB5AD}"/>
    <cellStyle name="Notitie 11 4 2" xfId="1377" xr:uid="{54857D43-E718-4D1C-B3A7-38DC282535B4}"/>
    <cellStyle name="Notitie 11 5" xfId="1066" xr:uid="{84E759B3-6531-4991-84A5-01C35062DE92}"/>
    <cellStyle name="Notitie 11 6" xfId="1158" xr:uid="{122E5BA4-87ED-4BDA-939F-21761AF48ADB}"/>
    <cellStyle name="Notitie 11 7" xfId="810" xr:uid="{B11EB5A1-D953-42EA-AB16-A8AC1A024813}"/>
    <cellStyle name="Notitie 12" xfId="514" xr:uid="{00000000-0005-0000-0000-000001020000}"/>
    <cellStyle name="Notitie 12 2" xfId="713" xr:uid="{678128A5-4052-42DD-AD4F-E00121C752FD}"/>
    <cellStyle name="Notitie 12 2 2" xfId="1419" xr:uid="{4CB08308-EA04-4431-B1DA-A1BABE001DBC}"/>
    <cellStyle name="Notitie 12 2 3" xfId="1267" xr:uid="{B085723E-9B3D-4CFB-92E7-7C0716537CF4}"/>
    <cellStyle name="Notitie 12 2 4" xfId="902" xr:uid="{949D5C07-69AF-4B75-8734-153D21133AF0}"/>
    <cellStyle name="Notitie 12 3" xfId="903" xr:uid="{D546A53E-04C7-4F4C-8048-3E1B1D4F51A7}"/>
    <cellStyle name="Notitie 12 3 2" xfId="1444" xr:uid="{57F847CA-EEC9-4504-8BEA-CA04D93E2907}"/>
    <cellStyle name="Notitie 12 3 3" xfId="1268" xr:uid="{FA37A435-89EC-4301-AC67-C65C00396EBD}"/>
    <cellStyle name="Notitie 12 3 4" xfId="1574" xr:uid="{7A37B6A0-04E2-4053-B665-600F0BC34B01}"/>
    <cellStyle name="Notitie 12 4" xfId="1083" xr:uid="{5ED6B278-ABB7-45F5-BC24-67792A7CDE1B}"/>
    <cellStyle name="Notitie 12 4 2" xfId="1430" xr:uid="{849581BB-2C61-4FC1-9C9F-039B9056FF77}"/>
    <cellStyle name="Notitie 12 5" xfId="1067" xr:uid="{4411B92F-B727-460B-8855-70AC3503603C}"/>
    <cellStyle name="Notitie 12 6" xfId="1159" xr:uid="{06984F5A-B5D8-49BF-8941-06BE4C94B16D}"/>
    <cellStyle name="Notitie 12 7" xfId="811" xr:uid="{1CAE5DFB-5137-44B5-B25D-B00E1C46BC85}"/>
    <cellStyle name="Notitie 13" xfId="515" xr:uid="{00000000-0005-0000-0000-000002020000}"/>
    <cellStyle name="Notitie 13 2" xfId="714" xr:uid="{BC91FD63-B8CD-45C1-8A96-0BA50371FB84}"/>
    <cellStyle name="Notitie 13 2 2" xfId="1489" xr:uid="{A95DBF9E-6164-483C-A1D3-F3E6FA0BD908}"/>
    <cellStyle name="Notitie 13 2 3" xfId="1269" xr:uid="{647F3006-9F4D-4F94-814D-320FF402C234}"/>
    <cellStyle name="Notitie 13 2 4" xfId="904" xr:uid="{EE895504-24F3-4EA1-AB19-62FBA55E65CA}"/>
    <cellStyle name="Notitie 13 3" xfId="905" xr:uid="{D6BAA621-5120-4852-A07D-BA5772798086}"/>
    <cellStyle name="Notitie 13 3 2" xfId="1420" xr:uid="{CA9084F0-8BF8-4CAC-A2B6-ACA5C6A8172B}"/>
    <cellStyle name="Notitie 13 3 3" xfId="1270" xr:uid="{E609736B-C616-489F-B903-8D8DD397E687}"/>
    <cellStyle name="Notitie 13 3 4" xfId="1575" xr:uid="{D51679F5-F786-4A40-A4D4-EE737AF6DE04}"/>
    <cellStyle name="Notitie 13 4" xfId="1084" xr:uid="{0F03569E-BA27-41A1-AA25-CFD5D8B447BB}"/>
    <cellStyle name="Notitie 13 4 2" xfId="1466" xr:uid="{DB34825F-E048-452E-96A2-E6890477D4CD}"/>
    <cellStyle name="Notitie 13 5" xfId="1068" xr:uid="{A9364466-5F73-4DFD-B46A-90B64AE65B0C}"/>
    <cellStyle name="Notitie 13 6" xfId="1160" xr:uid="{84138D2F-E751-4DF6-929E-A3BEF4F453AE}"/>
    <cellStyle name="Notitie 13 7" xfId="812" xr:uid="{5E6AD42E-BD27-479F-B462-C9A3017AC9F1}"/>
    <cellStyle name="Notitie 14" xfId="516" xr:uid="{00000000-0005-0000-0000-000003020000}"/>
    <cellStyle name="Notitie 14 2" xfId="715" xr:uid="{1C1B9BFF-FA0F-4AD6-A79F-D04FF4A9ACC7}"/>
    <cellStyle name="Notitie 14 2 2" xfId="1480" xr:uid="{29E7F425-89D1-4977-9C98-CC1B439D9134}"/>
    <cellStyle name="Notitie 14 2 3" xfId="1271" xr:uid="{9E2B2199-4C6C-459D-9399-57E584CA8B8B}"/>
    <cellStyle name="Notitie 14 2 4" xfId="906" xr:uid="{D392C475-817C-4B98-A79F-EBEF4B9873AC}"/>
    <cellStyle name="Notitie 14 3" xfId="907" xr:uid="{5C228E73-8299-4954-8FCB-80108FE7CB25}"/>
    <cellStyle name="Notitie 14 3 2" xfId="1400" xr:uid="{2731EE0D-C33A-4449-A3A3-EF2177F6CAD7}"/>
    <cellStyle name="Notitie 14 3 3" xfId="1272" xr:uid="{13AD9431-4410-4386-98EA-8A94EED7742E}"/>
    <cellStyle name="Notitie 14 3 4" xfId="1576" xr:uid="{2249117C-AD30-43BB-BA66-85170B26F7E9}"/>
    <cellStyle name="Notitie 14 4" xfId="1085" xr:uid="{3F77534A-3993-4B66-B101-71CEB241B2DF}"/>
    <cellStyle name="Notitie 14 4 2" xfId="1378" xr:uid="{A6B7FB9E-6DAD-459B-8BC0-7E98E1508A90}"/>
    <cellStyle name="Notitie 14 5" xfId="1069" xr:uid="{422DB724-810A-479A-ABA3-0B942240D508}"/>
    <cellStyle name="Notitie 14 6" xfId="1161" xr:uid="{97B7B799-FAEE-4061-9E82-262F287EE1FB}"/>
    <cellStyle name="Notitie 14 7" xfId="813" xr:uid="{A541F4D4-7E05-4F9D-809A-53933344892E}"/>
    <cellStyle name="Notitie 15" xfId="517" xr:uid="{00000000-0005-0000-0000-000004020000}"/>
    <cellStyle name="Notitie 15 2" xfId="716" xr:uid="{597234B6-853D-411B-BCBC-87CAAB964F98}"/>
    <cellStyle name="Notitie 15 2 2" xfId="1421" xr:uid="{323692FD-89C4-45E9-86B9-4818CF883A9C}"/>
    <cellStyle name="Notitie 15 2 3" xfId="1273" xr:uid="{FA606EE9-03E5-4EF3-BA85-85B14B852304}"/>
    <cellStyle name="Notitie 15 2 4" xfId="908" xr:uid="{A9EA7228-BD49-4DD2-AAF4-7FCA0CB2A58E}"/>
    <cellStyle name="Notitie 15 3" xfId="909" xr:uid="{457A922E-A599-43C5-83E8-CAD16E0A2212}"/>
    <cellStyle name="Notitie 15 3 2" xfId="1391" xr:uid="{8C2F8713-AA1F-454F-A190-DE025B31044F}"/>
    <cellStyle name="Notitie 15 3 3" xfId="1274" xr:uid="{66AD0023-472B-424B-AB2B-8585E397D366}"/>
    <cellStyle name="Notitie 15 3 4" xfId="1577" xr:uid="{95F37A2F-A03C-4FBB-A525-EEA953E6F575}"/>
    <cellStyle name="Notitie 15 4" xfId="1086" xr:uid="{4A5A87A1-7C62-4C28-94B0-66B614F34624}"/>
    <cellStyle name="Notitie 15 4 2" xfId="1431" xr:uid="{83FD6772-BD99-4E8F-869A-06EFFC8B019B}"/>
    <cellStyle name="Notitie 15 5" xfId="1070" xr:uid="{AC18C7F0-0675-4377-9ECD-E33305056C66}"/>
    <cellStyle name="Notitie 15 6" xfId="1162" xr:uid="{59B16359-DCE1-45EE-8D37-9303AC07EF0E}"/>
    <cellStyle name="Notitie 15 7" xfId="814" xr:uid="{444BDC54-AA56-4B9D-84AB-C1E73CF9059B}"/>
    <cellStyle name="Notitie 16" xfId="518" xr:uid="{00000000-0005-0000-0000-000005020000}"/>
    <cellStyle name="Notitie 16 2" xfId="717" xr:uid="{A944F55C-F312-4A2F-B29A-66DB555996FA}"/>
    <cellStyle name="Notitie 16 2 2" xfId="1457" xr:uid="{8B30EC18-D454-4C85-9F4B-97CD68D90185}"/>
    <cellStyle name="Notitie 16 2 3" xfId="1275" xr:uid="{B594F011-7551-40B6-9CB0-58E4F2061FCB}"/>
    <cellStyle name="Notitie 16 2 4" xfId="910" xr:uid="{10E3BD19-9B93-460A-9DAD-D948B372D24E}"/>
    <cellStyle name="Notitie 16 3" xfId="911" xr:uid="{2E999E56-55A3-4F64-A78E-860BBFD66789}"/>
    <cellStyle name="Notitie 16 3 2" xfId="1422" xr:uid="{9D8AB9B0-AC6B-4634-AC87-D96A58BAD1F7}"/>
    <cellStyle name="Notitie 16 3 3" xfId="1276" xr:uid="{AACF2AD8-DF79-4C5B-9101-C229B1C49CF6}"/>
    <cellStyle name="Notitie 16 3 4" xfId="1578" xr:uid="{E9D8A267-D09A-4C70-BAD0-BAA3ADFFE0F5}"/>
    <cellStyle name="Notitie 16 4" xfId="1087" xr:uid="{816CC786-86D9-4487-8C50-A8170C474F2F}"/>
    <cellStyle name="Notitie 16 4 2" xfId="1467" xr:uid="{DEC5C68C-1FA8-42A8-B84A-E63F834F7EE7}"/>
    <cellStyle name="Notitie 16 5" xfId="1071" xr:uid="{B1095C68-9951-42AC-9A40-39C8B3A26C7B}"/>
    <cellStyle name="Notitie 16 6" xfId="1163" xr:uid="{F2FD8767-8B58-431E-8A96-E2258F6D0E71}"/>
    <cellStyle name="Notitie 16 7" xfId="815" xr:uid="{6958C094-BBF2-4339-AC15-D50659890530}"/>
    <cellStyle name="Notitie 2" xfId="519" xr:uid="{00000000-0005-0000-0000-000006020000}"/>
    <cellStyle name="Notitie 2 2" xfId="520" xr:uid="{00000000-0005-0000-0000-000007020000}"/>
    <cellStyle name="Notitie 2 2 2" xfId="719" xr:uid="{BDF3F80D-9B06-4A47-8FD1-CF85F0929DB0}"/>
    <cellStyle name="Notitie 2 2 2 2" xfId="1445" xr:uid="{597C59CB-2B1A-44EF-AF75-3611AD616E4F}"/>
    <cellStyle name="Notitie 2 2 2 3" xfId="1277" xr:uid="{CCE6E3B2-24B3-498D-8423-1BF586C61618}"/>
    <cellStyle name="Notitie 2 2 2 4" xfId="912" xr:uid="{D44D58EE-E964-45A2-8528-D7820ADB449C}"/>
    <cellStyle name="Notitie 2 2 3" xfId="913" xr:uid="{F0B6F408-2F0E-4271-99C2-6FB4EDF6E510}"/>
    <cellStyle name="Notitie 2 2 3 2" xfId="1490" xr:uid="{415E5B5F-AEC5-4D5E-82A5-195A26F3509F}"/>
    <cellStyle name="Notitie 2 2 3 3" xfId="1278" xr:uid="{2CAE74D7-3F03-4924-9C3D-3012EF5452F5}"/>
    <cellStyle name="Notitie 2 2 3 4" xfId="1579" xr:uid="{57C6746B-5E55-4B72-93A3-AFFCFAF987D7}"/>
    <cellStyle name="Notitie 2 2 4" xfId="1089" xr:uid="{F629E2B8-1707-4EE7-BC56-3C519BAF44B2}"/>
    <cellStyle name="Notitie 2 2 4 2" xfId="1432" xr:uid="{5B323D2A-8DE5-4D5A-BEFD-F53E7C815075}"/>
    <cellStyle name="Notitie 2 2 5" xfId="1073" xr:uid="{E2AE6DD4-575C-462D-8DF0-3B2C786A20BB}"/>
    <cellStyle name="Notitie 2 2 6" xfId="1165" xr:uid="{11382EA3-F80C-4029-82D0-C1243E7CC5C3}"/>
    <cellStyle name="Notitie 2 2 7" xfId="817" xr:uid="{25663CA8-8D05-4ECA-958C-F4C3D108411B}"/>
    <cellStyle name="Notitie 2 3" xfId="718" xr:uid="{9CAC238E-F900-4894-A3F8-C82BFD3BF313}"/>
    <cellStyle name="Notitie 2 3 2" xfId="1423" xr:uid="{F8E4FCA5-46B9-40A2-97B7-9F8EB41EAF20}"/>
    <cellStyle name="Notitie 2 3 3" xfId="1279" xr:uid="{59C1E31B-D157-4430-B176-66AAB632A207}"/>
    <cellStyle name="Notitie 2 3 4" xfId="914" xr:uid="{2CDAC312-02E6-464D-BDF1-3BBD9FA901AD}"/>
    <cellStyle name="Notitie 2 4" xfId="915" xr:uid="{CC1C1DD9-53AE-4023-A65A-F8A01375F5D4}"/>
    <cellStyle name="Notitie 2 4 2" xfId="1481" xr:uid="{2CE5741E-9566-4B53-B47B-2C1B0BFB5F19}"/>
    <cellStyle name="Notitie 2 4 3" xfId="1280" xr:uid="{E6BF812E-0873-4FD7-97E4-D4B16892A723}"/>
    <cellStyle name="Notitie 2 4 4" xfId="1580" xr:uid="{985A730A-EE5C-4641-9D5F-C357550236B8}"/>
    <cellStyle name="Notitie 2 5" xfId="1088" xr:uid="{B73A551B-8FF1-4C9A-98F6-36B386A1286B}"/>
    <cellStyle name="Notitie 2 5 2" xfId="1379" xr:uid="{2DE876B3-BD05-43ED-87F0-3D01B61FC72D}"/>
    <cellStyle name="Notitie 2 6" xfId="1072" xr:uid="{3AE98675-638C-4DBD-B7CE-ACE6B9BB39FE}"/>
    <cellStyle name="Notitie 2 7" xfId="1164" xr:uid="{F8F33E82-69C5-4648-90AF-57D0086F1F75}"/>
    <cellStyle name="Notitie 2 8" xfId="816" xr:uid="{8B89B17B-E2BB-4D0D-85D1-7981997EF1BF}"/>
    <cellStyle name="Notitie 3" xfId="521" xr:uid="{00000000-0005-0000-0000-000008020000}"/>
    <cellStyle name="Notitie 3 2" xfId="720" xr:uid="{782B1FA9-F51F-440A-BA2B-792211EF79D3}"/>
    <cellStyle name="Notitie 3 2 2" xfId="1401" xr:uid="{13E4FB62-FA97-4CE8-9F5D-636AAC8393D1}"/>
    <cellStyle name="Notitie 3 2 3" xfId="1281" xr:uid="{A7A0F3CA-745F-48E8-B165-2E81D7F6D895}"/>
    <cellStyle name="Notitie 3 2 4" xfId="916" xr:uid="{EC6AA03E-D60C-423B-8289-97E1EBC9E688}"/>
    <cellStyle name="Notitie 3 3" xfId="917" xr:uid="{3B26D3CC-BA3E-43B9-88BF-1E763F3C5A4B}"/>
    <cellStyle name="Notitie 3 3 2" xfId="1424" xr:uid="{1D3F0F1A-C1FA-47FC-9EFE-46C05A3B7B1A}"/>
    <cellStyle name="Notitie 3 3 3" xfId="1282" xr:uid="{4EB985FF-BE58-45BD-802C-B77ACD28F4B3}"/>
    <cellStyle name="Notitie 3 3 4" xfId="1581" xr:uid="{F152CD82-922B-4FE6-BB0B-F85C701A5051}"/>
    <cellStyle name="Notitie 3 4" xfId="1090" xr:uid="{B2A996E7-AE69-4FA5-ACE8-0D7476E84457}"/>
    <cellStyle name="Notitie 3 4 2" xfId="1468" xr:uid="{7DFC6C3E-B18B-4D47-AF31-BF22174CFDFB}"/>
    <cellStyle name="Notitie 3 5" xfId="1074" xr:uid="{F54129BB-7EA7-4C0F-AA5F-B9330FF5BCD3}"/>
    <cellStyle name="Notitie 3 6" xfId="1166" xr:uid="{C54DAADF-5FC9-4E68-80B2-2A00F869E2A4}"/>
    <cellStyle name="Notitie 3 7" xfId="818" xr:uid="{A3560DA3-11D1-4B06-BAA7-84B35E1BDF54}"/>
    <cellStyle name="Notitie 4" xfId="522" xr:uid="{00000000-0005-0000-0000-000009020000}"/>
    <cellStyle name="Notitie 4 2" xfId="721" xr:uid="{9174324E-0F77-46EE-B1AA-9638A7EBEA3F}"/>
    <cellStyle name="Notitie 4 2 2" xfId="1392" xr:uid="{6F018E70-2C6A-48CD-A9E2-A26DF8F54CEC}"/>
    <cellStyle name="Notitie 4 2 3" xfId="1283" xr:uid="{3B823F70-9079-438B-B208-B952C206D9FE}"/>
    <cellStyle name="Notitie 4 2 4" xfId="918" xr:uid="{F2FC3308-D9EC-419D-968F-D22A9B788775}"/>
    <cellStyle name="Notitie 4 3" xfId="919" xr:uid="{78FE9ECA-63FA-48E4-B5C8-67EB8321C90F}"/>
    <cellStyle name="Notitie 4 3 2" xfId="1458" xr:uid="{29724F62-DB44-4C70-BC49-81B4AD4D6914}"/>
    <cellStyle name="Notitie 4 3 3" xfId="1284" xr:uid="{85E60C92-C32E-4559-97EA-CFA59E6EEAAC}"/>
    <cellStyle name="Notitie 4 3 4" xfId="1582" xr:uid="{4110E604-FBA9-4113-9453-B9AD8A4594C7}"/>
    <cellStyle name="Notitie 4 4" xfId="1091" xr:uid="{6791090F-A935-49BD-A492-4A4C4043838C}"/>
    <cellStyle name="Notitie 4 4 2" xfId="1380" xr:uid="{3254303B-CEF8-47B4-A4F5-EBBABD9B5C6B}"/>
    <cellStyle name="Notitie 4 5" xfId="1075" xr:uid="{C47D8019-9F5C-4874-B7B8-B914BA76C08E}"/>
    <cellStyle name="Notitie 4 6" xfId="1167" xr:uid="{2970B210-E763-4C88-BC2E-AF535249E366}"/>
    <cellStyle name="Notitie 4 7" xfId="819" xr:uid="{BAFC2F40-2655-48E4-B134-CB40212164B5}"/>
    <cellStyle name="Notitie 5" xfId="523" xr:uid="{00000000-0005-0000-0000-00000A020000}"/>
    <cellStyle name="Notitie 5 2" xfId="722" xr:uid="{BEA26574-7E95-4D82-990A-0F5AAEC097CA}"/>
    <cellStyle name="Notitie 5 2 2" xfId="1425" xr:uid="{D39A1252-C6FC-430A-A5E0-4AFA740BD62C}"/>
    <cellStyle name="Notitie 5 2 3" xfId="1285" xr:uid="{BAF92858-A1ED-440C-BF75-30FF938CC5B8}"/>
    <cellStyle name="Notitie 5 2 4" xfId="920" xr:uid="{675642A8-9E76-4B4B-9974-2543A21CF9FF}"/>
    <cellStyle name="Notitie 5 3" xfId="921" xr:uid="{FB833555-8C37-477C-8F19-1157C913C11D}"/>
    <cellStyle name="Notitie 5 3 2" xfId="1446" xr:uid="{78B3E5F6-F5FF-4FB0-AFCA-43FCBD062478}"/>
    <cellStyle name="Notitie 5 3 3" xfId="1286" xr:uid="{03814453-0E8F-4593-A34A-FA42528C381B}"/>
    <cellStyle name="Notitie 5 3 4" xfId="1583" xr:uid="{7FF98F48-9496-4C9C-A88A-B5F80925F607}"/>
    <cellStyle name="Notitie 5 4" xfId="1092" xr:uid="{AD1ACCA1-2F20-42F9-A381-2FFFF869F344}"/>
    <cellStyle name="Notitie 5 4 2" xfId="1433" xr:uid="{A2A1637D-650D-4FF8-8626-F84B48CE95ED}"/>
    <cellStyle name="Notitie 5 5" xfId="1076" xr:uid="{01D54C12-637E-47F5-A760-3EA2E4F63E75}"/>
    <cellStyle name="Notitie 5 6" xfId="1168" xr:uid="{833CBCEF-CC20-490D-A7B2-0B50AC34B564}"/>
    <cellStyle name="Notitie 5 7" xfId="820" xr:uid="{8C19E658-56A0-49FE-98FA-45EBC33472D4}"/>
    <cellStyle name="Notitie 6" xfId="524" xr:uid="{00000000-0005-0000-0000-00000B020000}"/>
    <cellStyle name="Notitie 6 2" xfId="723" xr:uid="{59923EE8-3CC2-4E0B-9461-0A1D563A681E}"/>
    <cellStyle name="Notitie 6 2 2" xfId="1491" xr:uid="{F5AF9AAE-D3FB-4AA8-A409-B491E1B685B9}"/>
    <cellStyle name="Notitie 6 2 3" xfId="1287" xr:uid="{4EB59373-D62A-40F3-A45D-755BDF2AEFD8}"/>
    <cellStyle name="Notitie 6 2 4" xfId="922" xr:uid="{33DEB677-0870-4026-AC4F-84C5E62FEA49}"/>
    <cellStyle name="Notitie 6 3" xfId="923" xr:uid="{DF626970-B3F6-47DD-96F0-65367BD219E7}"/>
    <cellStyle name="Notitie 6 3 2" xfId="1426" xr:uid="{AC497FB4-9990-407F-BD6F-F25EA98987AB}"/>
    <cellStyle name="Notitie 6 3 3" xfId="1288" xr:uid="{38F53762-8733-49B4-B78F-B0AC3067A9C9}"/>
    <cellStyle name="Notitie 6 3 4" xfId="1584" xr:uid="{D1765895-AB5D-4D50-AA82-8DADB3823BC4}"/>
    <cellStyle name="Notitie 6 4" xfId="1093" xr:uid="{8AA9C369-92F0-4119-9F52-4B7454F156C5}"/>
    <cellStyle name="Notitie 6 4 2" xfId="1469" xr:uid="{4BE46536-DD20-4273-94AE-979D66D70CF9}"/>
    <cellStyle name="Notitie 6 5" xfId="1077" xr:uid="{0AC3A75F-6961-4061-B444-F918814DDCFE}"/>
    <cellStyle name="Notitie 6 6" xfId="1169" xr:uid="{440DBEF6-CE2B-4B2E-907F-F04F973EA8E1}"/>
    <cellStyle name="Notitie 6 7" xfId="821" xr:uid="{7E9B7270-D5C7-4E8E-AE31-2492E40F8D26}"/>
    <cellStyle name="Notitie 7" xfId="525" xr:uid="{00000000-0005-0000-0000-00000C020000}"/>
    <cellStyle name="Notitie 7 2" xfId="724" xr:uid="{27C56F55-60CC-4629-B1DC-FF03EEC6D97A}"/>
    <cellStyle name="Notitie 7 2 2" xfId="1482" xr:uid="{496659C6-F883-4767-AA69-F1970FDF0CDA}"/>
    <cellStyle name="Notitie 7 2 3" xfId="1289" xr:uid="{851B4947-AB75-4DE5-B63B-896744F50A65}"/>
    <cellStyle name="Notitie 7 2 4" xfId="924" xr:uid="{D5FE713B-132C-4E28-97EB-B81837716786}"/>
    <cellStyle name="Notitie 7 3" xfId="925" xr:uid="{453BC86B-E89E-435A-8A03-612D23501CD6}"/>
    <cellStyle name="Notitie 7 3 2" xfId="1402" xr:uid="{AAA4AE7D-6E9A-4400-973E-D4ED038209D4}"/>
    <cellStyle name="Notitie 7 3 3" xfId="1290" xr:uid="{BD7A0516-4F3B-424C-AA85-78E312F86C77}"/>
    <cellStyle name="Notitie 7 3 4" xfId="1585" xr:uid="{3D80AB57-6073-480A-BAB3-277E75660800}"/>
    <cellStyle name="Notitie 7 4" xfId="1094" xr:uid="{5A4EC4F2-4525-4446-88D3-8DC5CC719685}"/>
    <cellStyle name="Notitie 7 4 2" xfId="1381" xr:uid="{5A181A58-3B87-4FAF-AC38-3C6285C6F20A}"/>
    <cellStyle name="Notitie 7 5" xfId="1078" xr:uid="{4CFBB98B-0B9D-49D2-9D15-D2795FB82334}"/>
    <cellStyle name="Notitie 7 6" xfId="1170" xr:uid="{383373F7-3A5D-4EC2-A6B1-9E4D2927893E}"/>
    <cellStyle name="Notitie 7 7" xfId="822" xr:uid="{AF286990-F5DC-4C3A-935B-314820BFCFF1}"/>
    <cellStyle name="Notitie 8" xfId="526" xr:uid="{00000000-0005-0000-0000-00000D020000}"/>
    <cellStyle name="Notitie 8 2" xfId="725" xr:uid="{2C78C93E-E943-4A30-9E6F-65AA58217CCE}"/>
    <cellStyle name="Notitie 8 2 2" xfId="1427" xr:uid="{8B6EBBBE-A258-40B3-AA53-2560B14DD243}"/>
    <cellStyle name="Notitie 8 2 3" xfId="1291" xr:uid="{6BCEA407-3D6C-4E0C-BA1D-922FEDA7C0D7}"/>
    <cellStyle name="Notitie 8 2 4" xfId="926" xr:uid="{D2F9A8CF-654D-49BE-BFBB-612341A8DF0A}"/>
    <cellStyle name="Notitie 8 3" xfId="927" xr:uid="{B437EEF5-5C76-4FF6-90AC-862B105E87DC}"/>
    <cellStyle name="Notitie 8 3 2" xfId="1393" xr:uid="{2CB483EC-A89C-4684-A56C-47CEBA97C6BA}"/>
    <cellStyle name="Notitie 8 3 3" xfId="1292" xr:uid="{4458B08C-6FE6-44C9-B05A-054FA8106690}"/>
    <cellStyle name="Notitie 8 3 4" xfId="1586" xr:uid="{B72363EB-69D1-482B-828C-D723AB090A97}"/>
    <cellStyle name="Notitie 8 4" xfId="1095" xr:uid="{CB279AF8-F3CA-4471-97F1-80BAFD7E670D}"/>
    <cellStyle name="Notitie 8 4 2" xfId="1434" xr:uid="{42B635DA-78DF-4B4D-ACE3-613F4AAB6214}"/>
    <cellStyle name="Notitie 8 5" xfId="1079" xr:uid="{42FF00CC-B491-447D-877B-5C9CE3667A06}"/>
    <cellStyle name="Notitie 8 6" xfId="1171" xr:uid="{62E48C55-5CD5-43CF-A089-6199BB4E2A50}"/>
    <cellStyle name="Notitie 8 7" xfId="823" xr:uid="{22107055-9340-4B63-B8AC-691F1B5AD082}"/>
    <cellStyle name="Notitie 9" xfId="527" xr:uid="{00000000-0005-0000-0000-00000E020000}"/>
    <cellStyle name="Notitie 9 2" xfId="726" xr:uid="{6730A59B-A7D0-458B-A256-363FEA65044C}"/>
    <cellStyle name="Notitie 9 2 2" xfId="1459" xr:uid="{24B7D4E7-E7D3-47FB-8419-9E90F6269EC5}"/>
    <cellStyle name="Notitie 9 2 3" xfId="1293" xr:uid="{8A0265DB-BEE6-4CB2-B84E-312A57E927C2}"/>
    <cellStyle name="Notitie 9 2 4" xfId="928" xr:uid="{397F420D-7DF6-4058-8240-891E239AF311}"/>
    <cellStyle name="Notitie 9 3" xfId="929" xr:uid="{848AFA11-594D-4007-9CDC-E2AA178B155F}"/>
    <cellStyle name="Notitie 9 3 2" xfId="1428" xr:uid="{CD9BAB4C-1053-4915-8945-A7591D09FDF0}"/>
    <cellStyle name="Notitie 9 3 3" xfId="1294" xr:uid="{1221B90D-3DA9-4FF9-A23D-738B58EED0E0}"/>
    <cellStyle name="Notitie 9 3 4" xfId="1587" xr:uid="{95E87AD9-7844-4992-9190-4772194E721B}"/>
    <cellStyle name="Notitie 9 4" xfId="1096" xr:uid="{3C4DD47D-D40D-4993-9F41-5C6E86D8F63A}"/>
    <cellStyle name="Notitie 9 4 2" xfId="1470" xr:uid="{7F381EB3-2E2D-4FEF-9A61-3F53AEADC4D0}"/>
    <cellStyle name="Notitie 9 5" xfId="1080" xr:uid="{29E9C2A7-8099-4AFC-96EC-4F560D9A0501}"/>
    <cellStyle name="Notitie 9 6" xfId="1172" xr:uid="{1B43B01A-684D-4907-92D2-D49F8B9B8D32}"/>
    <cellStyle name="Notitie 9 7" xfId="824" xr:uid="{E85FF617-C7B6-4ABB-AAAB-DCF2B7A82DFB}"/>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Procent" xfId="1683" builtinId="5"/>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759" xr:uid="{15801786-9E98-4206-88C1-F49F52811CAD}"/>
    <cellStyle name="Standaard 2 2 2" xfId="764" xr:uid="{926A507F-C6CB-4C79-AC83-7925E25FFDEF}"/>
    <cellStyle name="Standaard 2 3" xfId="765" xr:uid="{D63D25E6-D88F-48AF-87B2-26D55C00E70B}"/>
    <cellStyle name="Standaard 2 4" xfId="766" xr:uid="{C50BCCFF-A9DC-4F8B-BDD8-6ABE41A21214}"/>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25 7" xfId="767" xr:uid="{ED1D68AA-A2FB-4AD2-9ED6-13645C9A96F5}"/>
    <cellStyle name="Standaard 25 7 2" xfId="930" xr:uid="{E5F870F7-79E5-4E03-8CB6-6CA090B9176B}"/>
    <cellStyle name="Standaard 25 8" xfId="966" xr:uid="{0FD7BA37-52CB-4164-A3C2-167880AD9767}"/>
    <cellStyle name="Standaard 26" xfId="931" xr:uid="{C60D12FF-D636-4D84-A03D-F360CAFB7E22}"/>
    <cellStyle name="Standaard 26 2" xfId="1588" xr:uid="{AD998B7B-34D6-486F-934B-B02D5A583AD2}"/>
    <cellStyle name="Standaard 3" xfId="561" xr:uid="{00000000-0005-0000-0000-00004B020000}"/>
    <cellStyle name="Standaard 3 2" xfId="562" xr:uid="{00000000-0005-0000-0000-00004C020000}"/>
    <cellStyle name="Standaard 3 3" xfId="660" xr:uid="{00000000-0005-0000-0000-00004D020000}"/>
    <cellStyle name="Standaard 35" xfId="768" xr:uid="{C1D4C1AC-DE47-4273-BDF8-1E5BD4B1C771}"/>
    <cellStyle name="Standaard 37" xfId="968" xr:uid="{500F0F1D-415D-44B2-833B-3E4EDF03CE13}"/>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0 2" xfId="727" xr:uid="{68230FDA-AC2C-4AA9-92AD-D3CDC46260C4}"/>
    <cellStyle name="Totaal 10 2 2" xfId="1295" xr:uid="{520AB7B3-23DD-417C-A8F9-A47CA6AFDB58}"/>
    <cellStyle name="Totaal 10 2 3" xfId="1589" xr:uid="{76D17506-8179-483B-9D58-D816734BF68E}"/>
    <cellStyle name="Totaal 10 3" xfId="932" xr:uid="{3F647620-C48F-42BE-8EF7-66C0AAB2833D}"/>
    <cellStyle name="Totaal 10 3 2" xfId="1296" xr:uid="{12B54228-24F1-44FA-B84F-944B5598EFC0}"/>
    <cellStyle name="Totaal 10 3 3" xfId="1590" xr:uid="{B3B258F3-6F93-4B3C-AED0-278E8D05510D}"/>
    <cellStyle name="Totaal 10 4" xfId="1127" xr:uid="{953A538C-A277-4C6A-A287-A1498BF7C7A4}"/>
    <cellStyle name="Totaal 10 5" xfId="1097" xr:uid="{D01A53B9-EA9B-4D08-8A87-646460A28C69}"/>
    <cellStyle name="Totaal 10 6" xfId="1173" xr:uid="{A3C47EAB-102F-46B6-939E-2C95ECE3E5E0}"/>
    <cellStyle name="Totaal 10 7" xfId="825" xr:uid="{1B7FA971-DF63-4883-9253-32D9BC47508F}"/>
    <cellStyle name="Totaal 11" xfId="585" xr:uid="{00000000-0005-0000-0000-000064020000}"/>
    <cellStyle name="Totaal 11 2" xfId="728" xr:uid="{783BDFF6-36C3-4AFD-BFC0-29B5CAAB2B2D}"/>
    <cellStyle name="Totaal 11 2 2" xfId="1297" xr:uid="{7D0B1807-528B-4ABD-BC27-DE9844E3ED77}"/>
    <cellStyle name="Totaal 11 2 3" xfId="1591" xr:uid="{028CD19D-B8EF-42C8-ADB8-C22652EDC17B}"/>
    <cellStyle name="Totaal 11 3" xfId="933" xr:uid="{C19C63D0-A588-45FD-8FB3-D81D618A456B}"/>
    <cellStyle name="Totaal 11 3 2" xfId="1298" xr:uid="{597AE52E-AB6D-491A-B1A7-CEBD754615CC}"/>
    <cellStyle name="Totaal 11 3 3" xfId="1592" xr:uid="{EC01BE61-136C-4C60-831C-D37C5B8D8BBB}"/>
    <cellStyle name="Totaal 11 4" xfId="1128" xr:uid="{4F8A1D2B-0C49-4222-B59B-4DB529235BA5}"/>
    <cellStyle name="Totaal 11 5" xfId="1098" xr:uid="{FFBFDBAA-F39F-4BB6-BB4E-90C8B09F62A9}"/>
    <cellStyle name="Totaal 11 6" xfId="1174" xr:uid="{5EECBF48-83D3-4693-9E7D-78FCC815C3A7}"/>
    <cellStyle name="Totaal 11 7" xfId="826" xr:uid="{B29E3102-5319-4188-ABF9-AE877C1E6BCC}"/>
    <cellStyle name="Totaal 12" xfId="586" xr:uid="{00000000-0005-0000-0000-000065020000}"/>
    <cellStyle name="Totaal 12 2" xfId="729" xr:uid="{58D159A2-6439-4974-9786-57BEE515F495}"/>
    <cellStyle name="Totaal 12 2 2" xfId="1299" xr:uid="{0D49520B-E5F0-49FB-BFEF-3BC531C299BF}"/>
    <cellStyle name="Totaal 12 2 3" xfId="1593" xr:uid="{3E4572CD-7AB2-4AE8-AC5A-3F2B5573B80C}"/>
    <cellStyle name="Totaal 12 3" xfId="934" xr:uid="{93A26161-0458-44B8-9FB4-6EBB45081ABC}"/>
    <cellStyle name="Totaal 12 3 2" xfId="1300" xr:uid="{A03F6F4B-980F-4885-AD0A-BCB48D8E6538}"/>
    <cellStyle name="Totaal 12 3 3" xfId="1594" xr:uid="{6ECCD92A-7C13-4523-A39A-2DF9ADDC0B42}"/>
    <cellStyle name="Totaal 12 4" xfId="1129" xr:uid="{110A71F1-4ED0-46D0-B9DF-8A16EE06E507}"/>
    <cellStyle name="Totaal 12 5" xfId="1099" xr:uid="{A99BC905-DE11-4B89-B9CE-FDCEEC68EFD5}"/>
    <cellStyle name="Totaal 12 6" xfId="1175" xr:uid="{CA88CD6F-25AC-44FC-9E0D-5B77AA260D92}"/>
    <cellStyle name="Totaal 12 7" xfId="827" xr:uid="{384F6C76-B46E-418B-8E41-3352651D1547}"/>
    <cellStyle name="Totaal 13" xfId="587" xr:uid="{00000000-0005-0000-0000-000066020000}"/>
    <cellStyle name="Totaal 13 2" xfId="730" xr:uid="{71059D4F-BE25-4489-8AD8-6CD3F0618BC2}"/>
    <cellStyle name="Totaal 13 2 2" xfId="1301" xr:uid="{9328400E-77A7-429A-A2EB-978BAB16073E}"/>
    <cellStyle name="Totaal 13 2 3" xfId="1595" xr:uid="{AE56FB72-5D26-4F1D-AFAF-0E4BB591853C}"/>
    <cellStyle name="Totaal 13 3" xfId="935" xr:uid="{DFFCA1EC-D5AA-4B02-BB3C-73B74B8D6559}"/>
    <cellStyle name="Totaal 13 3 2" xfId="1302" xr:uid="{EF049C1D-8873-44D6-B6BE-84FCC593C4DF}"/>
    <cellStyle name="Totaal 13 3 3" xfId="1596" xr:uid="{BBFEB3C8-E757-4184-85E8-B66B7CA6E19E}"/>
    <cellStyle name="Totaal 13 4" xfId="1130" xr:uid="{B1B85501-DEE7-48A3-9CEE-2F602649C349}"/>
    <cellStyle name="Totaal 13 5" xfId="1100" xr:uid="{66A574A4-A243-4972-B4A1-175444B33A11}"/>
    <cellStyle name="Totaal 13 6" xfId="1176" xr:uid="{5E356FAA-7125-40DB-B46C-B76FE29667DC}"/>
    <cellStyle name="Totaal 13 7" xfId="828" xr:uid="{44205CE7-6BB6-4CA4-B1F7-42D1F2451A3E}"/>
    <cellStyle name="Totaal 14" xfId="588" xr:uid="{00000000-0005-0000-0000-000067020000}"/>
    <cellStyle name="Totaal 14 2" xfId="731" xr:uid="{83DA41A3-ECE9-471B-9E9D-81E18A5BC401}"/>
    <cellStyle name="Totaal 14 2 2" xfId="1303" xr:uid="{732BD63A-85DB-4F7D-B2D0-4BAA620FD5B1}"/>
    <cellStyle name="Totaal 14 2 3" xfId="1597" xr:uid="{F50ECCA2-CD39-4DD5-BB4F-D6AD317C92C8}"/>
    <cellStyle name="Totaal 14 3" xfId="936" xr:uid="{EE76278E-A64B-4DF2-827F-046CF6D5C836}"/>
    <cellStyle name="Totaal 14 3 2" xfId="1304" xr:uid="{BDA7928C-D8C2-48C6-BA15-AA7914584891}"/>
    <cellStyle name="Totaal 14 3 3" xfId="1598" xr:uid="{3EAAD6A8-6E70-4A8D-99F3-3A9107FABBFE}"/>
    <cellStyle name="Totaal 14 4" xfId="1131" xr:uid="{1B90BE58-5562-4C6F-B10F-85217A40B03D}"/>
    <cellStyle name="Totaal 14 5" xfId="1101" xr:uid="{3749FD84-CC0E-4CCF-84F5-EE2F9ED5A669}"/>
    <cellStyle name="Totaal 14 6" xfId="1177" xr:uid="{AD266863-7D32-4366-8903-98CB868B64CE}"/>
    <cellStyle name="Totaal 14 7" xfId="829" xr:uid="{F0F775A6-A363-48D0-9C75-ED74D6385703}"/>
    <cellStyle name="Totaal 15" xfId="589" xr:uid="{00000000-0005-0000-0000-000068020000}"/>
    <cellStyle name="Totaal 15 2" xfId="732" xr:uid="{704FECFC-DC3D-4326-B028-681A10C140BE}"/>
    <cellStyle name="Totaal 15 2 2" xfId="1305" xr:uid="{C0AC5CC4-D4AA-45B7-85D2-848FC1213935}"/>
    <cellStyle name="Totaal 15 2 3" xfId="1599" xr:uid="{EA40A210-1CCB-468E-A122-512C4D15B0FE}"/>
    <cellStyle name="Totaal 15 3" xfId="937" xr:uid="{E322C3FA-3D9E-481D-8A20-4317F571D5AE}"/>
    <cellStyle name="Totaal 15 3 2" xfId="1306" xr:uid="{2E3986FC-DDB5-4EFC-B6FD-866B1A5F4AC4}"/>
    <cellStyle name="Totaal 15 3 3" xfId="1600" xr:uid="{8D894B7C-62D1-4993-8130-751E19BF5E5C}"/>
    <cellStyle name="Totaal 15 4" xfId="1132" xr:uid="{CB859107-C5A8-482C-93F7-F0C076932644}"/>
    <cellStyle name="Totaal 15 5" xfId="1102" xr:uid="{79D7B31F-7E6C-4539-9792-6456C95A1AEA}"/>
    <cellStyle name="Totaal 15 6" xfId="1178" xr:uid="{9707E2CA-121E-4754-8613-AB53BAAF716B}"/>
    <cellStyle name="Totaal 15 7" xfId="830" xr:uid="{0A13F54B-6A15-4FB1-8867-59EF75AE7688}"/>
    <cellStyle name="Totaal 16" xfId="590" xr:uid="{00000000-0005-0000-0000-000069020000}"/>
    <cellStyle name="Totaal 16 2" xfId="733" xr:uid="{40D179A5-71F3-4443-9D5A-FD588C44BF1C}"/>
    <cellStyle name="Totaal 16 2 2" xfId="1307" xr:uid="{7D9378B1-E0D7-4881-A441-F624247EE315}"/>
    <cellStyle name="Totaal 16 2 3" xfId="1601" xr:uid="{8F656700-E3F3-4FE4-B935-60C2BEDBC889}"/>
    <cellStyle name="Totaal 16 3" xfId="938" xr:uid="{0B7A63CE-E0F0-42B4-AB12-99F1832FF8E9}"/>
    <cellStyle name="Totaal 16 3 2" xfId="1308" xr:uid="{EF2ED1AC-1985-4C3F-BD3D-97B287BB03D1}"/>
    <cellStyle name="Totaal 16 3 3" xfId="1602" xr:uid="{D00C4086-4DFF-4DD6-A73B-3DD663249AB9}"/>
    <cellStyle name="Totaal 16 4" xfId="1133" xr:uid="{D85E167B-4A25-43C7-92D5-809E8B1AE6EC}"/>
    <cellStyle name="Totaal 16 5" xfId="1103" xr:uid="{FE466A3A-F4C3-47B7-83BB-98F778C28E15}"/>
    <cellStyle name="Totaal 16 6" xfId="1179" xr:uid="{7D4F673D-369A-42BF-8FCE-C1C6A7844B38}"/>
    <cellStyle name="Totaal 16 7" xfId="831" xr:uid="{0B2B0401-718E-4877-9660-411F6425BA7B}"/>
    <cellStyle name="Totaal 2" xfId="591" xr:uid="{00000000-0005-0000-0000-00006A020000}"/>
    <cellStyle name="Totaal 2 2" xfId="734" xr:uid="{06FC756E-919D-4DB8-BC55-183178123676}"/>
    <cellStyle name="Totaal 2 2 2" xfId="1309" xr:uid="{E6465B03-4BC7-4AF8-ADA1-50B7B8B12DFC}"/>
    <cellStyle name="Totaal 2 2 3" xfId="1603" xr:uid="{4C11CAE3-0E46-4A82-A4F7-CE957FB2A0A1}"/>
    <cellStyle name="Totaal 2 3" xfId="939" xr:uid="{8A661853-2E41-43BE-BF45-15AFEBE1ABE9}"/>
    <cellStyle name="Totaal 2 3 2" xfId="1310" xr:uid="{51B4AB9E-79B3-4893-B512-DCAB1C0401CD}"/>
    <cellStyle name="Totaal 2 3 3" xfId="1604" xr:uid="{92633117-65CF-4889-AFC9-F5B37CFD76D7}"/>
    <cellStyle name="Totaal 2 4" xfId="1134" xr:uid="{83AAF092-1FE3-4EB4-95D5-410EFBCB096A}"/>
    <cellStyle name="Totaal 2 5" xfId="1104" xr:uid="{98C375AE-6CAC-433A-930F-B4005C12B9CE}"/>
    <cellStyle name="Totaal 2 6" xfId="1180" xr:uid="{828ACD60-097E-4B04-AC05-9ECA58294B2C}"/>
    <cellStyle name="Totaal 2 7" xfId="832" xr:uid="{5022BC2A-06D3-4E0D-B886-A66F78DB523D}"/>
    <cellStyle name="Totaal 3" xfId="592" xr:uid="{00000000-0005-0000-0000-00006B020000}"/>
    <cellStyle name="Totaal 3 2" xfId="735" xr:uid="{B0F1C6A5-01A5-4170-B89B-43701F218C14}"/>
    <cellStyle name="Totaal 3 2 2" xfId="1311" xr:uid="{9CE5D064-B278-40EA-BC88-B816C26F926C}"/>
    <cellStyle name="Totaal 3 2 3" xfId="1605" xr:uid="{20D8CBB4-E37F-4D26-8F4A-BD98690C3D7E}"/>
    <cellStyle name="Totaal 3 3" xfId="940" xr:uid="{B3097B2D-893F-45FB-850E-38F8DBF2ED20}"/>
    <cellStyle name="Totaal 3 3 2" xfId="1312" xr:uid="{41A220AC-937F-4E77-8891-2E148682B757}"/>
    <cellStyle name="Totaal 3 3 3" xfId="1606" xr:uid="{3AD3B0FD-04EE-4FE5-993F-3DEB8F4876C5}"/>
    <cellStyle name="Totaal 3 4" xfId="1135" xr:uid="{107F77B6-A0F9-4122-957B-F6C60EDB4329}"/>
    <cellStyle name="Totaal 3 5" xfId="1105" xr:uid="{A8325AF8-2BE1-473B-A677-C77DE86AF48D}"/>
    <cellStyle name="Totaal 3 6" xfId="1181" xr:uid="{19E5B264-24D7-4DCA-BEE6-54D9FC5E9A7C}"/>
    <cellStyle name="Totaal 3 7" xfId="833" xr:uid="{0CD166A4-BBFA-455D-AACC-0740819543CB}"/>
    <cellStyle name="Totaal 4" xfId="593" xr:uid="{00000000-0005-0000-0000-00006C020000}"/>
    <cellStyle name="Totaal 4 2" xfId="736" xr:uid="{0505A392-FDDC-4E50-8602-7A5228D6B744}"/>
    <cellStyle name="Totaal 4 2 2" xfId="1313" xr:uid="{A0D12F61-0E4B-4A2C-BE47-24548BC05BF1}"/>
    <cellStyle name="Totaal 4 2 3" xfId="1607" xr:uid="{7BDBC6CC-7F5A-450C-8169-0CE806794440}"/>
    <cellStyle name="Totaal 4 3" xfId="941" xr:uid="{865FBB76-8F72-48DF-847E-70D931A40284}"/>
    <cellStyle name="Totaal 4 3 2" xfId="1314" xr:uid="{DF3438B8-4DD2-47CB-B165-F861D1DBE80A}"/>
    <cellStyle name="Totaal 4 3 3" xfId="1608" xr:uid="{7FA05D3F-E444-47EB-8BB7-17BE5EB5FEE9}"/>
    <cellStyle name="Totaal 4 4" xfId="1136" xr:uid="{7A02C536-628B-4256-92A8-EC690291648D}"/>
    <cellStyle name="Totaal 4 5" xfId="1106" xr:uid="{4E6B208E-8CCD-4201-BCF0-0030B0A3DE9E}"/>
    <cellStyle name="Totaal 4 6" xfId="1182" xr:uid="{1474708A-3996-474F-B36E-04D22F6BD81E}"/>
    <cellStyle name="Totaal 4 7" xfId="834" xr:uid="{B4FD2FC9-F5B4-4222-AEE7-A89086F20E14}"/>
    <cellStyle name="Totaal 5" xfId="594" xr:uid="{00000000-0005-0000-0000-00006D020000}"/>
    <cellStyle name="Totaal 5 2" xfId="737" xr:uid="{68A0DE0B-CA4C-4181-9254-F464A1FBD50B}"/>
    <cellStyle name="Totaal 5 2 2" xfId="1315" xr:uid="{41019497-7910-43CB-A00D-8BF56E4DAA11}"/>
    <cellStyle name="Totaal 5 2 3" xfId="1609" xr:uid="{B44CF62B-FFB3-441D-9AC0-74185FC661D5}"/>
    <cellStyle name="Totaal 5 3" xfId="942" xr:uid="{2493FDF3-D890-46DC-99E4-6790FC3BB8E5}"/>
    <cellStyle name="Totaal 5 3 2" xfId="1316" xr:uid="{32852B54-85FF-46D0-96DE-7FE636CDA5D9}"/>
    <cellStyle name="Totaal 5 3 3" xfId="1610" xr:uid="{50314AB2-97B7-4743-9768-F06DCCBE4B08}"/>
    <cellStyle name="Totaal 5 4" xfId="1137" xr:uid="{EAB360B7-11C7-4C11-A84D-9730E9E9E849}"/>
    <cellStyle name="Totaal 5 5" xfId="1107" xr:uid="{DCC29589-A305-470B-86AC-405E34914FC0}"/>
    <cellStyle name="Totaal 5 6" xfId="1183" xr:uid="{077B9543-A1C6-4BE8-B04D-07A5DE17D4A0}"/>
    <cellStyle name="Totaal 5 7" xfId="835" xr:uid="{0E37B4C5-FF63-47FC-9295-6B908B7B210D}"/>
    <cellStyle name="Totaal 6" xfId="595" xr:uid="{00000000-0005-0000-0000-00006E020000}"/>
    <cellStyle name="Totaal 6 2" xfId="738" xr:uid="{919C6EF7-B855-4C1E-9428-4794D7FC56E5}"/>
    <cellStyle name="Totaal 6 2 2" xfId="1317" xr:uid="{F866C70D-CC5D-4BF7-ADD2-1A16A878B5E3}"/>
    <cellStyle name="Totaal 6 2 3" xfId="1611" xr:uid="{ED915614-BCA0-4010-B32D-7385672E1314}"/>
    <cellStyle name="Totaal 6 3" xfId="943" xr:uid="{75609263-290E-4A72-949E-E8203EB709AC}"/>
    <cellStyle name="Totaal 6 3 2" xfId="1318" xr:uid="{93E7E7BC-BFA9-49DE-B505-057BD8D99297}"/>
    <cellStyle name="Totaal 6 3 3" xfId="1612" xr:uid="{C55133EC-D390-4300-9BFE-75F59AE87E62}"/>
    <cellStyle name="Totaal 6 4" xfId="1138" xr:uid="{1596A232-F25D-497A-B38C-A27A89F53B58}"/>
    <cellStyle name="Totaal 6 5" xfId="1108" xr:uid="{B1DA68CE-A065-4BF0-8142-139D115053AD}"/>
    <cellStyle name="Totaal 6 6" xfId="1184" xr:uid="{7C210E10-C50F-4F6B-90E3-83E279E4B386}"/>
    <cellStyle name="Totaal 6 7" xfId="836" xr:uid="{50CD2DE7-52C3-4180-9CA0-CD24A3D59CEC}"/>
    <cellStyle name="Totaal 7" xfId="596" xr:uid="{00000000-0005-0000-0000-00006F020000}"/>
    <cellStyle name="Totaal 7 2" xfId="739" xr:uid="{DD676E46-EEAD-485E-9C44-0DDD4545FD10}"/>
    <cellStyle name="Totaal 7 2 2" xfId="1319" xr:uid="{4A45A88C-F2F6-493D-9B1B-910E86FBC76A}"/>
    <cellStyle name="Totaal 7 2 3" xfId="1613" xr:uid="{D816D52A-3563-430C-8CB1-324FBB68A5A5}"/>
    <cellStyle name="Totaal 7 3" xfId="944" xr:uid="{17BE4B47-EE5C-4EFF-B014-30B328F0918B}"/>
    <cellStyle name="Totaal 7 3 2" xfId="1320" xr:uid="{F9EAE75D-03D9-49C6-863E-297EDE345904}"/>
    <cellStyle name="Totaal 7 3 3" xfId="1614" xr:uid="{D7776EC6-15B5-412E-849D-418AB711FF3E}"/>
    <cellStyle name="Totaal 7 4" xfId="1139" xr:uid="{2E3E4F52-F3DD-436A-AF21-F0C4F7557CA2}"/>
    <cellStyle name="Totaal 7 5" xfId="1109" xr:uid="{7A2CB6E3-6638-45A2-859E-A621BE38F943}"/>
    <cellStyle name="Totaal 7 6" xfId="1185" xr:uid="{F36680EC-533C-4CF9-8555-91AA9EFA5353}"/>
    <cellStyle name="Totaal 7 7" xfId="837" xr:uid="{B2624A6B-3937-434B-8112-0D19F0D03873}"/>
    <cellStyle name="Totaal 8" xfId="597" xr:uid="{00000000-0005-0000-0000-000070020000}"/>
    <cellStyle name="Totaal 8 2" xfId="740" xr:uid="{F1B3C2B3-46DB-46E1-86D7-F18183D49C72}"/>
    <cellStyle name="Totaal 8 2 2" xfId="1321" xr:uid="{FC2C5F4C-15CE-4305-84C9-51BF895CF8C4}"/>
    <cellStyle name="Totaal 8 2 3" xfId="1615" xr:uid="{DD9F51E0-8780-446F-AD4F-3D78CF42EBF2}"/>
    <cellStyle name="Totaal 8 3" xfId="945" xr:uid="{388C56A1-2D88-4D5B-9AC8-B76852F5A663}"/>
    <cellStyle name="Totaal 8 3 2" xfId="1322" xr:uid="{80B27841-9C35-412B-9D81-F4C2A896607F}"/>
    <cellStyle name="Totaal 8 3 3" xfId="1616" xr:uid="{FB18DFBD-C6AA-4E88-9680-53AC7A51623F}"/>
    <cellStyle name="Totaal 8 4" xfId="1140" xr:uid="{DEC181EB-AEB8-4E27-8772-4BD0530F1E93}"/>
    <cellStyle name="Totaal 8 5" xfId="1110" xr:uid="{3FC90A3E-0828-43AD-B071-F46B6A3378BD}"/>
    <cellStyle name="Totaal 8 6" xfId="1186" xr:uid="{F1FF10B9-9C30-4E2E-A9B4-5AD935C39B3B}"/>
    <cellStyle name="Totaal 8 7" xfId="838" xr:uid="{55C2F472-8EDB-4243-BD16-018D42E1A824}"/>
    <cellStyle name="Totaal 9" xfId="598" xr:uid="{00000000-0005-0000-0000-000071020000}"/>
    <cellStyle name="Totaal 9 2" xfId="741" xr:uid="{AF8A6A67-07E8-4EF2-9B6E-B18468320760}"/>
    <cellStyle name="Totaal 9 2 2" xfId="1323" xr:uid="{A7836C10-AA6D-4398-AD64-28EC4A99EA7F}"/>
    <cellStyle name="Totaal 9 2 3" xfId="1617" xr:uid="{D07FBB0E-191E-4013-A2D6-D3F29B808E1F}"/>
    <cellStyle name="Totaal 9 3" xfId="946" xr:uid="{89EF7BF0-5791-41CA-94BB-D7DED1301B1D}"/>
    <cellStyle name="Totaal 9 3 2" xfId="1324" xr:uid="{9C8B8E2A-2741-48AA-9A8A-E9723B710507}"/>
    <cellStyle name="Totaal 9 3 3" xfId="1618" xr:uid="{B8707147-589B-4052-BB60-38E4CD238316}"/>
    <cellStyle name="Totaal 9 4" xfId="1141" xr:uid="{24ED5B32-F798-4223-9B39-5F799AD4F6F4}"/>
    <cellStyle name="Totaal 9 5" xfId="1111" xr:uid="{79E414C8-F5D5-472C-8199-951B7E97DECA}"/>
    <cellStyle name="Totaal 9 6" xfId="1187" xr:uid="{32DB81B3-B69C-4941-81C6-A66CCD897AE3}"/>
    <cellStyle name="Totaal 9 7" xfId="839" xr:uid="{B7C69F47-A994-49E3-A654-26D13AD8EDBF}"/>
    <cellStyle name="Uitvoer 10" xfId="599" xr:uid="{00000000-0005-0000-0000-000072020000}"/>
    <cellStyle name="Uitvoer 10 2" xfId="742" xr:uid="{6532C1BE-9D4B-46A5-8955-E06496C45D92}"/>
    <cellStyle name="Uitvoer 10 2 2" xfId="1325" xr:uid="{65589877-3A67-4BBC-AA5A-014A594BE60A}"/>
    <cellStyle name="Uitvoer 10 2 3" xfId="1619" xr:uid="{3C7306D4-F7FC-41F9-B2D7-C073EFA6DA2C}"/>
    <cellStyle name="Uitvoer 10 3" xfId="947" xr:uid="{8E3DD06A-8186-4DE5-B731-D438D04598C0}"/>
    <cellStyle name="Uitvoer 10 3 2" xfId="1326" xr:uid="{89D1034D-D19C-427E-8F8A-EF72DC4A7768}"/>
    <cellStyle name="Uitvoer 10 3 3" xfId="1620" xr:uid="{24ACCB50-5B39-444C-B059-1AFE81251388}"/>
    <cellStyle name="Uitvoer 10 4" xfId="1142" xr:uid="{493D6694-1EE9-46E9-A437-9DF262415BAA}"/>
    <cellStyle name="Uitvoer 10 5" xfId="1112" xr:uid="{EF5242A0-0BAF-4590-A0F2-0158D7B117C5}"/>
    <cellStyle name="Uitvoer 10 6" xfId="1188" xr:uid="{3BC08623-0E9F-41E7-ABCA-E43C6F38F3AC}"/>
    <cellStyle name="Uitvoer 10 7" xfId="840" xr:uid="{588B1350-3EA8-4FAA-B20A-55634B8DA1CA}"/>
    <cellStyle name="Uitvoer 11" xfId="600" xr:uid="{00000000-0005-0000-0000-000073020000}"/>
    <cellStyle name="Uitvoer 11 2" xfId="743" xr:uid="{AC7ECC54-7345-4001-BFB4-A1CF7A64DF19}"/>
    <cellStyle name="Uitvoer 11 2 2" xfId="1327" xr:uid="{0FA819B9-BAA8-4432-8D9B-44BBE4BCA960}"/>
    <cellStyle name="Uitvoer 11 2 3" xfId="1621" xr:uid="{06ECE939-96A9-4DFF-937E-7E556A22B74B}"/>
    <cellStyle name="Uitvoer 11 3" xfId="948" xr:uid="{C203645E-AF2C-4147-824C-24BB7D286223}"/>
    <cellStyle name="Uitvoer 11 3 2" xfId="1328" xr:uid="{51C4F96C-3CA9-459D-8089-866D47CCE197}"/>
    <cellStyle name="Uitvoer 11 3 3" xfId="1622" xr:uid="{2A12CE19-5972-4DA6-A1E1-5FFB2FA1C944}"/>
    <cellStyle name="Uitvoer 11 4" xfId="1143" xr:uid="{AE35D7E9-5631-4042-80DD-6BE65E56F3CC}"/>
    <cellStyle name="Uitvoer 11 5" xfId="1113" xr:uid="{CCFC70D7-57CA-45CE-B672-14E51C00FFF8}"/>
    <cellStyle name="Uitvoer 11 6" xfId="1189" xr:uid="{8274F888-6F4F-4CB0-8113-775388B3EDE7}"/>
    <cellStyle name="Uitvoer 11 7" xfId="841" xr:uid="{B32BB7AB-C4CD-4241-9146-E5ECA33D7E4C}"/>
    <cellStyle name="Uitvoer 12" xfId="601" xr:uid="{00000000-0005-0000-0000-000074020000}"/>
    <cellStyle name="Uitvoer 12 2" xfId="744" xr:uid="{FD2018C6-6DB3-4E6A-A05E-BAE74C9A9D34}"/>
    <cellStyle name="Uitvoer 12 2 2" xfId="1329" xr:uid="{AEEF7D76-12B4-4E26-8B5A-95E3B6831D09}"/>
    <cellStyle name="Uitvoer 12 2 3" xfId="1623" xr:uid="{D2772E8C-BD31-4441-A5FD-E4B70EE62D32}"/>
    <cellStyle name="Uitvoer 12 3" xfId="949" xr:uid="{91FBC6C5-0D91-4F4D-963A-69E9E159E985}"/>
    <cellStyle name="Uitvoer 12 3 2" xfId="1330" xr:uid="{377CA6BB-5F0F-4D21-9766-F425FE4D14A6}"/>
    <cellStyle name="Uitvoer 12 3 3" xfId="1624" xr:uid="{87B16F32-B113-4038-BAD9-3A54AFCC7BC6}"/>
    <cellStyle name="Uitvoer 12 4" xfId="1144" xr:uid="{C25EB5C0-BC9C-4AD1-8570-9CB15C54244D}"/>
    <cellStyle name="Uitvoer 12 5" xfId="1114" xr:uid="{4BDE6D2E-F3F7-49A8-B5DA-7884327DD0B7}"/>
    <cellStyle name="Uitvoer 12 6" xfId="1190" xr:uid="{A31DE604-FDD5-43F4-9A2F-3E20746D6C0F}"/>
    <cellStyle name="Uitvoer 12 7" xfId="842" xr:uid="{1BB7E898-68F3-47D6-AEB4-8FC2871CAF90}"/>
    <cellStyle name="Uitvoer 13" xfId="602" xr:uid="{00000000-0005-0000-0000-000075020000}"/>
    <cellStyle name="Uitvoer 13 2" xfId="745" xr:uid="{698B7FB7-C972-43F0-B199-6192A95D84FC}"/>
    <cellStyle name="Uitvoer 13 2 2" xfId="1331" xr:uid="{339A1A4A-9CC2-40F3-A926-0EAF05F2991A}"/>
    <cellStyle name="Uitvoer 13 2 3" xfId="1625" xr:uid="{814C3103-C305-4E09-B448-3339952DEF2D}"/>
    <cellStyle name="Uitvoer 13 3" xfId="950" xr:uid="{BADC5F55-CA58-48B0-9A6C-ECF0E970A41E}"/>
    <cellStyle name="Uitvoer 13 3 2" xfId="1332" xr:uid="{F03CCF3C-9944-4557-9082-12E8FC311741}"/>
    <cellStyle name="Uitvoer 13 3 3" xfId="1626" xr:uid="{49D71F30-63CC-4D1F-8E54-67EC2308CB18}"/>
    <cellStyle name="Uitvoer 13 4" xfId="1145" xr:uid="{1C360F95-7308-4722-9DBD-A93F7722C1B2}"/>
    <cellStyle name="Uitvoer 13 5" xfId="1115" xr:uid="{E949B3FE-7A88-495C-9C09-B90852819EF1}"/>
    <cellStyle name="Uitvoer 13 6" xfId="1191" xr:uid="{43F9874B-75AC-4F5C-B06F-320EA4023C13}"/>
    <cellStyle name="Uitvoer 13 7" xfId="843" xr:uid="{A0D6A63D-8FF5-403E-90FD-662701058025}"/>
    <cellStyle name="Uitvoer 14" xfId="603" xr:uid="{00000000-0005-0000-0000-000076020000}"/>
    <cellStyle name="Uitvoer 14 2" xfId="746" xr:uid="{25E33BC7-37C5-4C5F-A3DE-DDA1DDEB409B}"/>
    <cellStyle name="Uitvoer 14 2 2" xfId="1333" xr:uid="{8E2638B6-110F-4A04-B0E3-09778B84A38F}"/>
    <cellStyle name="Uitvoer 14 2 3" xfId="1627" xr:uid="{684B4CB0-CC02-4BE0-A514-85BAC4B9923C}"/>
    <cellStyle name="Uitvoer 14 3" xfId="951" xr:uid="{5FBDD8FF-74F0-4E77-8852-99C293D27FB4}"/>
    <cellStyle name="Uitvoer 14 3 2" xfId="1334" xr:uid="{5FB127D8-2305-45E5-8CC4-F2C02CD83E19}"/>
    <cellStyle name="Uitvoer 14 3 3" xfId="1628" xr:uid="{CCF79297-8506-41D5-95D8-4E806DA5958B}"/>
    <cellStyle name="Uitvoer 14 4" xfId="1146" xr:uid="{02FD7990-14B6-4F44-89E8-96AD1C5653B9}"/>
    <cellStyle name="Uitvoer 14 5" xfId="1116" xr:uid="{5CA1BBF1-706D-452E-8F0B-C19F84F02CE9}"/>
    <cellStyle name="Uitvoer 14 6" xfId="1192" xr:uid="{5099512E-C39D-4419-8614-C983B10FEF48}"/>
    <cellStyle name="Uitvoer 14 7" xfId="844" xr:uid="{CA4ECF90-F6E8-4CE2-9E2F-3B6CCA3A5152}"/>
    <cellStyle name="Uitvoer 15" xfId="604" xr:uid="{00000000-0005-0000-0000-000077020000}"/>
    <cellStyle name="Uitvoer 15 2" xfId="747" xr:uid="{1FA085A5-FE7A-44B4-B231-6A7CEADFB40F}"/>
    <cellStyle name="Uitvoer 15 2 2" xfId="1335" xr:uid="{83E97915-47AB-48D9-B4AB-A73605129AF6}"/>
    <cellStyle name="Uitvoer 15 2 3" xfId="1629" xr:uid="{8D0B857C-1925-4536-8579-6FE90E5D9E23}"/>
    <cellStyle name="Uitvoer 15 3" xfId="952" xr:uid="{DA8C02AD-F618-4512-9096-D85E838C9ACE}"/>
    <cellStyle name="Uitvoer 15 3 2" xfId="1336" xr:uid="{25F5D2F9-A028-49E9-B867-2485CFCB8DE0}"/>
    <cellStyle name="Uitvoer 15 3 3" xfId="1630" xr:uid="{9ACEC23A-90B5-42B6-8BBB-26318992E74C}"/>
    <cellStyle name="Uitvoer 15 4" xfId="1147" xr:uid="{F666C877-14B1-4859-8BE9-8EA553E74A93}"/>
    <cellStyle name="Uitvoer 15 5" xfId="1117" xr:uid="{506E2A32-FDFA-4A89-ACEE-96D458749744}"/>
    <cellStyle name="Uitvoer 15 6" xfId="1193" xr:uid="{BCF4C139-B735-4166-B3B1-43D04A7757CD}"/>
    <cellStyle name="Uitvoer 15 7" xfId="845" xr:uid="{924BC66F-68F8-4BB0-B1A5-C78836538D6B}"/>
    <cellStyle name="Uitvoer 16" xfId="605" xr:uid="{00000000-0005-0000-0000-000078020000}"/>
    <cellStyle name="Uitvoer 16 2" xfId="748" xr:uid="{ECE3CB7B-FDA8-4CDC-B654-881CD06642E3}"/>
    <cellStyle name="Uitvoer 16 2 2" xfId="1337" xr:uid="{98A0686E-3768-48CA-8023-41069DC0A900}"/>
    <cellStyle name="Uitvoer 16 2 3" xfId="1631" xr:uid="{BDD38727-F545-424C-949F-4DCE0FDB3903}"/>
    <cellStyle name="Uitvoer 16 3" xfId="953" xr:uid="{04551B6F-0A8E-400A-9812-2A5B4A369127}"/>
    <cellStyle name="Uitvoer 16 3 2" xfId="1338" xr:uid="{A12B3F13-D73E-46AE-98A8-5ED8186FCDE1}"/>
    <cellStyle name="Uitvoer 16 3 3" xfId="1632" xr:uid="{CD63E112-7495-4F3B-BF8B-D02E76CC9CCC}"/>
    <cellStyle name="Uitvoer 16 4" xfId="1148" xr:uid="{72D9E44E-3D30-44EC-B64C-BA2AF126ADD6}"/>
    <cellStyle name="Uitvoer 16 5" xfId="1118" xr:uid="{01354138-85F0-49CB-9D1C-EFE2D7895BCC}"/>
    <cellStyle name="Uitvoer 16 6" xfId="1194" xr:uid="{D19CD2FF-3A63-4E14-901C-40FE9A043F20}"/>
    <cellStyle name="Uitvoer 16 7" xfId="846" xr:uid="{9804A336-86E9-4755-B8AC-2CA742042F0D}"/>
    <cellStyle name="Uitvoer 2" xfId="606" xr:uid="{00000000-0005-0000-0000-000079020000}"/>
    <cellStyle name="Uitvoer 2 2" xfId="749" xr:uid="{07CDCCBB-787D-42B5-965C-CF635F84D7C1}"/>
    <cellStyle name="Uitvoer 2 2 2" xfId="1339" xr:uid="{3B3D8FA2-6F9B-435B-853E-96DC1AFEE00F}"/>
    <cellStyle name="Uitvoer 2 2 3" xfId="1633" xr:uid="{2D64CCDF-C404-4BD8-8EBA-CD7BFB3CEF25}"/>
    <cellStyle name="Uitvoer 2 3" xfId="954" xr:uid="{4CA09239-4B8F-4B1A-8211-618FD9D29199}"/>
    <cellStyle name="Uitvoer 2 3 2" xfId="1340" xr:uid="{69DE0D02-D263-43E3-88EE-33566FDD7FEA}"/>
    <cellStyle name="Uitvoer 2 3 3" xfId="1634" xr:uid="{93FF4A72-1D0E-4170-A175-841F3A59E4DC}"/>
    <cellStyle name="Uitvoer 2 4" xfId="1149" xr:uid="{E6D09920-A516-4BA4-ACF8-65D4A7C53796}"/>
    <cellStyle name="Uitvoer 2 5" xfId="1119" xr:uid="{8CC2DCDF-5006-4F2F-BA0E-EE183B18C340}"/>
    <cellStyle name="Uitvoer 2 6" xfId="1195" xr:uid="{0E5321D4-5979-471D-9109-A830EDA8F36A}"/>
    <cellStyle name="Uitvoer 2 7" xfId="847" xr:uid="{0DDF4C0A-B9B1-411D-9A95-306BFF859020}"/>
    <cellStyle name="Uitvoer 3" xfId="607" xr:uid="{00000000-0005-0000-0000-00007A020000}"/>
    <cellStyle name="Uitvoer 3 2" xfId="750" xr:uid="{7DD9E31B-CA0F-4BC1-86D8-F23869502A14}"/>
    <cellStyle name="Uitvoer 3 2 2" xfId="1341" xr:uid="{18179FF0-494B-489C-9DBF-CF6E55D0620A}"/>
    <cellStyle name="Uitvoer 3 2 3" xfId="1635" xr:uid="{D111FBF9-1AA6-433F-9E36-CB3073BB1C4C}"/>
    <cellStyle name="Uitvoer 3 3" xfId="955" xr:uid="{354BB694-028E-47FD-965E-017C9519B427}"/>
    <cellStyle name="Uitvoer 3 3 2" xfId="1342" xr:uid="{9BD6E2D8-DC30-4E06-9B62-C00A3D84D675}"/>
    <cellStyle name="Uitvoer 3 3 3" xfId="1636" xr:uid="{F8C27E64-5976-4FF0-93A5-02B075AD06DF}"/>
    <cellStyle name="Uitvoer 3 4" xfId="1150" xr:uid="{C160693D-6D1D-4BD2-B2BF-9CE4B8772329}"/>
    <cellStyle name="Uitvoer 3 5" xfId="1120" xr:uid="{D5CBC668-A690-4CA7-A31F-EEB7080B181F}"/>
    <cellStyle name="Uitvoer 3 6" xfId="1196" xr:uid="{3185B5D8-BD27-444B-94D2-FED976FACDFD}"/>
    <cellStyle name="Uitvoer 3 7" xfId="848" xr:uid="{7E20ECD3-BE00-4924-AF7C-7D015F96F520}"/>
    <cellStyle name="Uitvoer 4" xfId="608" xr:uid="{00000000-0005-0000-0000-00007B020000}"/>
    <cellStyle name="Uitvoer 4 2" xfId="751" xr:uid="{B6BABE4E-A8DB-4165-BBDA-DD31355EED10}"/>
    <cellStyle name="Uitvoer 4 2 2" xfId="1343" xr:uid="{5AFE3DA4-F77B-4D38-9CC2-34DAFD8762C8}"/>
    <cellStyle name="Uitvoer 4 2 3" xfId="1637" xr:uid="{B7800BC3-A8B1-4596-807D-13074157C129}"/>
    <cellStyle name="Uitvoer 4 3" xfId="956" xr:uid="{98ECA97D-BE03-4B00-ADF8-AA60204C6679}"/>
    <cellStyle name="Uitvoer 4 3 2" xfId="1344" xr:uid="{E7092A9E-2568-4422-B79E-675C2E63AAFA}"/>
    <cellStyle name="Uitvoer 4 3 3" xfId="1638" xr:uid="{33A2551D-0B4E-46F9-B00D-648B3D4AFDFD}"/>
    <cellStyle name="Uitvoer 4 4" xfId="1151" xr:uid="{9B1D72F5-35D7-4AF0-980E-9DDB14EEC94B}"/>
    <cellStyle name="Uitvoer 4 5" xfId="1121" xr:uid="{EA9495AA-BD95-48F6-B636-A8A427000ED4}"/>
    <cellStyle name="Uitvoer 4 6" xfId="1197" xr:uid="{BD4B6090-9C47-46F4-96F3-43324A74A33D}"/>
    <cellStyle name="Uitvoer 4 7" xfId="849" xr:uid="{9CD5712A-0CC4-4D88-A790-9B2563613805}"/>
    <cellStyle name="Uitvoer 5" xfId="609" xr:uid="{00000000-0005-0000-0000-00007C020000}"/>
    <cellStyle name="Uitvoer 5 2" xfId="752" xr:uid="{3D686281-A78D-4E91-A27D-F21BE85D3E06}"/>
    <cellStyle name="Uitvoer 5 2 2" xfId="1345" xr:uid="{FE0D6162-F631-45B6-BD7D-CD279A1C5C60}"/>
    <cellStyle name="Uitvoer 5 2 3" xfId="1639" xr:uid="{1F10CA9B-1523-4CC6-A65D-4ABF9DC9F417}"/>
    <cellStyle name="Uitvoer 5 3" xfId="957" xr:uid="{69350861-B65A-43E8-A8C6-41C279115E17}"/>
    <cellStyle name="Uitvoer 5 3 2" xfId="1346" xr:uid="{635CBA07-73E2-4C6A-B2CD-E0711A8C5EF4}"/>
    <cellStyle name="Uitvoer 5 3 3" xfId="1640" xr:uid="{6659ED44-FA08-4295-9E7E-A5C3040F15D5}"/>
    <cellStyle name="Uitvoer 5 4" xfId="1152" xr:uid="{FD304561-7E6A-45A2-A4F9-13A51BBE348D}"/>
    <cellStyle name="Uitvoer 5 5" xfId="1122" xr:uid="{48DFA08D-A963-4FE5-84D5-11C7749D5DF1}"/>
    <cellStyle name="Uitvoer 5 6" xfId="1198" xr:uid="{A42CAE90-000B-4090-8059-31E9F2513438}"/>
    <cellStyle name="Uitvoer 5 7" xfId="850" xr:uid="{3ACF845A-C747-437B-B7BD-BA3F6BF1F66E}"/>
    <cellStyle name="Uitvoer 6" xfId="610" xr:uid="{00000000-0005-0000-0000-00007D020000}"/>
    <cellStyle name="Uitvoer 6 2" xfId="753" xr:uid="{734DC1FE-6DC6-498E-8D38-FAD087E0FB80}"/>
    <cellStyle name="Uitvoer 6 2 2" xfId="1347" xr:uid="{123B6931-D908-4FC1-A08A-FAB9C99AB5C9}"/>
    <cellStyle name="Uitvoer 6 2 3" xfId="1641" xr:uid="{9668A83A-0C40-434B-B556-97788F4C6F2E}"/>
    <cellStyle name="Uitvoer 6 3" xfId="958" xr:uid="{9BAA2A4F-A401-4835-A9D2-842FA85FC53C}"/>
    <cellStyle name="Uitvoer 6 3 2" xfId="1348" xr:uid="{1BCA2CB8-8968-4123-BBB9-696B7416D70F}"/>
    <cellStyle name="Uitvoer 6 3 3" xfId="1642" xr:uid="{E8E79E70-F133-4FF9-A7D8-4A7DE2D36CF9}"/>
    <cellStyle name="Uitvoer 6 4" xfId="1153" xr:uid="{ED65E211-C5AD-4746-95C1-07E43F5F870E}"/>
    <cellStyle name="Uitvoer 6 5" xfId="1123" xr:uid="{0F627FD2-59F8-4EF2-8A47-EA40ABFB40C1}"/>
    <cellStyle name="Uitvoer 6 6" xfId="1199" xr:uid="{7447D559-566E-4BF9-B47B-4E743BD7FF63}"/>
    <cellStyle name="Uitvoer 6 7" xfId="851" xr:uid="{7D4C0FF1-86CA-40DA-A92F-20A011A1162A}"/>
    <cellStyle name="Uitvoer 7" xfId="611" xr:uid="{00000000-0005-0000-0000-00007E020000}"/>
    <cellStyle name="Uitvoer 7 2" xfId="754" xr:uid="{3A3FA313-B930-4662-AAD4-CE1428FB190A}"/>
    <cellStyle name="Uitvoer 7 2 2" xfId="1349" xr:uid="{217AAA7A-EEE6-49C4-B6B4-0D863241ECB0}"/>
    <cellStyle name="Uitvoer 7 2 3" xfId="1643" xr:uid="{B9F15155-3F5A-468F-8F04-8C523502090E}"/>
    <cellStyle name="Uitvoer 7 3" xfId="959" xr:uid="{029CA55F-455F-49E4-BC21-91548FFD058B}"/>
    <cellStyle name="Uitvoer 7 3 2" xfId="1350" xr:uid="{BCBAEAFC-FA2E-4D0A-9D2F-E7C8DF91A308}"/>
    <cellStyle name="Uitvoer 7 3 3" xfId="1644" xr:uid="{DE2074C5-0A81-425B-89B2-A59A65D96432}"/>
    <cellStyle name="Uitvoer 7 4" xfId="1154" xr:uid="{A61859B2-D206-498D-BE19-C93D83029CC5}"/>
    <cellStyle name="Uitvoer 7 5" xfId="1124" xr:uid="{E5F98304-BC49-4361-8ECF-0F2F4B57FFAB}"/>
    <cellStyle name="Uitvoer 7 6" xfId="1200" xr:uid="{2ED9DFE4-319F-4B24-9576-9C6E9AB10FA1}"/>
    <cellStyle name="Uitvoer 7 7" xfId="852" xr:uid="{ACF95900-1CBC-4672-B41B-6A47AF91764F}"/>
    <cellStyle name="Uitvoer 8" xfId="612" xr:uid="{00000000-0005-0000-0000-00007F020000}"/>
    <cellStyle name="Uitvoer 8 2" xfId="755" xr:uid="{CD9504BB-3567-429E-AED3-2828BACAE5DF}"/>
    <cellStyle name="Uitvoer 8 2 2" xfId="1351" xr:uid="{1EA182BE-87E0-485F-AAF9-BCFD6D4ABD44}"/>
    <cellStyle name="Uitvoer 8 2 3" xfId="1645" xr:uid="{BAFABA54-37D5-4FB0-8B0B-513D10535751}"/>
    <cellStyle name="Uitvoer 8 3" xfId="960" xr:uid="{7C9D4D93-98A2-4C46-85F1-7E76171FC75B}"/>
    <cellStyle name="Uitvoer 8 3 2" xfId="1352" xr:uid="{D75D4ED4-E93E-49D8-BDFC-D55465C06594}"/>
    <cellStyle name="Uitvoer 8 3 3" xfId="1646" xr:uid="{CD52D7EE-FFEF-4ED6-BF28-FFA6D8C8AA4E}"/>
    <cellStyle name="Uitvoer 8 4" xfId="1155" xr:uid="{DC4A69C1-38C0-4336-936F-07CCEFA0C483}"/>
    <cellStyle name="Uitvoer 8 5" xfId="1125" xr:uid="{3077C379-5028-4F3F-B4EE-5BFA47107417}"/>
    <cellStyle name="Uitvoer 8 6" xfId="1201" xr:uid="{FE60A6CD-7FBA-4319-8264-6A05ADEA3070}"/>
    <cellStyle name="Uitvoer 8 7" xfId="853" xr:uid="{C64CBA32-11D3-48C0-A68E-0D2968525FC1}"/>
    <cellStyle name="Uitvoer 9" xfId="613" xr:uid="{00000000-0005-0000-0000-000080020000}"/>
    <cellStyle name="Uitvoer 9 2" xfId="756" xr:uid="{852915BB-2804-4D6F-9B8E-8EC9FF773C3A}"/>
    <cellStyle name="Uitvoer 9 2 2" xfId="1353" xr:uid="{6A5A7745-3585-4558-BD72-4ABC21C811A2}"/>
    <cellStyle name="Uitvoer 9 2 3" xfId="1647" xr:uid="{195C2AED-A7FB-4770-A333-57B00697CD03}"/>
    <cellStyle name="Uitvoer 9 3" xfId="961" xr:uid="{45B4D446-864E-4F41-B9B6-B0140CCAE85D}"/>
    <cellStyle name="Uitvoer 9 3 2" xfId="1354" xr:uid="{7C51F3BD-C10A-485D-9D85-569FA8D5C768}"/>
    <cellStyle name="Uitvoer 9 3 3" xfId="1648" xr:uid="{A756F7AC-2FA2-4A59-BE02-07C21AD29D5A}"/>
    <cellStyle name="Uitvoer 9 4" xfId="1156" xr:uid="{C665AEE9-48D3-4208-967A-4B699AE52098}"/>
    <cellStyle name="Uitvoer 9 5" xfId="1126" xr:uid="{2D2009FA-506A-4960-B9BD-A43BE9CDA2E1}"/>
    <cellStyle name="Uitvoer 9 6" xfId="1202" xr:uid="{24CDBE12-0A6B-4525-A26C-4973E5260E70}"/>
    <cellStyle name="Uitvoer 9 7" xfId="854" xr:uid="{92126B08-172E-48D0-BF89-5FE4EF0D5850}"/>
    <cellStyle name="Valuta 2" xfId="614" xr:uid="{00000000-0005-0000-0000-000082020000}"/>
    <cellStyle name="Valuta 2 2" xfId="615" xr:uid="{00000000-0005-0000-0000-000083020000}"/>
    <cellStyle name="Valuta 2 2 2" xfId="758" xr:uid="{FF02A55A-543A-4F88-BAB0-E6DE49367981}"/>
    <cellStyle name="Valuta 2 2 2 2" xfId="863" xr:uid="{33F36B44-F79C-4964-A458-8794653DB1B5}"/>
    <cellStyle name="Valuta 2 2 2 2 2" xfId="1664" xr:uid="{D644BF2B-831B-4A33-8C83-F62541714755}"/>
    <cellStyle name="Valuta 2 2 2 3" xfId="1507" xr:uid="{8F735A42-C3A5-4A20-AE51-B71380F91C7A}"/>
    <cellStyle name="Valuta 2 2 3" xfId="970" xr:uid="{271CB644-D1DF-4488-B036-F9C4290AFDB6}"/>
    <cellStyle name="Valuta 2 2 3 2" xfId="1674" xr:uid="{2DF32455-701A-49B7-9EEC-9DB5A22931F4}"/>
    <cellStyle name="Valuta 2 2 4" xfId="856" xr:uid="{72A29900-BA3E-47AC-8CCD-4E311AC60787}"/>
    <cellStyle name="Valuta 2 2 4 2" xfId="1654" xr:uid="{74495F96-A9C8-4A09-969D-D1DEB2F5A0C9}"/>
    <cellStyle name="Valuta 2 2 5" xfId="774" xr:uid="{EA975CF4-2A7C-4354-A986-33207829D1C1}"/>
    <cellStyle name="Valuta 2 2 6" xfId="1498" xr:uid="{76E9EC2D-B078-488E-ACDF-A34FCFCB1F7D}"/>
    <cellStyle name="Valuta 2 2 7" xfId="1685" xr:uid="{A460F63A-1FC7-4898-A804-078D90753281}"/>
    <cellStyle name="Valuta 2 3" xfId="757" xr:uid="{8CD83646-A816-44A6-A43C-681422A7ED5A}"/>
    <cellStyle name="Valuta 2 3 2" xfId="770" xr:uid="{AB86487C-7C59-4FA4-B211-1DE5F4430071}"/>
    <cellStyle name="Valuta 2 3 2 2" xfId="1663" xr:uid="{FE45CA78-83B6-4566-AB30-D296DACEF738}"/>
    <cellStyle name="Valuta 2 3 3" xfId="862" xr:uid="{6FAC3FDE-85F6-453D-9875-89636B98D166}"/>
    <cellStyle name="Valuta 2 3 4" xfId="1506" xr:uid="{A95B39F7-60DE-4E98-B4ED-87538F0B81F5}"/>
    <cellStyle name="Valuta 2 4" xfId="769" xr:uid="{EE8B4108-CD8B-4FCC-9B4B-053078C2180A}"/>
    <cellStyle name="Valuta 2 4 2" xfId="969" xr:uid="{12D75220-58D3-4CCC-957D-4A246C51C1F3}"/>
    <cellStyle name="Valuta 2 4 3" xfId="1673" xr:uid="{4F7BEB3E-3C23-49B3-92B1-C67225613720}"/>
    <cellStyle name="Valuta 2 5" xfId="855" xr:uid="{4E0A4EE9-0E59-4A9A-B6B8-CD75B0079647}"/>
    <cellStyle name="Valuta 2 5 2" xfId="1653" xr:uid="{5459EDDD-7FB4-4F33-B707-C76DAE26D3CD}"/>
    <cellStyle name="Valuta 2 6" xfId="773" xr:uid="{082A5074-C955-47FA-BE1D-4AFBB46AC8F2}"/>
    <cellStyle name="Valuta 2 7" xfId="1497" xr:uid="{044C436A-7DEF-4E7D-91B1-0F965CD7D300}"/>
    <cellStyle name="Valuta 2 8" xfId="1684" xr:uid="{F8A26B99-74AE-445B-B18B-C2186EFA0F47}"/>
    <cellStyle name="Valuta 3" xfId="661" xr:uid="{00000000-0005-0000-0000-000084020000}"/>
    <cellStyle name="Valuta 3 10" xfId="775" xr:uid="{77913A0F-B7BD-4CD4-AC3D-25888DFB0F5C}"/>
    <cellStyle name="Valuta 3 11" xfId="1499" xr:uid="{A3D32800-9885-45BA-80A3-6D67FBE49121}"/>
    <cellStyle name="Valuta 3 12" xfId="1686" xr:uid="{64E1D473-98A4-4FF2-94FB-1969B01D671E}"/>
    <cellStyle name="Valuta 3 2" xfId="662" xr:uid="{00000000-0005-0000-0000-000085020000}"/>
    <cellStyle name="Valuta 3 2 2" xfId="761" xr:uid="{18613330-A8C5-44A4-A79C-A6C7D8839EA0}"/>
    <cellStyle name="Valuta 3 2 2 2" xfId="1493" xr:uid="{61A6987D-C4D6-41B5-943D-6FE261893E89}"/>
    <cellStyle name="Valuta 3 2 2 2 2" xfId="1669" xr:uid="{953D72A5-6034-4CE3-9DA9-49B750E97B7D}"/>
    <cellStyle name="Valuta 3 2 2 2 3" xfId="1649" xr:uid="{88F9FEAC-07ED-49EE-B06B-B54108CA135C}"/>
    <cellStyle name="Valuta 3 2 2 3" xfId="962" xr:uid="{8DC1D418-463A-48C7-A678-1442C2A714EA}"/>
    <cellStyle name="Valuta 3 2 2 3 2" xfId="1679" xr:uid="{36E02970-85A2-432E-B888-08472A9F0B08}"/>
    <cellStyle name="Valuta 3 2 2 4" xfId="1659" xr:uid="{C8474529-3F17-4DEB-B29E-0B76B01D028F}"/>
    <cellStyle name="Valuta 3 2 2 5" xfId="1503" xr:uid="{4A346D7E-D7CF-4AB8-A89F-B58AE8DDC413}"/>
    <cellStyle name="Valuta 3 2 3" xfId="772" xr:uid="{7962BBB1-A052-4B0D-BD6E-1A57D077818C}"/>
    <cellStyle name="Valuta 3 2 4" xfId="865" xr:uid="{5C723D66-433C-492C-8BF3-1664DA1D3563}"/>
    <cellStyle name="Valuta 3 2 4 2" xfId="1666" xr:uid="{3EA44063-3E1A-4983-8F1F-28AD39290A37}"/>
    <cellStyle name="Valuta 3 2 4 3" xfId="1509" xr:uid="{7F88F58A-B26A-484E-948F-3924ECBF2690}"/>
    <cellStyle name="Valuta 3 2 5" xfId="972" xr:uid="{FFA9BCDF-5743-4E89-8F12-2568D0CF6B4A}"/>
    <cellStyle name="Valuta 3 2 5 2" xfId="1676" xr:uid="{4FD2A56B-DC04-45DB-92FE-47C9CA5D8AF1}"/>
    <cellStyle name="Valuta 3 2 6" xfId="858" xr:uid="{F37FEC28-74A5-4763-AB26-59BBBC7E7C9C}"/>
    <cellStyle name="Valuta 3 2 6 2" xfId="1656" xr:uid="{B6A5E631-59D2-404B-A934-7F338011528C}"/>
    <cellStyle name="Valuta 3 2 7" xfId="776" xr:uid="{35E2E3F2-6F6F-43D0-A5D1-551BE9631289}"/>
    <cellStyle name="Valuta 3 2 8" xfId="1500" xr:uid="{4B9DCD5B-4DBB-4A8D-B23E-FDF2C3C2A6E7}"/>
    <cellStyle name="Valuta 3 2 9" xfId="1687" xr:uid="{FAC53F5A-BB43-4582-A929-754D2F01DDFB}"/>
    <cellStyle name="Valuta 3 3" xfId="663" xr:uid="{00000000-0005-0000-0000-000086020000}"/>
    <cellStyle name="Valuta 3 3 2" xfId="762" xr:uid="{04FA913D-B774-41CC-8E22-DFDCB316625A}"/>
    <cellStyle name="Valuta 3 3 2 2" xfId="866" xr:uid="{0A6080F8-E329-453E-A36D-EE4CDA370737}"/>
    <cellStyle name="Valuta 3 3 2 2 2" xfId="1667" xr:uid="{E6BE829C-6809-437F-BB6D-ADE2649FC849}"/>
    <cellStyle name="Valuta 3 3 2 3" xfId="1510" xr:uid="{C3A46AF7-E1BE-4413-8D25-8D92FC3FF4DB}"/>
    <cellStyle name="Valuta 3 3 3" xfId="973" xr:uid="{FA3269B3-2A5D-4BA1-96A2-8A1CE0356BCD}"/>
    <cellStyle name="Valuta 3 3 3 2" xfId="1677" xr:uid="{1E688CB6-846E-48A1-8EBA-F03C27DDD7B1}"/>
    <cellStyle name="Valuta 3 3 4" xfId="859" xr:uid="{2E2F6F5C-414F-49BE-8315-5AE7AD6932B6}"/>
    <cellStyle name="Valuta 3 3 4 2" xfId="1657" xr:uid="{74348BCD-571E-47EA-BD3D-587D31EE7814}"/>
    <cellStyle name="Valuta 3 3 5" xfId="777" xr:uid="{F5F9943D-2D5E-41C2-BBDE-15F2EC293777}"/>
    <cellStyle name="Valuta 3 3 6" xfId="1501" xr:uid="{C9CD90CC-65A9-4542-9246-AF4D40972F45}"/>
    <cellStyle name="Valuta 3 3 7" xfId="1688" xr:uid="{9D82A78F-4A2B-41ED-B464-95AE0EAD51DB}"/>
    <cellStyle name="Valuta 3 4" xfId="760" xr:uid="{6F0AF3AA-B6F1-4310-BB71-E4F7CCCF2716}"/>
    <cellStyle name="Valuta 3 4 2" xfId="1494" xr:uid="{409B3524-3F60-4353-A75A-2FFE051C5DED}"/>
    <cellStyle name="Valuta 3 4 2 2" xfId="1670" xr:uid="{ACE9230A-ACE4-4ACD-B474-EB90FBF7C327}"/>
    <cellStyle name="Valuta 3 4 2 3" xfId="1650" xr:uid="{EB6402E2-C005-4718-B421-33ED2E3F13DC}"/>
    <cellStyle name="Valuta 3 4 3" xfId="963" xr:uid="{8CB7C3C1-1D11-424B-B6D8-72F886E37359}"/>
    <cellStyle name="Valuta 3 4 3 2" xfId="1680" xr:uid="{56BECDA7-DD02-4996-8D10-9B9681ADCDC2}"/>
    <cellStyle name="Valuta 3 4 4" xfId="1660" xr:uid="{7E0E3546-D665-4925-995B-45A5A40DDDBF}"/>
    <cellStyle name="Valuta 3 4 5" xfId="1504" xr:uid="{A074108B-8D30-4416-9060-0BDAB962CFEC}"/>
    <cellStyle name="Valuta 3 5" xfId="771" xr:uid="{FDC9FF3A-288C-4B77-B22E-87FA0B8A7EA2}"/>
    <cellStyle name="Valuta 3 6" xfId="967" xr:uid="{43CCC33B-B819-4701-B0D9-10693111BB0D}"/>
    <cellStyle name="Valuta 3 6 2" xfId="1496" xr:uid="{60CFF663-3983-4A4F-8A15-2E7A11004B1F}"/>
    <cellStyle name="Valuta 3 6 2 2" xfId="1672" xr:uid="{FD62B2FC-8884-41EB-A194-CB58720E87B6}"/>
    <cellStyle name="Valuta 3 6 3" xfId="1682" xr:uid="{676FA3C7-CB8B-4F21-8B9D-5CD9AAB8B91A}"/>
    <cellStyle name="Valuta 3 6 4" xfId="1662" xr:uid="{1C153079-E51B-4760-9B70-C02057F64FA2}"/>
    <cellStyle name="Valuta 3 6 5" xfId="1652" xr:uid="{9FC7D3A5-EAA5-4536-A679-1E06EA07022F}"/>
    <cellStyle name="Valuta 3 7" xfId="864" xr:uid="{403D048B-42EC-48ED-8C7E-BFF485AF16E7}"/>
    <cellStyle name="Valuta 3 7 2" xfId="1665" xr:uid="{03E59A06-AF5C-451D-A249-434BB9B2BA02}"/>
    <cellStyle name="Valuta 3 7 3" xfId="1508" xr:uid="{BA5C5632-E279-4D21-BA5B-9494536D91FA}"/>
    <cellStyle name="Valuta 3 8" xfId="971" xr:uid="{91AD08CA-C535-4F08-8F09-B0D02B34558B}"/>
    <cellStyle name="Valuta 3 8 2" xfId="1675" xr:uid="{3D356080-8CD5-44DE-9A99-820417A76F6C}"/>
    <cellStyle name="Valuta 3 9" xfId="857" xr:uid="{71E24903-1376-4347-89A1-FDF1D9ED3F00}"/>
    <cellStyle name="Valuta 3 9 2" xfId="1655" xr:uid="{4AB14FD9-088C-4E02-AAA5-7D9617C00E2C}"/>
    <cellStyle name="Valuta 4" xfId="664" xr:uid="{00000000-0005-0000-0000-000087020000}"/>
    <cellStyle name="Valuta 4 2" xfId="763" xr:uid="{8D70099A-AE2E-49D4-8730-61F99AF3129C}"/>
    <cellStyle name="Valuta 4 2 2" xfId="1495" xr:uid="{B93F9841-7797-4A4A-AB10-54ACAC1734FC}"/>
    <cellStyle name="Valuta 4 2 2 2" xfId="1671" xr:uid="{E378207F-1200-431D-B148-EB06994EA6C2}"/>
    <cellStyle name="Valuta 4 2 2 3" xfId="1651" xr:uid="{AA3BFCA2-17B6-43CD-8D0D-512F0F0069DA}"/>
    <cellStyle name="Valuta 4 2 3" xfId="964" xr:uid="{7D24339D-2DBD-498A-9A1F-CFBD46ED4E64}"/>
    <cellStyle name="Valuta 4 2 3 2" xfId="1681" xr:uid="{CAA40D34-03D3-41F9-AF7F-47C075AC6D82}"/>
    <cellStyle name="Valuta 4 2 4" xfId="1661" xr:uid="{1D633DF4-BBC6-4A7E-830D-73A037DBED8D}"/>
    <cellStyle name="Valuta 4 2 5" xfId="1505" xr:uid="{2AF3EA1F-A2CD-4D50-B2A6-9BD5BF42341C}"/>
    <cellStyle name="Valuta 4 3" xfId="965" xr:uid="{8088F3AA-C36D-4306-B57E-63817E5A73F6}"/>
    <cellStyle name="Valuta 4 4" xfId="867" xr:uid="{79B043BC-22AE-401F-884E-DBFF5B3EA47B}"/>
    <cellStyle name="Valuta 4 4 2" xfId="1668" xr:uid="{AFC37D73-B5FC-4C3A-ABEA-D84BF44EE508}"/>
    <cellStyle name="Valuta 4 4 3" xfId="1511" xr:uid="{03488C37-F4BC-4925-AAAA-FED5087FD44F}"/>
    <cellStyle name="Valuta 4 5" xfId="974" xr:uid="{E55DFDF4-0B61-40B7-9B87-92A82A022F0E}"/>
    <cellStyle name="Valuta 4 5 2" xfId="1678" xr:uid="{BDB479E2-FD47-457B-A63B-CF6170F7E7C2}"/>
    <cellStyle name="Valuta 4 6" xfId="860" xr:uid="{BB917C54-95C3-4277-8984-14CA6F9A6EC4}"/>
    <cellStyle name="Valuta 4 6 2" xfId="1658" xr:uid="{B327566A-688D-4385-83BF-2EDF6E2D98DF}"/>
    <cellStyle name="Valuta 4 7" xfId="778" xr:uid="{DBD4E7BA-AC79-4592-9E86-E62A3D30BAC0}"/>
    <cellStyle name="Valuta 4 8" xfId="1502" xr:uid="{2CEAA09E-957C-4602-ADCF-6D6B3926B7A2}"/>
    <cellStyle name="Valuta 4 9" xfId="1689" xr:uid="{77A39B8C-19EE-46A0-A8DA-723F85CC0DC6}"/>
    <cellStyle name="Valuta 5" xfId="861" xr:uid="{8471599C-65F2-4FA2-914C-E4D087C06B45}"/>
    <cellStyle name="Valuta 6" xfId="1690" xr:uid="{674588D4-1A91-422A-A876-E72EF0842C5D}"/>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0"/>
  <tableStyles count="0" defaultTableStyle="TableStyleMedium9" defaultPivotStyle="PivotStyleLight16"/>
  <colors>
    <mruColors>
      <color rgb="FFFFFF99"/>
      <color rgb="FFFFCCFF"/>
      <color rgb="FFFF99CC"/>
      <color rgb="FF00FF00"/>
      <color rgb="FF0099CC"/>
      <color rgb="FF00B0F0"/>
      <color rgb="FF99FF66"/>
      <color rgb="FF66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114300</xdr:rowOff>
    </xdr:from>
    <xdr:to>
      <xdr:col>7</xdr:col>
      <xdr:colOff>542925</xdr:colOff>
      <xdr:row>3</xdr:row>
      <xdr:rowOff>419494</xdr:rowOff>
    </xdr:to>
    <xdr:pic>
      <xdr:nvPicPr>
        <xdr:cNvPr id="2" name="Afbeelding 1">
          <a:extLst>
            <a:ext uri="{FF2B5EF4-FFF2-40B4-BE49-F238E27FC236}">
              <a16:creationId xmlns:a16="http://schemas.microsoft.com/office/drawing/2014/main" id="{9B384098-BD7E-E06B-9F42-D8AF1858C2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514350"/>
          <a:ext cx="3228975" cy="2200669"/>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7"/>
  <sheetViews>
    <sheetView showGridLines="0" topLeftCell="A3" zoomScaleNormal="100" zoomScaleSheetLayoutView="100" workbookViewId="0">
      <selection activeCell="K6" sqref="K6"/>
    </sheetView>
  </sheetViews>
  <sheetFormatPr defaultColWidth="9.08984375" defaultRowHeight="12.5" x14ac:dyDescent="0.25"/>
  <cols>
    <col min="1" max="1" width="3.6328125" style="3" customWidth="1"/>
    <col min="2" max="3" width="5.36328125" style="3" customWidth="1"/>
    <col min="4" max="4" width="14.90625" style="3" customWidth="1"/>
    <col min="5" max="8" width="13.453125" style="3" customWidth="1"/>
    <col min="9" max="9" width="11.08984375" style="3" customWidth="1"/>
    <col min="10" max="10" width="9.08984375" style="3"/>
    <col min="11" max="11" width="98.08984375" style="3" bestFit="1" customWidth="1"/>
    <col min="12" max="16384" width="9.08984375" style="3"/>
  </cols>
  <sheetData>
    <row r="1" spans="2:11" ht="31.5" customHeight="1" x14ac:dyDescent="0.25"/>
    <row r="2" spans="2:11" ht="108.75" customHeight="1" x14ac:dyDescent="0.25">
      <c r="B2" s="5"/>
      <c r="C2" s="6"/>
      <c r="D2" s="6"/>
      <c r="E2" s="6"/>
      <c r="F2" s="6"/>
      <c r="G2" s="6"/>
      <c r="H2" s="6"/>
      <c r="I2" s="7"/>
    </row>
    <row r="3" spans="2:11" ht="40.5" customHeight="1" x14ac:dyDescent="0.25">
      <c r="B3" s="8"/>
      <c r="I3" s="9"/>
    </row>
    <row r="4" spans="2:11" ht="92.25" customHeight="1" x14ac:dyDescent="0.3">
      <c r="B4" s="80" t="s">
        <v>1</v>
      </c>
      <c r="C4" s="81"/>
      <c r="D4" s="81"/>
      <c r="E4" s="81"/>
      <c r="F4" s="81"/>
      <c r="G4" s="81"/>
      <c r="H4" s="81"/>
      <c r="I4" s="82"/>
    </row>
    <row r="5" spans="2:11" x14ac:dyDescent="0.25">
      <c r="B5" s="8"/>
      <c r="I5" s="9"/>
      <c r="K5" s="45"/>
    </row>
    <row r="6" spans="2:11" s="15" customFormat="1" ht="25.5" customHeight="1" x14ac:dyDescent="0.35">
      <c r="B6" s="83"/>
      <c r="C6" s="84"/>
      <c r="D6" s="84"/>
      <c r="E6" s="84"/>
      <c r="F6" s="84"/>
      <c r="G6" s="84"/>
      <c r="H6" s="84"/>
      <c r="I6" s="85"/>
    </row>
    <row r="7" spans="2:11" x14ac:dyDescent="0.25">
      <c r="B7" s="86"/>
      <c r="C7" s="87"/>
      <c r="D7" s="87"/>
      <c r="E7" s="87"/>
      <c r="F7" s="87"/>
      <c r="G7" s="87"/>
      <c r="H7" s="87"/>
      <c r="I7" s="88"/>
    </row>
    <row r="8" spans="2:11" x14ac:dyDescent="0.25">
      <c r="B8" s="10"/>
      <c r="C8" s="4"/>
      <c r="D8" s="16"/>
      <c r="E8" s="16"/>
      <c r="F8" s="16"/>
      <c r="G8" s="16"/>
      <c r="H8" s="16"/>
      <c r="I8" s="11"/>
    </row>
    <row r="9" spans="2:11" ht="23.25" customHeight="1" x14ac:dyDescent="0.25">
      <c r="B9" s="10"/>
      <c r="C9" s="4"/>
      <c r="D9" s="16" t="s">
        <v>26</v>
      </c>
      <c r="E9" s="16"/>
      <c r="F9" s="16"/>
      <c r="G9" s="16"/>
      <c r="H9" s="16"/>
      <c r="I9" s="11"/>
    </row>
    <row r="10" spans="2:11" ht="22.5" customHeight="1" x14ac:dyDescent="0.25">
      <c r="B10" s="10"/>
      <c r="C10" s="4"/>
      <c r="D10" s="16" t="s">
        <v>3</v>
      </c>
      <c r="E10" s="16" t="s">
        <v>25</v>
      </c>
      <c r="F10" s="16"/>
      <c r="G10" s="16"/>
      <c r="H10" s="16"/>
      <c r="I10" s="11"/>
    </row>
    <row r="11" spans="2:11" ht="22.5" customHeight="1" x14ac:dyDescent="0.25">
      <c r="B11" s="10"/>
      <c r="C11" s="4"/>
      <c r="D11" s="16" t="s">
        <v>4</v>
      </c>
      <c r="E11" s="16" t="s">
        <v>25</v>
      </c>
      <c r="F11" s="16"/>
      <c r="G11" s="16"/>
      <c r="H11" s="16"/>
      <c r="I11" s="11"/>
    </row>
    <row r="12" spans="2:11" ht="22.5" customHeight="1" x14ac:dyDescent="0.25">
      <c r="B12" s="10"/>
      <c r="C12" s="4"/>
      <c r="D12" s="16" t="s">
        <v>5</v>
      </c>
      <c r="E12" s="16" t="s">
        <v>25</v>
      </c>
      <c r="F12" s="16"/>
      <c r="G12" s="16"/>
      <c r="H12" s="16"/>
      <c r="I12" s="11"/>
    </row>
    <row r="13" spans="2:11" ht="22.5" customHeight="1" x14ac:dyDescent="0.25">
      <c r="B13" s="10"/>
      <c r="C13" s="4"/>
      <c r="D13" s="16" t="s">
        <v>6</v>
      </c>
      <c r="E13" s="16" t="s">
        <v>25</v>
      </c>
      <c r="F13" s="16"/>
      <c r="G13" s="16"/>
      <c r="H13" s="16"/>
      <c r="I13" s="11"/>
      <c r="J13" s="16"/>
    </row>
    <row r="14" spans="2:11" ht="22.5" customHeight="1" x14ac:dyDescent="0.25">
      <c r="B14" s="10"/>
      <c r="C14" s="4"/>
      <c r="D14" s="16"/>
      <c r="E14" s="16"/>
      <c r="F14" s="16"/>
      <c r="G14" s="16"/>
      <c r="H14" s="16"/>
      <c r="I14" s="11"/>
    </row>
    <row r="15" spans="2:11" ht="22.5" customHeight="1" x14ac:dyDescent="0.25">
      <c r="B15" s="10"/>
      <c r="C15" s="4"/>
      <c r="D15" s="16"/>
      <c r="E15" s="16"/>
      <c r="F15" s="16"/>
      <c r="G15" s="16"/>
      <c r="H15" s="16"/>
      <c r="I15" s="11"/>
    </row>
    <row r="16" spans="2:11" ht="22.5" customHeight="1" x14ac:dyDescent="0.25">
      <c r="B16" s="10"/>
      <c r="C16" s="4"/>
      <c r="D16" s="16"/>
      <c r="E16" s="16"/>
      <c r="F16" s="16"/>
      <c r="G16" s="16"/>
      <c r="H16" s="16"/>
      <c r="I16" s="11"/>
    </row>
    <row r="17" spans="2:10" ht="22.5" customHeight="1" x14ac:dyDescent="0.25">
      <c r="B17" s="10"/>
      <c r="C17" s="4"/>
      <c r="D17" s="16"/>
      <c r="E17" s="16"/>
      <c r="F17" s="16"/>
      <c r="G17" s="16"/>
      <c r="H17" s="16"/>
      <c r="I17" s="11"/>
      <c r="J17" s="16"/>
    </row>
    <row r="18" spans="2:10" ht="22.5" customHeight="1" x14ac:dyDescent="0.25">
      <c r="B18" s="10"/>
      <c r="C18" s="4"/>
      <c r="D18" s="16"/>
      <c r="E18" s="16"/>
      <c r="F18" s="16"/>
      <c r="G18" s="16"/>
      <c r="H18" s="16"/>
      <c r="I18" s="11"/>
    </row>
    <row r="19" spans="2:10" ht="22.5" customHeight="1" x14ac:dyDescent="0.25">
      <c r="B19" s="10"/>
      <c r="C19" s="4"/>
      <c r="D19" s="16"/>
      <c r="E19" s="16"/>
      <c r="F19" s="16"/>
      <c r="G19" s="16"/>
      <c r="H19" s="16"/>
      <c r="I19" s="11"/>
      <c r="J19" s="16"/>
    </row>
    <row r="20" spans="2:10" ht="22.5" customHeight="1" x14ac:dyDescent="0.25">
      <c r="B20" s="10"/>
      <c r="C20" s="4"/>
      <c r="D20" s="16"/>
      <c r="E20" s="16"/>
      <c r="F20" s="16"/>
      <c r="G20" s="16"/>
      <c r="H20" s="16"/>
      <c r="I20" s="11"/>
    </row>
    <row r="21" spans="2:10" ht="22.5" customHeight="1" x14ac:dyDescent="0.25">
      <c r="B21" s="10"/>
      <c r="C21" s="4"/>
      <c r="D21" s="16"/>
      <c r="E21" s="16"/>
      <c r="F21" s="16"/>
      <c r="G21" s="16"/>
      <c r="H21" s="16"/>
      <c r="I21" s="11"/>
    </row>
    <row r="22" spans="2:10" ht="22.5" customHeight="1" x14ac:dyDescent="0.25">
      <c r="B22" s="10"/>
      <c r="C22" s="4"/>
      <c r="D22" s="16"/>
      <c r="E22" s="16"/>
      <c r="F22" s="16"/>
      <c r="G22" s="16"/>
      <c r="H22" s="16"/>
      <c r="I22" s="11"/>
    </row>
    <row r="23" spans="2:10" ht="22.5" customHeight="1" x14ac:dyDescent="0.25">
      <c r="B23" s="10"/>
      <c r="C23" s="4"/>
      <c r="D23" s="16"/>
      <c r="E23" s="16"/>
      <c r="F23" s="16"/>
      <c r="G23" s="16"/>
      <c r="H23" s="16"/>
      <c r="I23" s="11"/>
    </row>
    <row r="24" spans="2:10" ht="22.5" customHeight="1" x14ac:dyDescent="0.25">
      <c r="B24" s="10"/>
      <c r="C24" s="4"/>
      <c r="D24" s="16"/>
      <c r="E24" s="16"/>
      <c r="F24" s="16"/>
      <c r="G24" s="16"/>
      <c r="H24" s="16"/>
      <c r="I24" s="11"/>
    </row>
    <row r="25" spans="2:10" ht="22.5" customHeight="1" x14ac:dyDescent="0.25">
      <c r="B25" s="10"/>
      <c r="C25" s="4"/>
      <c r="D25" s="16"/>
      <c r="E25" s="16"/>
      <c r="F25" s="16"/>
      <c r="G25" s="16"/>
      <c r="H25" s="16"/>
      <c r="I25" s="11"/>
    </row>
    <row r="26" spans="2:10" ht="22.5" customHeight="1" x14ac:dyDescent="0.25">
      <c r="B26" s="10"/>
      <c r="C26" s="4"/>
      <c r="D26" s="16"/>
      <c r="E26" s="16"/>
      <c r="F26" s="16"/>
      <c r="G26" s="16"/>
      <c r="H26" s="16"/>
      <c r="I26" s="11"/>
    </row>
    <row r="27" spans="2:10" ht="21.75" customHeight="1" x14ac:dyDescent="0.25">
      <c r="B27" s="12"/>
      <c r="C27" s="13"/>
      <c r="D27" s="13"/>
      <c r="E27" s="13"/>
      <c r="F27" s="13"/>
      <c r="G27" s="13"/>
      <c r="H27" s="13"/>
      <c r="I27" s="14"/>
    </row>
  </sheetData>
  <mergeCells count="3">
    <mergeCell ref="B4:I4"/>
    <mergeCell ref="B6:I6"/>
    <mergeCell ref="B7:I7"/>
  </mergeCells>
  <phoneticPr fontId="9" type="noConversion"/>
  <pageMargins left="0.78740157480314965" right="0.78740157480314965" top="0.98425196850393704" bottom="0.98425196850393704" header="0.51181102362204722" footer="0.51181102362204722"/>
  <pageSetup paperSize="9" scale="72"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5182-BFF3-45E7-9C17-B5B5770A16E8}">
  <sheetPr>
    <tabColor rgb="FFFFFF00"/>
  </sheetPr>
  <dimension ref="A1:E29"/>
  <sheetViews>
    <sheetView showGridLines="0" tabSelected="1" view="pageBreakPreview" zoomScaleNormal="100" zoomScaleSheetLayoutView="100" workbookViewId="0">
      <selection activeCell="A20" sqref="A20"/>
    </sheetView>
  </sheetViews>
  <sheetFormatPr defaultColWidth="9.08984375" defaultRowHeight="12.5" x14ac:dyDescent="0.25"/>
  <cols>
    <col min="1" max="1" width="72.08984375" style="50" customWidth="1"/>
    <col min="2" max="2" width="17.6328125" style="69" customWidth="1"/>
    <col min="3" max="4" width="17.6328125" style="50" customWidth="1"/>
    <col min="5" max="5" width="14.6328125" style="50" customWidth="1"/>
    <col min="6" max="6" width="17.453125" style="50" customWidth="1"/>
    <col min="7" max="16384" width="9.08984375" style="50"/>
  </cols>
  <sheetData>
    <row r="1" spans="1:5" ht="24.9" customHeight="1" x14ac:dyDescent="0.3">
      <c r="A1" s="48" t="s">
        <v>27</v>
      </c>
      <c r="B1" s="74" t="s">
        <v>0</v>
      </c>
      <c r="C1" s="75"/>
      <c r="D1" s="76"/>
      <c r="E1" s="49"/>
    </row>
    <row r="2" spans="1:5" ht="42" customHeight="1" x14ac:dyDescent="0.25">
      <c r="A2" s="51" t="s">
        <v>7</v>
      </c>
      <c r="B2" s="52" t="s">
        <v>8</v>
      </c>
      <c r="C2" s="53" t="s">
        <v>9</v>
      </c>
      <c r="D2" s="54" t="s">
        <v>10</v>
      </c>
    </row>
    <row r="3" spans="1:5" x14ac:dyDescent="0.25">
      <c r="A3" s="55" t="s">
        <v>29</v>
      </c>
      <c r="B3" s="56"/>
      <c r="C3" s="57"/>
      <c r="D3" s="57"/>
      <c r="E3" s="58"/>
    </row>
    <row r="4" spans="1:5" x14ac:dyDescent="0.25">
      <c r="A4" s="59" t="s">
        <v>11</v>
      </c>
      <c r="B4" s="77"/>
      <c r="C4" s="60">
        <v>1</v>
      </c>
      <c r="D4" s="61">
        <f>B4*C4</f>
        <v>0</v>
      </c>
      <c r="E4" s="58"/>
    </row>
    <row r="5" spans="1:5" x14ac:dyDescent="0.25">
      <c r="A5" s="59" t="s">
        <v>14</v>
      </c>
      <c r="B5" s="77"/>
      <c r="C5" s="60">
        <v>1</v>
      </c>
      <c r="D5" s="61">
        <f>B5*C5</f>
        <v>0</v>
      </c>
      <c r="E5" s="58"/>
    </row>
    <row r="6" spans="1:5" x14ac:dyDescent="0.25">
      <c r="A6" s="59" t="s">
        <v>15</v>
      </c>
      <c r="B6" s="77"/>
      <c r="C6" s="60">
        <v>1</v>
      </c>
      <c r="D6" s="61">
        <f>B6*C6</f>
        <v>0</v>
      </c>
      <c r="E6" s="58"/>
    </row>
    <row r="7" spans="1:5" ht="14.25" customHeight="1" x14ac:dyDescent="0.25">
      <c r="A7" s="59" t="s">
        <v>16</v>
      </c>
      <c r="B7" s="77"/>
      <c r="C7" s="60">
        <v>1</v>
      </c>
      <c r="D7" s="61">
        <f>B7*C7</f>
        <v>0</v>
      </c>
    </row>
    <row r="8" spans="1:5" x14ac:dyDescent="0.25">
      <c r="A8" s="62" t="s">
        <v>17</v>
      </c>
      <c r="B8" s="78"/>
      <c r="C8" s="63">
        <v>1</v>
      </c>
      <c r="D8" s="61">
        <f>B8*C8</f>
        <v>0</v>
      </c>
    </row>
    <row r="9" spans="1:5" x14ac:dyDescent="0.25">
      <c r="A9" s="90" t="str">
        <f>A3</f>
        <v>Elektrische personenwagen</v>
      </c>
      <c r="B9" s="90"/>
      <c r="C9" s="90"/>
      <c r="D9" s="64">
        <f>SUM(D4:D8)</f>
        <v>0</v>
      </c>
    </row>
    <row r="10" spans="1:5" x14ac:dyDescent="0.25">
      <c r="A10" s="65"/>
      <c r="B10" s="66"/>
      <c r="C10" s="66"/>
      <c r="D10" s="66"/>
      <c r="E10" s="67"/>
    </row>
    <row r="11" spans="1:5" x14ac:dyDescent="0.25">
      <c r="A11" s="90" t="s">
        <v>18</v>
      </c>
      <c r="B11" s="90"/>
      <c r="C11" s="90"/>
      <c r="D11" s="64">
        <f>D9</f>
        <v>0</v>
      </c>
      <c r="E11" s="67"/>
    </row>
    <row r="12" spans="1:5" x14ac:dyDescent="0.25">
      <c r="A12" s="67"/>
      <c r="B12" s="67"/>
      <c r="C12" s="67"/>
      <c r="D12" s="67"/>
      <c r="E12" s="67"/>
    </row>
    <row r="13" spans="1:5" ht="30.75" customHeight="1" x14ac:dyDescent="0.25">
      <c r="A13" s="89" t="s">
        <v>19</v>
      </c>
      <c r="B13" s="89"/>
      <c r="C13" s="68" t="s">
        <v>21</v>
      </c>
      <c r="D13" s="79">
        <v>0</v>
      </c>
      <c r="E13" s="67"/>
    </row>
    <row r="14" spans="1:5" x14ac:dyDescent="0.25">
      <c r="C14" s="69"/>
      <c r="E14" s="67"/>
    </row>
    <row r="15" spans="1:5" ht="21" customHeight="1" x14ac:dyDescent="0.25">
      <c r="A15" s="91" t="s">
        <v>22</v>
      </c>
      <c r="B15" s="91"/>
      <c r="C15" s="91"/>
      <c r="D15" s="91"/>
      <c r="E15" s="67"/>
    </row>
    <row r="16" spans="1:5" x14ac:dyDescent="0.25">
      <c r="B16" s="50"/>
      <c r="E16" s="67"/>
    </row>
    <row r="17" spans="1:5" ht="57.75" customHeight="1" x14ac:dyDescent="0.25">
      <c r="A17" s="92" t="s">
        <v>23</v>
      </c>
      <c r="B17" s="92"/>
      <c r="C17" s="92"/>
      <c r="D17" s="92"/>
      <c r="E17" s="67"/>
    </row>
    <row r="18" spans="1:5" x14ac:dyDescent="0.25">
      <c r="A18" s="93"/>
      <c r="B18" s="93"/>
      <c r="C18" s="93"/>
      <c r="D18" s="93"/>
      <c r="E18" s="67"/>
    </row>
    <row r="19" spans="1:5" ht="15" x14ac:dyDescent="0.25">
      <c r="A19" s="94"/>
      <c r="B19" s="94"/>
      <c r="D19" s="70"/>
      <c r="E19" s="67"/>
    </row>
    <row r="20" spans="1:5" x14ac:dyDescent="0.25">
      <c r="A20" s="71"/>
      <c r="B20" s="50"/>
      <c r="C20" s="69"/>
      <c r="D20" s="69"/>
      <c r="E20" s="67"/>
    </row>
    <row r="21" spans="1:5" ht="15" x14ac:dyDescent="0.25">
      <c r="A21" s="95" t="s">
        <v>19</v>
      </c>
      <c r="B21" s="95"/>
      <c r="C21" s="95"/>
      <c r="D21" s="95"/>
    </row>
    <row r="22" spans="1:5" x14ac:dyDescent="0.25">
      <c r="A22" s="93"/>
      <c r="B22" s="93"/>
      <c r="C22" s="93"/>
      <c r="D22" s="93"/>
    </row>
    <row r="23" spans="1:5" x14ac:dyDescent="0.25">
      <c r="A23" s="93"/>
      <c r="B23" s="93"/>
      <c r="C23" s="93"/>
      <c r="D23" s="93"/>
    </row>
    <row r="24" spans="1:5" x14ac:dyDescent="0.25">
      <c r="A24" s="93"/>
      <c r="B24" s="93"/>
      <c r="C24" s="93"/>
      <c r="D24" s="93"/>
    </row>
    <row r="25" spans="1:5" x14ac:dyDescent="0.25">
      <c r="A25" s="72"/>
      <c r="B25" s="72"/>
      <c r="C25" s="69"/>
      <c r="D25" s="69"/>
    </row>
    <row r="26" spans="1:5" x14ac:dyDescent="0.25">
      <c r="A26" s="72"/>
      <c r="B26" s="72"/>
      <c r="C26" s="69"/>
      <c r="D26" s="69"/>
    </row>
    <row r="27" spans="1:5" x14ac:dyDescent="0.25">
      <c r="A27" s="72"/>
      <c r="B27" s="72"/>
      <c r="C27" s="69"/>
      <c r="D27" s="69"/>
    </row>
    <row r="28" spans="1:5" hidden="1" x14ac:dyDescent="0.25">
      <c r="A28" s="89"/>
      <c r="B28" s="89"/>
      <c r="C28" s="73"/>
      <c r="D28" s="73"/>
    </row>
    <row r="29" spans="1:5" ht="49.5" hidden="1" customHeight="1" x14ac:dyDescent="0.25">
      <c r="A29" s="89"/>
      <c r="B29" s="89"/>
      <c r="C29" s="69"/>
      <c r="D29" s="69"/>
    </row>
  </sheetData>
  <sheetProtection algorithmName="SHA-512" hashValue="FUergX9xcQA0Ff8rZ6BmvioCsSiOr+Gcy/fPxbEa2BLij4KjQ88UdHEDPwkkITHDCqZ54784j7B2HSc2FHOE1A==" saltValue="YXHxpTdstlDeFZEKu9vYNA==" spinCount="100000" sheet="1" objects="1" scenarios="1"/>
  <mergeCells count="12">
    <mergeCell ref="A28:B29"/>
    <mergeCell ref="A9:C9"/>
    <mergeCell ref="A11:C11"/>
    <mergeCell ref="A13:B13"/>
    <mergeCell ref="A15:D15"/>
    <mergeCell ref="A17:D17"/>
    <mergeCell ref="A18:D18"/>
    <mergeCell ref="A19:B19"/>
    <mergeCell ref="A21:D21"/>
    <mergeCell ref="A22:D22"/>
    <mergeCell ref="A23:D23"/>
    <mergeCell ref="A24:D24"/>
  </mergeCells>
  <pageMargins left="0.74803149606299213" right="0.35433070866141736" top="0.82677165354330717" bottom="0.62992125984251968" header="0.51181102362204722" footer="0.23622047244094491"/>
  <pageSetup paperSize="9" scale="8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3F64-56CC-439C-8E6F-FD19C75DC53F}">
  <sheetPr>
    <tabColor rgb="FFFFFF00"/>
  </sheetPr>
  <dimension ref="A1:D30"/>
  <sheetViews>
    <sheetView showGridLines="0" view="pageBreakPreview" zoomScaleNormal="100" zoomScaleSheetLayoutView="100" workbookViewId="0">
      <selection activeCell="A20" sqref="A20:B20"/>
    </sheetView>
  </sheetViews>
  <sheetFormatPr defaultColWidth="9.08984375" defaultRowHeight="12.5" x14ac:dyDescent="0.25"/>
  <cols>
    <col min="1" max="1" width="72.08984375" style="2" customWidth="1"/>
    <col min="2" max="2" width="17.6328125" style="17" customWidth="1"/>
    <col min="3" max="4" width="17.6328125" style="2" customWidth="1"/>
    <col min="5" max="16384" width="9.08984375" style="2"/>
  </cols>
  <sheetData>
    <row r="1" spans="1:4" ht="24.9" customHeight="1" x14ac:dyDescent="0.25">
      <c r="A1" s="28" t="s">
        <v>28</v>
      </c>
      <c r="B1" s="74" t="s">
        <v>0</v>
      </c>
      <c r="C1" s="75"/>
      <c r="D1" s="76"/>
    </row>
    <row r="2" spans="1:4" ht="42" customHeight="1" x14ac:dyDescent="0.25">
      <c r="A2" s="29" t="s">
        <v>7</v>
      </c>
      <c r="B2" s="44" t="s">
        <v>8</v>
      </c>
      <c r="C2" s="30" t="s">
        <v>9</v>
      </c>
      <c r="D2" s="31" t="s">
        <v>10</v>
      </c>
    </row>
    <row r="3" spans="1:4" x14ac:dyDescent="0.25">
      <c r="A3" s="32" t="s">
        <v>2</v>
      </c>
      <c r="B3" s="33"/>
      <c r="C3" s="34"/>
      <c r="D3" s="34"/>
    </row>
    <row r="4" spans="1:4" x14ac:dyDescent="0.25">
      <c r="A4" s="35" t="s">
        <v>11</v>
      </c>
      <c r="B4" s="77"/>
      <c r="C4" s="36">
        <v>1</v>
      </c>
      <c r="D4" s="46">
        <f>B4*C4</f>
        <v>0</v>
      </c>
    </row>
    <row r="5" spans="1:4" x14ac:dyDescent="0.25">
      <c r="A5" s="35" t="s">
        <v>30</v>
      </c>
      <c r="B5" s="77"/>
      <c r="C5" s="36">
        <v>1</v>
      </c>
      <c r="D5" s="46">
        <v>1500</v>
      </c>
    </row>
    <row r="6" spans="1:4" x14ac:dyDescent="0.25">
      <c r="A6" s="35" t="s">
        <v>14</v>
      </c>
      <c r="B6" s="77"/>
      <c r="C6" s="36">
        <v>1</v>
      </c>
      <c r="D6" s="46">
        <f>B6*C6</f>
        <v>0</v>
      </c>
    </row>
    <row r="7" spans="1:4" x14ac:dyDescent="0.25">
      <c r="A7" s="35" t="s">
        <v>15</v>
      </c>
      <c r="B7" s="77"/>
      <c r="C7" s="36">
        <v>1</v>
      </c>
      <c r="D7" s="46">
        <f>B7*C7</f>
        <v>0</v>
      </c>
    </row>
    <row r="8" spans="1:4" ht="14.25" customHeight="1" x14ac:dyDescent="0.25">
      <c r="A8" s="35" t="s">
        <v>16</v>
      </c>
      <c r="B8" s="77"/>
      <c r="C8" s="36">
        <v>1</v>
      </c>
      <c r="D8" s="46">
        <f>B8*C8</f>
        <v>0</v>
      </c>
    </row>
    <row r="9" spans="1:4" x14ac:dyDescent="0.25">
      <c r="A9" s="37" t="s">
        <v>17</v>
      </c>
      <c r="B9" s="78"/>
      <c r="C9" s="38">
        <v>1</v>
      </c>
      <c r="D9" s="46">
        <f>B9*C9</f>
        <v>0</v>
      </c>
    </row>
    <row r="10" spans="1:4" x14ac:dyDescent="0.25">
      <c r="A10" s="97" t="str">
        <f>A3</f>
        <v>Elektrische gesloten bestelwagens compact</v>
      </c>
      <c r="B10" s="97"/>
      <c r="C10" s="97"/>
      <c r="D10" s="39">
        <f>SUM(D4:D9)</f>
        <v>1500</v>
      </c>
    </row>
    <row r="11" spans="1:4" x14ac:dyDescent="0.25">
      <c r="A11" s="42"/>
      <c r="B11" s="43"/>
      <c r="C11" s="43"/>
      <c r="D11" s="43"/>
    </row>
    <row r="12" spans="1:4" x14ac:dyDescent="0.25">
      <c r="A12" s="97" t="s">
        <v>18</v>
      </c>
      <c r="B12" s="97"/>
      <c r="C12" s="97"/>
      <c r="D12" s="39">
        <f>D10</f>
        <v>1500</v>
      </c>
    </row>
    <row r="13" spans="1:4" x14ac:dyDescent="0.25">
      <c r="A13" s="18"/>
      <c r="B13" s="18"/>
      <c r="C13" s="18"/>
      <c r="D13" s="18"/>
    </row>
    <row r="14" spans="1:4" ht="29.25" customHeight="1" x14ac:dyDescent="0.25">
      <c r="A14" s="98" t="s">
        <v>19</v>
      </c>
      <c r="B14" s="98"/>
      <c r="C14" s="23" t="s">
        <v>21</v>
      </c>
      <c r="D14" s="79">
        <v>0</v>
      </c>
    </row>
    <row r="15" spans="1:4" x14ac:dyDescent="0.25">
      <c r="C15" s="17"/>
    </row>
    <row r="16" spans="1:4" ht="21" customHeight="1" x14ac:dyDescent="0.25">
      <c r="A16" s="99" t="s">
        <v>22</v>
      </c>
      <c r="B16" s="99"/>
      <c r="C16" s="99"/>
      <c r="D16" s="99"/>
    </row>
    <row r="17" spans="1:4" x14ac:dyDescent="0.25">
      <c r="B17" s="2"/>
    </row>
    <row r="18" spans="1:4" ht="57.75" customHeight="1" x14ac:dyDescent="0.25">
      <c r="A18" s="100" t="s">
        <v>23</v>
      </c>
      <c r="B18" s="100"/>
      <c r="C18" s="100"/>
      <c r="D18" s="100"/>
    </row>
    <row r="19" spans="1:4" x14ac:dyDescent="0.25">
      <c r="A19" s="96"/>
      <c r="B19" s="96"/>
      <c r="C19" s="96"/>
      <c r="D19" s="96"/>
    </row>
    <row r="20" spans="1:4" ht="15" x14ac:dyDescent="0.25">
      <c r="A20" s="101"/>
      <c r="B20" s="101"/>
      <c r="D20" s="26"/>
    </row>
    <row r="21" spans="1:4" x14ac:dyDescent="0.25">
      <c r="A21" s="1"/>
      <c r="B21" s="2"/>
      <c r="C21" s="17"/>
      <c r="D21" s="17"/>
    </row>
    <row r="22" spans="1:4" ht="15" x14ac:dyDescent="0.25">
      <c r="A22" s="102"/>
      <c r="B22" s="102"/>
      <c r="C22" s="102"/>
      <c r="D22" s="102"/>
    </row>
    <row r="23" spans="1:4" x14ac:dyDescent="0.25">
      <c r="A23" s="96"/>
      <c r="B23" s="96"/>
      <c r="C23" s="96"/>
      <c r="D23" s="96"/>
    </row>
    <row r="24" spans="1:4" x14ac:dyDescent="0.25">
      <c r="A24" s="96"/>
      <c r="B24" s="96"/>
      <c r="C24" s="96"/>
      <c r="D24" s="96"/>
    </row>
    <row r="25" spans="1:4" x14ac:dyDescent="0.25">
      <c r="A25" s="96"/>
      <c r="B25" s="96"/>
      <c r="C25" s="96"/>
      <c r="D25" s="96"/>
    </row>
    <row r="26" spans="1:4" x14ac:dyDescent="0.25">
      <c r="A26" s="25"/>
      <c r="B26" s="25"/>
      <c r="C26" s="17"/>
      <c r="D26" s="17"/>
    </row>
    <row r="27" spans="1:4" x14ac:dyDescent="0.25">
      <c r="A27" s="25"/>
      <c r="B27" s="25"/>
      <c r="C27" s="17"/>
      <c r="D27" s="17"/>
    </row>
    <row r="28" spans="1:4" x14ac:dyDescent="0.25">
      <c r="A28" s="25"/>
      <c r="B28" s="25"/>
      <c r="C28" s="17"/>
      <c r="D28" s="17"/>
    </row>
    <row r="29" spans="1:4" x14ac:dyDescent="0.25">
      <c r="A29" s="27"/>
      <c r="B29" s="27"/>
      <c r="C29" s="27"/>
      <c r="D29" s="27"/>
    </row>
    <row r="30" spans="1:4" ht="49.5" customHeight="1" x14ac:dyDescent="0.25">
      <c r="A30" s="17"/>
      <c r="C30" s="17"/>
      <c r="D30" s="17"/>
    </row>
  </sheetData>
  <sheetProtection algorithmName="SHA-512" hashValue="LAIfWV+5FJmXzh7+beIecioMnwHY3fUpKrfDeb96IWRpJx10JPjqTa+0isLBpAEspoIfrhLcqQZ9bTGB6PQZeQ==" saltValue="hHXFf21Xz+8yjJmuN790Mw==" spinCount="100000" sheet="1" objects="1" scenarios="1"/>
  <mergeCells count="11">
    <mergeCell ref="A10:C10"/>
    <mergeCell ref="A20:B20"/>
    <mergeCell ref="A22:D22"/>
    <mergeCell ref="A23:D23"/>
    <mergeCell ref="A24:D24"/>
    <mergeCell ref="A25:D25"/>
    <mergeCell ref="A12:C12"/>
    <mergeCell ref="A14:B14"/>
    <mergeCell ref="A16:D16"/>
    <mergeCell ref="A18:D18"/>
    <mergeCell ref="A19:D19"/>
  </mergeCells>
  <pageMargins left="0.74803149606299213" right="0.35433070866141736" top="0.82677165354330717" bottom="0.62992125984251968" header="0.51181102362204722" footer="0.23622047244094491"/>
  <pageSetup paperSize="9" scale="8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5C14-4A17-4D3A-9226-B7E2EA51B950}">
  <sheetPr>
    <tabColor rgb="FFFFFF00"/>
  </sheetPr>
  <dimension ref="A1:F61"/>
  <sheetViews>
    <sheetView showGridLines="0" view="pageBreakPreview" topLeftCell="A21" zoomScale="85" zoomScaleNormal="100" zoomScaleSheetLayoutView="85" workbookViewId="0">
      <selection activeCell="A20" sqref="A20:B20"/>
    </sheetView>
  </sheetViews>
  <sheetFormatPr defaultColWidth="9.08984375" defaultRowHeight="12.5" x14ac:dyDescent="0.25"/>
  <cols>
    <col min="1" max="1" width="72.08984375" style="2" customWidth="1"/>
    <col min="2" max="2" width="17.6328125" style="17" customWidth="1"/>
    <col min="3" max="4" width="17.6328125" style="2" customWidth="1"/>
    <col min="5" max="5" width="14.6328125" style="2" customWidth="1"/>
    <col min="6" max="6" width="17.453125" style="2" customWidth="1"/>
    <col min="7" max="16384" width="9.08984375" style="2"/>
  </cols>
  <sheetData>
    <row r="1" spans="1:5" ht="24.9" customHeight="1" x14ac:dyDescent="0.3">
      <c r="A1" s="28" t="s">
        <v>24</v>
      </c>
      <c r="B1" s="74" t="s">
        <v>0</v>
      </c>
      <c r="C1" s="75"/>
      <c r="D1" s="76"/>
      <c r="E1" s="22"/>
    </row>
    <row r="2" spans="1:5" ht="42" customHeight="1" x14ac:dyDescent="0.25">
      <c r="A2" s="29" t="s">
        <v>7</v>
      </c>
      <c r="B2" s="44" t="s">
        <v>8</v>
      </c>
      <c r="C2" s="30" t="s">
        <v>9</v>
      </c>
      <c r="D2" s="31" t="s">
        <v>10</v>
      </c>
    </row>
    <row r="3" spans="1:5" x14ac:dyDescent="0.25">
      <c r="A3" s="24" t="s">
        <v>31</v>
      </c>
      <c r="B3" s="33"/>
      <c r="C3" s="34"/>
      <c r="D3" s="34"/>
      <c r="E3" s="20"/>
    </row>
    <row r="4" spans="1:5" x14ac:dyDescent="0.25">
      <c r="A4" s="35" t="s">
        <v>11</v>
      </c>
      <c r="B4" s="77">
        <v>0</v>
      </c>
      <c r="C4" s="36">
        <v>1</v>
      </c>
      <c r="D4" s="46">
        <f>B4*C4</f>
        <v>0</v>
      </c>
      <c r="E4" s="20"/>
    </row>
    <row r="5" spans="1:5" x14ac:dyDescent="0.25">
      <c r="A5" s="35" t="s">
        <v>14</v>
      </c>
      <c r="B5" s="77">
        <v>0</v>
      </c>
      <c r="C5" s="36">
        <v>1</v>
      </c>
      <c r="D5" s="46">
        <f>B5*C5</f>
        <v>0</v>
      </c>
      <c r="E5" s="20"/>
    </row>
    <row r="6" spans="1:5" x14ac:dyDescent="0.25">
      <c r="A6" s="47" t="s">
        <v>13</v>
      </c>
      <c r="B6" s="77">
        <v>0</v>
      </c>
      <c r="C6" s="36">
        <v>1</v>
      </c>
      <c r="D6" s="46">
        <f>B6*C6</f>
        <v>0</v>
      </c>
      <c r="E6" s="20"/>
    </row>
    <row r="7" spans="1:5" x14ac:dyDescent="0.25">
      <c r="A7" s="35" t="s">
        <v>15</v>
      </c>
      <c r="B7" s="77">
        <v>0</v>
      </c>
      <c r="C7" s="36">
        <v>1</v>
      </c>
      <c r="D7" s="46">
        <f>B7*C7</f>
        <v>0</v>
      </c>
      <c r="E7" s="20"/>
    </row>
    <row r="8" spans="1:5" ht="14.25" customHeight="1" x14ac:dyDescent="0.25">
      <c r="A8" s="35" t="s">
        <v>16</v>
      </c>
      <c r="B8" s="77">
        <v>0</v>
      </c>
      <c r="C8" s="36">
        <v>1</v>
      </c>
      <c r="D8" s="46">
        <f>B8*C8</f>
        <v>0</v>
      </c>
    </row>
    <row r="9" spans="1:5" x14ac:dyDescent="0.25">
      <c r="A9" s="97" t="str">
        <f>A3</f>
        <v>Onderdeel A gesloten bestelwagen</v>
      </c>
      <c r="B9" s="97"/>
      <c r="C9" s="97"/>
      <c r="D9" s="39">
        <f>SUM(D4:D8)</f>
        <v>0</v>
      </c>
    </row>
    <row r="10" spans="1:5" x14ac:dyDescent="0.25">
      <c r="A10" s="32" t="s">
        <v>32</v>
      </c>
      <c r="B10" s="40"/>
      <c r="C10" s="41"/>
      <c r="D10" s="41"/>
      <c r="E10" s="18"/>
    </row>
    <row r="11" spans="1:5" x14ac:dyDescent="0.25">
      <c r="A11" s="35" t="s">
        <v>11</v>
      </c>
      <c r="B11" s="77">
        <v>0</v>
      </c>
      <c r="C11" s="36">
        <v>1</v>
      </c>
      <c r="D11" s="46">
        <f t="shared" ref="D11:D17" si="0">B11*C11</f>
        <v>0</v>
      </c>
      <c r="E11" s="18"/>
    </row>
    <row r="12" spans="1:5" x14ac:dyDescent="0.25">
      <c r="A12" s="35" t="s">
        <v>12</v>
      </c>
      <c r="B12" s="77">
        <v>0</v>
      </c>
      <c r="C12" s="36">
        <v>1</v>
      </c>
      <c r="D12" s="46">
        <f t="shared" si="0"/>
        <v>0</v>
      </c>
      <c r="E12" s="18"/>
    </row>
    <row r="13" spans="1:5" x14ac:dyDescent="0.25">
      <c r="A13" s="35" t="s">
        <v>33</v>
      </c>
      <c r="B13" s="77">
        <v>0</v>
      </c>
      <c r="C13" s="36">
        <v>1</v>
      </c>
      <c r="D13" s="46">
        <f t="shared" si="0"/>
        <v>0</v>
      </c>
      <c r="E13" s="18"/>
    </row>
    <row r="14" spans="1:5" x14ac:dyDescent="0.25">
      <c r="A14" s="35" t="s">
        <v>14</v>
      </c>
      <c r="B14" s="77">
        <v>0</v>
      </c>
      <c r="C14" s="36">
        <v>1</v>
      </c>
      <c r="D14" s="46">
        <f t="shared" si="0"/>
        <v>0</v>
      </c>
      <c r="E14" s="20"/>
    </row>
    <row r="15" spans="1:5" x14ac:dyDescent="0.25">
      <c r="A15" s="47" t="s">
        <v>13</v>
      </c>
      <c r="B15" s="77">
        <v>0</v>
      </c>
      <c r="C15" s="36">
        <v>1</v>
      </c>
      <c r="D15" s="46">
        <f t="shared" si="0"/>
        <v>0</v>
      </c>
      <c r="E15" s="20"/>
    </row>
    <row r="16" spans="1:5" x14ac:dyDescent="0.25">
      <c r="A16" s="35" t="s">
        <v>15</v>
      </c>
      <c r="B16" s="77">
        <v>0</v>
      </c>
      <c r="C16" s="36">
        <v>1</v>
      </c>
      <c r="D16" s="46">
        <f t="shared" si="0"/>
        <v>0</v>
      </c>
      <c r="E16" s="20"/>
    </row>
    <row r="17" spans="1:5" x14ac:dyDescent="0.25">
      <c r="A17" s="35" t="s">
        <v>16</v>
      </c>
      <c r="B17" s="77">
        <v>0</v>
      </c>
      <c r="C17" s="36">
        <v>1</v>
      </c>
      <c r="D17" s="46">
        <f t="shared" si="0"/>
        <v>0</v>
      </c>
      <c r="E17" s="20"/>
    </row>
    <row r="18" spans="1:5" x14ac:dyDescent="0.25">
      <c r="A18" s="97" t="str">
        <f>A10</f>
        <v>Onderdeel B bestelwagen met gesloten laadbak, voorzien van een laadklep</v>
      </c>
      <c r="B18" s="97"/>
      <c r="C18" s="97"/>
      <c r="D18" s="39">
        <f>SUM(D11:D17)</f>
        <v>0</v>
      </c>
      <c r="E18" s="20"/>
    </row>
    <row r="19" spans="1:5" x14ac:dyDescent="0.25">
      <c r="A19" s="32" t="s">
        <v>34</v>
      </c>
      <c r="B19" s="40"/>
      <c r="C19" s="41"/>
      <c r="D19" s="41"/>
      <c r="E19" s="20"/>
    </row>
    <row r="20" spans="1:5" x14ac:dyDescent="0.25">
      <c r="A20" s="35" t="s">
        <v>11</v>
      </c>
      <c r="B20" s="77">
        <v>0</v>
      </c>
      <c r="C20" s="36">
        <v>1</v>
      </c>
      <c r="D20" s="46">
        <f>B20*C20</f>
        <v>0</v>
      </c>
      <c r="E20" s="20"/>
    </row>
    <row r="21" spans="1:5" x14ac:dyDescent="0.25">
      <c r="A21" s="35" t="s">
        <v>12</v>
      </c>
      <c r="B21" s="77">
        <v>0</v>
      </c>
      <c r="C21" s="36">
        <v>1</v>
      </c>
      <c r="D21" s="46">
        <f>B21*C21</f>
        <v>0</v>
      </c>
      <c r="E21" s="20"/>
    </row>
    <row r="22" spans="1:5" x14ac:dyDescent="0.25">
      <c r="A22" s="47" t="s">
        <v>13</v>
      </c>
      <c r="B22" s="77">
        <v>0</v>
      </c>
      <c r="C22" s="36">
        <v>1</v>
      </c>
      <c r="D22" s="46">
        <f>B22*C22</f>
        <v>0</v>
      </c>
      <c r="E22" s="20"/>
    </row>
    <row r="23" spans="1:5" x14ac:dyDescent="0.25">
      <c r="A23" s="35" t="s">
        <v>15</v>
      </c>
      <c r="B23" s="77">
        <v>0</v>
      </c>
      <c r="C23" s="36">
        <v>1</v>
      </c>
      <c r="D23" s="46">
        <f>B23*C23</f>
        <v>0</v>
      </c>
      <c r="E23" s="18"/>
    </row>
    <row r="24" spans="1:5" x14ac:dyDescent="0.25">
      <c r="A24" s="35" t="s">
        <v>16</v>
      </c>
      <c r="B24" s="77">
        <v>0</v>
      </c>
      <c r="C24" s="36">
        <v>1</v>
      </c>
      <c r="D24" s="46">
        <f>B24*C24</f>
        <v>0</v>
      </c>
      <c r="E24" s="18"/>
    </row>
    <row r="25" spans="1:5" x14ac:dyDescent="0.25">
      <c r="A25" s="97" t="str">
        <f>A19</f>
        <v>Onderdeel C dubbele cabine met open laadbak</v>
      </c>
      <c r="B25" s="97"/>
      <c r="C25" s="97"/>
      <c r="D25" s="39">
        <f>SUM(D20:D24)</f>
        <v>0</v>
      </c>
      <c r="E25" s="21"/>
    </row>
    <row r="26" spans="1:5" ht="13.5" customHeight="1" x14ac:dyDescent="0.25">
      <c r="A26" s="32" t="s">
        <v>35</v>
      </c>
      <c r="B26" s="40"/>
      <c r="C26" s="41"/>
      <c r="D26" s="41"/>
      <c r="E26" s="21"/>
    </row>
    <row r="27" spans="1:5" x14ac:dyDescent="0.25">
      <c r="A27" s="35" t="s">
        <v>11</v>
      </c>
      <c r="B27" s="77">
        <v>0</v>
      </c>
      <c r="C27" s="36">
        <v>1</v>
      </c>
      <c r="D27" s="46">
        <f t="shared" ref="D27:D31" si="1">B27*C27</f>
        <v>0</v>
      </c>
      <c r="E27" s="21"/>
    </row>
    <row r="28" spans="1:5" x14ac:dyDescent="0.25">
      <c r="A28" s="35" t="s">
        <v>12</v>
      </c>
      <c r="B28" s="77">
        <v>0</v>
      </c>
      <c r="C28" s="36">
        <v>1</v>
      </c>
      <c r="D28" s="46">
        <f t="shared" si="1"/>
        <v>0</v>
      </c>
      <c r="E28" s="21"/>
    </row>
    <row r="29" spans="1:5" x14ac:dyDescent="0.25">
      <c r="A29" s="47" t="s">
        <v>13</v>
      </c>
      <c r="B29" s="77">
        <v>0</v>
      </c>
      <c r="C29" s="36">
        <v>1</v>
      </c>
      <c r="D29" s="46">
        <f t="shared" ref="D29" si="2">B29*C29</f>
        <v>0</v>
      </c>
      <c r="E29" s="21"/>
    </row>
    <row r="30" spans="1:5" x14ac:dyDescent="0.25">
      <c r="A30" s="35" t="s">
        <v>15</v>
      </c>
      <c r="B30" s="77">
        <v>0</v>
      </c>
      <c r="C30" s="36">
        <v>1</v>
      </c>
      <c r="D30" s="46">
        <f t="shared" si="1"/>
        <v>0</v>
      </c>
      <c r="E30" s="21"/>
    </row>
    <row r="31" spans="1:5" x14ac:dyDescent="0.25">
      <c r="A31" s="35" t="s">
        <v>16</v>
      </c>
      <c r="B31" s="77">
        <v>0</v>
      </c>
      <c r="C31" s="36">
        <v>1</v>
      </c>
      <c r="D31" s="46">
        <f t="shared" si="1"/>
        <v>0</v>
      </c>
      <c r="E31" s="21"/>
    </row>
    <row r="32" spans="1:5" ht="14.25" customHeight="1" x14ac:dyDescent="0.25">
      <c r="A32" s="97" t="str">
        <f>A26</f>
        <v>Onderdeel D dubbele cabine met kippende laadbak</v>
      </c>
      <c r="B32" s="97"/>
      <c r="C32" s="97"/>
      <c r="D32" s="39">
        <f>SUM(D27:D31)</f>
        <v>0</v>
      </c>
      <c r="E32" s="21"/>
    </row>
    <row r="33" spans="1:6" x14ac:dyDescent="0.25">
      <c r="A33" s="32" t="s">
        <v>36</v>
      </c>
      <c r="B33" s="40"/>
      <c r="C33" s="41"/>
      <c r="D33" s="41"/>
      <c r="E33" s="20"/>
      <c r="F33" s="19"/>
    </row>
    <row r="34" spans="1:6" x14ac:dyDescent="0.25">
      <c r="A34" s="35" t="s">
        <v>11</v>
      </c>
      <c r="B34" s="77">
        <v>0</v>
      </c>
      <c r="C34" s="36">
        <v>1</v>
      </c>
      <c r="D34" s="46">
        <f t="shared" ref="D34:D40" si="3">B34*C34</f>
        <v>0</v>
      </c>
      <c r="E34" s="20"/>
      <c r="F34" s="19"/>
    </row>
    <row r="35" spans="1:6" x14ac:dyDescent="0.25">
      <c r="A35" s="35" t="s">
        <v>12</v>
      </c>
      <c r="B35" s="77">
        <v>0</v>
      </c>
      <c r="C35" s="36">
        <v>1</v>
      </c>
      <c r="D35" s="46">
        <f t="shared" si="3"/>
        <v>0</v>
      </c>
      <c r="E35" s="20"/>
      <c r="F35" s="19"/>
    </row>
    <row r="36" spans="1:6" x14ac:dyDescent="0.25">
      <c r="A36" s="35" t="s">
        <v>37</v>
      </c>
      <c r="B36" s="77">
        <v>0</v>
      </c>
      <c r="C36" s="36">
        <v>1</v>
      </c>
      <c r="D36" s="46">
        <f t="shared" ref="D36" si="4">B36*C36</f>
        <v>0</v>
      </c>
      <c r="E36" s="20"/>
      <c r="F36" s="19"/>
    </row>
    <row r="37" spans="1:6" x14ac:dyDescent="0.25">
      <c r="A37" s="47" t="s">
        <v>13</v>
      </c>
      <c r="B37" s="77">
        <v>0</v>
      </c>
      <c r="C37" s="36">
        <v>1</v>
      </c>
      <c r="D37" s="46">
        <f t="shared" si="3"/>
        <v>0</v>
      </c>
      <c r="E37" s="20"/>
      <c r="F37" s="19"/>
    </row>
    <row r="38" spans="1:6" x14ac:dyDescent="0.25">
      <c r="A38" s="35" t="s">
        <v>14</v>
      </c>
      <c r="B38" s="77">
        <v>0</v>
      </c>
      <c r="C38" s="36">
        <v>1</v>
      </c>
      <c r="D38" s="46">
        <f t="shared" si="3"/>
        <v>0</v>
      </c>
      <c r="E38" s="20"/>
      <c r="F38" s="19"/>
    </row>
    <row r="39" spans="1:6" x14ac:dyDescent="0.25">
      <c r="A39" s="35" t="s">
        <v>15</v>
      </c>
      <c r="B39" s="77">
        <v>0</v>
      </c>
      <c r="C39" s="36">
        <v>1</v>
      </c>
      <c r="D39" s="46">
        <f t="shared" si="3"/>
        <v>0</v>
      </c>
      <c r="E39" s="19"/>
      <c r="F39" s="19"/>
    </row>
    <row r="40" spans="1:6" x14ac:dyDescent="0.25">
      <c r="A40" s="35" t="s">
        <v>16</v>
      </c>
      <c r="B40" s="77">
        <v>0</v>
      </c>
      <c r="C40" s="36">
        <v>1</v>
      </c>
      <c r="D40" s="46">
        <f t="shared" si="3"/>
        <v>0</v>
      </c>
      <c r="E40" s="18"/>
    </row>
    <row r="41" spans="1:6" x14ac:dyDescent="0.25">
      <c r="A41" s="97" t="str">
        <f>A33</f>
        <v>Onderdeel E chassis voorzien van een veegbuilopbouw en een zijbelading</v>
      </c>
      <c r="B41" s="97"/>
      <c r="C41" s="97"/>
      <c r="D41" s="39">
        <f>SUM(D34:D40)</f>
        <v>0</v>
      </c>
      <c r="E41" s="18"/>
    </row>
    <row r="42" spans="1:6" x14ac:dyDescent="0.25">
      <c r="A42" s="42"/>
      <c r="B42" s="43"/>
      <c r="C42" s="43"/>
      <c r="D42" s="43"/>
      <c r="E42" s="18"/>
    </row>
    <row r="43" spans="1:6" x14ac:dyDescent="0.25">
      <c r="A43" s="97" t="s">
        <v>18</v>
      </c>
      <c r="B43" s="97"/>
      <c r="C43" s="97"/>
      <c r="D43" s="39">
        <f>D9+D18+D25+D41+D32</f>
        <v>0</v>
      </c>
      <c r="E43" s="18"/>
    </row>
    <row r="44" spans="1:6" x14ac:dyDescent="0.25">
      <c r="A44" s="18"/>
      <c r="B44" s="18"/>
      <c r="C44" s="18"/>
      <c r="D44" s="18"/>
      <c r="E44" s="18"/>
    </row>
    <row r="45" spans="1:6" ht="29.25" customHeight="1" x14ac:dyDescent="0.25">
      <c r="A45" s="98" t="s">
        <v>19</v>
      </c>
      <c r="B45" s="98"/>
      <c r="C45" s="23" t="s">
        <v>20</v>
      </c>
      <c r="D45" s="79">
        <v>0</v>
      </c>
      <c r="E45" s="18"/>
    </row>
    <row r="46" spans="1:6" x14ac:dyDescent="0.25">
      <c r="C46" s="17"/>
      <c r="E46" s="18"/>
    </row>
    <row r="47" spans="1:6" ht="21" customHeight="1" x14ac:dyDescent="0.25">
      <c r="A47" s="99" t="s">
        <v>22</v>
      </c>
      <c r="B47" s="99"/>
      <c r="C47" s="99"/>
      <c r="D47" s="99"/>
      <c r="E47" s="18"/>
    </row>
    <row r="48" spans="1:6" x14ac:dyDescent="0.25">
      <c r="B48" s="2"/>
      <c r="E48" s="18"/>
    </row>
    <row r="49" spans="1:5" ht="57.75" customHeight="1" x14ac:dyDescent="0.25">
      <c r="A49" s="100" t="s">
        <v>23</v>
      </c>
      <c r="B49" s="100"/>
      <c r="C49" s="100"/>
      <c r="D49" s="100"/>
      <c r="E49" s="18"/>
    </row>
    <row r="50" spans="1:5" x14ac:dyDescent="0.25">
      <c r="A50" s="96"/>
      <c r="B50" s="96"/>
      <c r="C50" s="96"/>
      <c r="D50" s="96"/>
      <c r="E50" s="18"/>
    </row>
    <row r="51" spans="1:5" ht="15" x14ac:dyDescent="0.25">
      <c r="A51" s="101"/>
      <c r="B51" s="101"/>
      <c r="D51" s="26"/>
      <c r="E51" s="18"/>
    </row>
    <row r="52" spans="1:5" x14ac:dyDescent="0.25">
      <c r="A52" s="1"/>
      <c r="B52" s="2"/>
      <c r="C52" s="17"/>
      <c r="D52" s="17"/>
      <c r="E52" s="18"/>
    </row>
    <row r="53" spans="1:5" ht="15" x14ac:dyDescent="0.25">
      <c r="A53" s="102"/>
      <c r="B53" s="102"/>
      <c r="C53" s="102"/>
      <c r="D53" s="102"/>
    </row>
    <row r="54" spans="1:5" x14ac:dyDescent="0.25">
      <c r="A54" s="96"/>
      <c r="B54" s="96"/>
      <c r="C54" s="96"/>
      <c r="D54" s="96"/>
    </row>
    <row r="55" spans="1:5" x14ac:dyDescent="0.25">
      <c r="A55" s="96"/>
      <c r="B55" s="96"/>
      <c r="C55" s="96"/>
      <c r="D55" s="96"/>
    </row>
    <row r="56" spans="1:5" x14ac:dyDescent="0.25">
      <c r="A56" s="96"/>
      <c r="B56" s="96"/>
      <c r="C56" s="96"/>
      <c r="D56" s="96"/>
    </row>
    <row r="57" spans="1:5" x14ac:dyDescent="0.25">
      <c r="A57" s="25"/>
      <c r="B57" s="25"/>
      <c r="C57" s="17"/>
      <c r="D57" s="17"/>
    </row>
    <row r="58" spans="1:5" x14ac:dyDescent="0.25">
      <c r="A58" s="25"/>
      <c r="B58" s="25"/>
      <c r="C58" s="17"/>
      <c r="D58" s="17"/>
    </row>
    <row r="59" spans="1:5" x14ac:dyDescent="0.25">
      <c r="A59" s="25"/>
      <c r="B59" s="25"/>
      <c r="C59" s="17"/>
      <c r="D59" s="17"/>
    </row>
    <row r="60" spans="1:5" x14ac:dyDescent="0.25">
      <c r="A60" s="27"/>
      <c r="B60" s="27"/>
      <c r="C60" s="27"/>
      <c r="D60" s="27"/>
    </row>
    <row r="61" spans="1:5" ht="49.5" customHeight="1" x14ac:dyDescent="0.25">
      <c r="A61" s="17"/>
      <c r="C61" s="17"/>
      <c r="D61" s="17"/>
    </row>
  </sheetData>
  <sheetProtection algorithmName="SHA-512" hashValue="C9j6D25UeGWzuduSUc5g0KVgtmRmiNpkndJikFvrk1CNuxA2zsmKeyUrAXTPnIdv+cBt4YNlwJdPQdW43Fl7mA==" saltValue="RSl35oVYkcNm5PYl1E6y3Q==" spinCount="100000" sheet="1" objects="1" scenarios="1"/>
  <mergeCells count="15">
    <mergeCell ref="A9:C9"/>
    <mergeCell ref="A18:C18"/>
    <mergeCell ref="A25:C25"/>
    <mergeCell ref="A32:C32"/>
    <mergeCell ref="A41:C41"/>
    <mergeCell ref="A50:D50"/>
    <mergeCell ref="A43:C43"/>
    <mergeCell ref="A45:B45"/>
    <mergeCell ref="A47:D47"/>
    <mergeCell ref="A49:D49"/>
    <mergeCell ref="A51:B51"/>
    <mergeCell ref="A53:D53"/>
    <mergeCell ref="A54:D54"/>
    <mergeCell ref="A55:D55"/>
    <mergeCell ref="A56:D56"/>
  </mergeCells>
  <pageMargins left="0.74803149606299213" right="0.35433070866141736" top="0.82677165354330717" bottom="0.62992125984251968" header="0.51181102362204722" footer="0.23622047244094491"/>
  <pageSetup paperSize="9" scale="8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F31A-F1DA-400F-A132-A96047C07937}">
  <sheetPr>
    <tabColor rgb="FFFFFF00"/>
  </sheetPr>
  <dimension ref="A1:E42"/>
  <sheetViews>
    <sheetView showGridLines="0" view="pageBreakPreview" zoomScaleNormal="100" zoomScaleSheetLayoutView="100" workbookViewId="0">
      <selection activeCell="A6" sqref="A6:A7"/>
    </sheetView>
  </sheetViews>
  <sheetFormatPr defaultColWidth="9.08984375" defaultRowHeight="12.5" x14ac:dyDescent="0.25"/>
  <cols>
    <col min="1" max="1" width="77.08984375" style="2" customWidth="1"/>
    <col min="2" max="2" width="17.6328125" style="17" customWidth="1"/>
    <col min="3" max="4" width="17.6328125" style="2" customWidth="1"/>
    <col min="5" max="5" width="14.6328125" style="2" customWidth="1"/>
    <col min="6" max="6" width="17.453125" style="2" customWidth="1"/>
    <col min="7" max="16384" width="9.08984375" style="2"/>
  </cols>
  <sheetData>
    <row r="1" spans="1:5" ht="24.9" customHeight="1" x14ac:dyDescent="0.3">
      <c r="A1" s="28" t="s">
        <v>24</v>
      </c>
      <c r="B1" s="74" t="s">
        <v>0</v>
      </c>
      <c r="C1" s="75"/>
      <c r="D1" s="76"/>
      <c r="E1" s="22"/>
    </row>
    <row r="2" spans="1:5" ht="42" customHeight="1" x14ac:dyDescent="0.25">
      <c r="A2" s="29" t="s">
        <v>7</v>
      </c>
      <c r="B2" s="44" t="s">
        <v>8</v>
      </c>
      <c r="C2" s="30" t="s">
        <v>9</v>
      </c>
      <c r="D2" s="31" t="s">
        <v>10</v>
      </c>
    </row>
    <row r="3" spans="1:5" x14ac:dyDescent="0.25">
      <c r="A3" s="32" t="s">
        <v>38</v>
      </c>
      <c r="B3" s="33"/>
      <c r="C3" s="34"/>
      <c r="D3" s="34"/>
      <c r="E3" s="20"/>
    </row>
    <row r="4" spans="1:5" x14ac:dyDescent="0.25">
      <c r="A4" s="35" t="s">
        <v>11</v>
      </c>
      <c r="B4" s="77">
        <v>0</v>
      </c>
      <c r="C4" s="36">
        <v>1</v>
      </c>
      <c r="D4" s="46">
        <f>B4*C4</f>
        <v>0</v>
      </c>
      <c r="E4" s="20"/>
    </row>
    <row r="5" spans="1:5" x14ac:dyDescent="0.25">
      <c r="A5" s="35" t="s">
        <v>12</v>
      </c>
      <c r="B5" s="77">
        <v>0</v>
      </c>
      <c r="C5" s="36">
        <v>1</v>
      </c>
      <c r="D5" s="46">
        <f>B5*C5</f>
        <v>0</v>
      </c>
      <c r="E5" s="20"/>
    </row>
    <row r="6" spans="1:5" x14ac:dyDescent="0.25">
      <c r="A6" s="35" t="s">
        <v>39</v>
      </c>
      <c r="B6" s="77">
        <v>0</v>
      </c>
      <c r="C6" s="36">
        <v>1</v>
      </c>
      <c r="D6" s="46">
        <f>B6*C6</f>
        <v>0</v>
      </c>
      <c r="E6" s="20"/>
    </row>
    <row r="7" spans="1:5" x14ac:dyDescent="0.25">
      <c r="A7" s="35" t="s">
        <v>15</v>
      </c>
      <c r="B7" s="77">
        <v>0</v>
      </c>
      <c r="C7" s="36">
        <v>1</v>
      </c>
      <c r="D7" s="46">
        <f>B7*C7</f>
        <v>0</v>
      </c>
      <c r="E7" s="20"/>
    </row>
    <row r="8" spans="1:5" ht="14.25" customHeight="1" x14ac:dyDescent="0.25">
      <c r="A8" s="35" t="s">
        <v>16</v>
      </c>
      <c r="B8" s="77">
        <v>0</v>
      </c>
      <c r="C8" s="36">
        <v>1</v>
      </c>
      <c r="D8" s="46">
        <f>B8*C8</f>
        <v>0</v>
      </c>
    </row>
    <row r="9" spans="1:5" x14ac:dyDescent="0.25">
      <c r="A9" s="97" t="str">
        <f>A3</f>
        <v>Onderdeel A chassis cabine met een open laadbak</v>
      </c>
      <c r="B9" s="97"/>
      <c r="C9" s="97"/>
      <c r="D9" s="39">
        <f>SUM(D4:D8)</f>
        <v>0</v>
      </c>
    </row>
    <row r="10" spans="1:5" x14ac:dyDescent="0.25">
      <c r="A10" s="32" t="s">
        <v>40</v>
      </c>
      <c r="B10" s="40"/>
      <c r="C10" s="41"/>
      <c r="D10" s="41"/>
      <c r="E10" s="18"/>
    </row>
    <row r="11" spans="1:5" x14ac:dyDescent="0.25">
      <c r="A11" s="35" t="s">
        <v>11</v>
      </c>
      <c r="B11" s="77">
        <v>0</v>
      </c>
      <c r="C11" s="36">
        <v>1</v>
      </c>
      <c r="D11" s="46">
        <f>B11*C11</f>
        <v>0</v>
      </c>
      <c r="E11" s="18"/>
    </row>
    <row r="12" spans="1:5" x14ac:dyDescent="0.25">
      <c r="A12" s="35" t="s">
        <v>41</v>
      </c>
      <c r="B12" s="77">
        <v>0</v>
      </c>
      <c r="C12" s="36">
        <v>1</v>
      </c>
      <c r="D12" s="46">
        <f>B12*C12</f>
        <v>0</v>
      </c>
      <c r="E12" s="20"/>
    </row>
    <row r="13" spans="1:5" x14ac:dyDescent="0.25">
      <c r="A13" s="35" t="s">
        <v>15</v>
      </c>
      <c r="B13" s="77">
        <v>0</v>
      </c>
      <c r="C13" s="36">
        <v>1</v>
      </c>
      <c r="D13" s="46">
        <f>B13*C13</f>
        <v>0</v>
      </c>
      <c r="E13" s="20"/>
    </row>
    <row r="14" spans="1:5" x14ac:dyDescent="0.25">
      <c r="A14" s="35" t="s">
        <v>16</v>
      </c>
      <c r="B14" s="77">
        <v>0</v>
      </c>
      <c r="C14" s="36">
        <v>1</v>
      </c>
      <c r="D14" s="46">
        <f>B14*C14</f>
        <v>0</v>
      </c>
      <c r="E14" s="20"/>
    </row>
    <row r="15" spans="1:5" x14ac:dyDescent="0.25">
      <c r="A15" s="97" t="str">
        <f>A10</f>
        <v>Onderdeel B chassis cabine met een kippende laadbak</v>
      </c>
      <c r="B15" s="97"/>
      <c r="C15" s="97"/>
      <c r="D15" s="39">
        <f>SUM(D11:D14)</f>
        <v>0</v>
      </c>
      <c r="E15" s="20"/>
    </row>
    <row r="16" spans="1:5" x14ac:dyDescent="0.25">
      <c r="A16" s="32" t="s">
        <v>42</v>
      </c>
      <c r="B16" s="40"/>
      <c r="C16" s="41"/>
      <c r="D16" s="41"/>
      <c r="E16" s="20"/>
    </row>
    <row r="17" spans="1:5" x14ac:dyDescent="0.25">
      <c r="A17" s="35" t="s">
        <v>11</v>
      </c>
      <c r="B17" s="77">
        <v>0</v>
      </c>
      <c r="C17" s="36">
        <v>1</v>
      </c>
      <c r="D17" s="46">
        <f>B17*C17</f>
        <v>0</v>
      </c>
      <c r="E17" s="20"/>
    </row>
    <row r="18" spans="1:5" x14ac:dyDescent="0.25">
      <c r="A18" s="35" t="s">
        <v>12</v>
      </c>
      <c r="B18" s="77">
        <v>0</v>
      </c>
      <c r="C18" s="36">
        <v>1</v>
      </c>
      <c r="D18" s="46">
        <f>B18*C18</f>
        <v>0</v>
      </c>
      <c r="E18" s="20"/>
    </row>
    <row r="19" spans="1:5" x14ac:dyDescent="0.25">
      <c r="A19" s="35" t="s">
        <v>37</v>
      </c>
      <c r="B19" s="77">
        <v>0</v>
      </c>
      <c r="C19" s="36">
        <v>1</v>
      </c>
      <c r="D19" s="46">
        <f>B19*C19</f>
        <v>0</v>
      </c>
      <c r="E19" s="20"/>
    </row>
    <row r="20" spans="1:5" x14ac:dyDescent="0.25">
      <c r="A20" s="35" t="s">
        <v>15</v>
      </c>
      <c r="B20" s="77">
        <v>0</v>
      </c>
      <c r="C20" s="36">
        <v>1</v>
      </c>
      <c r="D20" s="46">
        <f>B20*C20</f>
        <v>0</v>
      </c>
      <c r="E20" s="18"/>
    </row>
    <row r="21" spans="1:5" x14ac:dyDescent="0.25">
      <c r="A21" s="35" t="s">
        <v>16</v>
      </c>
      <c r="B21" s="77">
        <v>0</v>
      </c>
      <c r="C21" s="36">
        <v>1</v>
      </c>
      <c r="D21" s="46">
        <f>B21*C21</f>
        <v>0</v>
      </c>
      <c r="E21" s="18"/>
    </row>
    <row r="22" spans="1:5" x14ac:dyDescent="0.25">
      <c r="A22" s="97" t="str">
        <f>A16</f>
        <v>Onderdeel C chassis cabine met een kippende veegvullopbouw en een zijbelading</v>
      </c>
      <c r="B22" s="97"/>
      <c r="C22" s="97"/>
      <c r="D22" s="39">
        <f>SUM(D17:D21)</f>
        <v>0</v>
      </c>
      <c r="E22" s="21"/>
    </row>
    <row r="23" spans="1:5" x14ac:dyDescent="0.25">
      <c r="A23" s="42"/>
      <c r="B23" s="43"/>
      <c r="C23" s="43"/>
      <c r="D23" s="43"/>
      <c r="E23" s="18"/>
    </row>
    <row r="24" spans="1:5" x14ac:dyDescent="0.25">
      <c r="A24" s="97" t="s">
        <v>18</v>
      </c>
      <c r="B24" s="97"/>
      <c r="C24" s="97"/>
      <c r="D24" s="39">
        <f>D9+D15+D22</f>
        <v>0</v>
      </c>
      <c r="E24" s="18"/>
    </row>
    <row r="25" spans="1:5" x14ac:dyDescent="0.25">
      <c r="A25" s="18"/>
      <c r="B25" s="18"/>
      <c r="C25" s="18"/>
      <c r="D25" s="18"/>
      <c r="E25" s="18"/>
    </row>
    <row r="26" spans="1:5" ht="27.75" customHeight="1" x14ac:dyDescent="0.25">
      <c r="A26" s="98" t="s">
        <v>19</v>
      </c>
      <c r="B26" s="98"/>
      <c r="C26" s="23" t="s">
        <v>20</v>
      </c>
      <c r="D26" s="79">
        <v>0</v>
      </c>
      <c r="E26" s="18"/>
    </row>
    <row r="27" spans="1:5" x14ac:dyDescent="0.25">
      <c r="C27" s="17"/>
      <c r="E27" s="18"/>
    </row>
    <row r="28" spans="1:5" ht="21" customHeight="1" x14ac:dyDescent="0.25">
      <c r="A28" s="99" t="s">
        <v>22</v>
      </c>
      <c r="B28" s="99"/>
      <c r="C28" s="99"/>
      <c r="D28" s="99"/>
      <c r="E28" s="18"/>
    </row>
    <row r="29" spans="1:5" x14ac:dyDescent="0.25">
      <c r="B29" s="2"/>
      <c r="E29" s="18"/>
    </row>
    <row r="30" spans="1:5" ht="57.75" customHeight="1" x14ac:dyDescent="0.25">
      <c r="A30" s="100" t="s">
        <v>23</v>
      </c>
      <c r="B30" s="100"/>
      <c r="C30" s="100"/>
      <c r="D30" s="100"/>
      <c r="E30" s="18"/>
    </row>
    <row r="31" spans="1:5" x14ac:dyDescent="0.25">
      <c r="A31" s="96"/>
      <c r="B31" s="96"/>
      <c r="C31" s="96"/>
      <c r="D31" s="96"/>
      <c r="E31" s="18"/>
    </row>
    <row r="32" spans="1:5" ht="15" x14ac:dyDescent="0.25">
      <c r="A32" s="101"/>
      <c r="B32" s="101"/>
      <c r="D32" s="26"/>
      <c r="E32" s="18"/>
    </row>
    <row r="33" spans="1:5" x14ac:dyDescent="0.25">
      <c r="A33" s="1"/>
      <c r="B33" s="2"/>
      <c r="C33" s="17"/>
      <c r="D33" s="17"/>
      <c r="E33" s="18"/>
    </row>
    <row r="34" spans="1:5" ht="15" x14ac:dyDescent="0.25">
      <c r="A34" s="102"/>
      <c r="B34" s="102"/>
      <c r="C34" s="102"/>
      <c r="D34" s="102"/>
    </row>
    <row r="35" spans="1:5" x14ac:dyDescent="0.25">
      <c r="A35" s="96"/>
      <c r="B35" s="96"/>
      <c r="C35" s="96"/>
      <c r="D35" s="96"/>
    </row>
    <row r="36" spans="1:5" x14ac:dyDescent="0.25">
      <c r="A36" s="96"/>
      <c r="B36" s="96"/>
      <c r="C36" s="96"/>
      <c r="D36" s="96"/>
    </row>
    <row r="37" spans="1:5" x14ac:dyDescent="0.25">
      <c r="A37" s="96"/>
      <c r="B37" s="96"/>
      <c r="C37" s="96"/>
      <c r="D37" s="96"/>
    </row>
    <row r="38" spans="1:5" x14ac:dyDescent="0.25">
      <c r="A38" s="25"/>
      <c r="B38" s="25"/>
      <c r="C38" s="17"/>
      <c r="D38" s="17"/>
    </row>
    <row r="39" spans="1:5" x14ac:dyDescent="0.25">
      <c r="A39" s="25"/>
      <c r="B39" s="25"/>
      <c r="C39" s="17"/>
      <c r="D39" s="17"/>
    </row>
    <row r="40" spans="1:5" x14ac:dyDescent="0.25">
      <c r="A40" s="25"/>
      <c r="B40" s="25"/>
      <c r="C40" s="17"/>
      <c r="D40" s="17"/>
    </row>
    <row r="41" spans="1:5" x14ac:dyDescent="0.25">
      <c r="A41" s="27"/>
      <c r="B41" s="27"/>
      <c r="C41" s="27"/>
      <c r="D41" s="27"/>
    </row>
    <row r="42" spans="1:5" ht="49.5" customHeight="1" x14ac:dyDescent="0.25">
      <c r="A42" s="17"/>
      <c r="C42" s="17"/>
      <c r="D42" s="17"/>
    </row>
  </sheetData>
  <sheetProtection algorithmName="SHA-512" hashValue="GJIZKGYyEbRiZXs9ygGQK+movVANuqLnFJaWZTOL8phCnWOmNM8DGdNHnFM0PB+ZXi9kuIUH8dOfPIPc/6fSvw==" saltValue="GFbQwefJKZw6jffABZBQtw==" spinCount="100000" sheet="1" objects="1" scenarios="1"/>
  <mergeCells count="13">
    <mergeCell ref="A36:D36"/>
    <mergeCell ref="A37:D37"/>
    <mergeCell ref="A32:B32"/>
    <mergeCell ref="A31:D31"/>
    <mergeCell ref="A30:D30"/>
    <mergeCell ref="A9:C9"/>
    <mergeCell ref="A15:C15"/>
    <mergeCell ref="A22:C22"/>
    <mergeCell ref="A34:D34"/>
    <mergeCell ref="A35:D35"/>
    <mergeCell ref="A24:C24"/>
    <mergeCell ref="A28:D28"/>
    <mergeCell ref="A26:B26"/>
  </mergeCells>
  <pageMargins left="0.74803149606299213" right="0.35433070866141736" top="0.82677165354330717" bottom="0.62992125984251968" header="0.51181102362204722" footer="0.23622047244094491"/>
  <pageSetup paperSize="9" scale="8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Geert Huising</DisplayName>
        <AccountId>3285</AccountId>
        <AccountType/>
      </UserInfo>
      <UserInfo>
        <DisplayName>Maurice Zandbelt</DisplayName>
        <AccountId>23</AccountId>
        <AccountType/>
      </UserInfo>
    </SharedWithUsers>
  </documentManagement>
</p:properties>
</file>

<file path=customXml/itemProps1.xml><?xml version="1.0" encoding="utf-8"?>
<ds:datastoreItem xmlns:ds="http://schemas.openxmlformats.org/officeDocument/2006/customXml" ds:itemID="{D1B80B75-D491-41DB-8784-E22CA3F2B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3.xml><?xml version="1.0" encoding="utf-8"?>
<ds:datastoreItem xmlns:ds="http://schemas.openxmlformats.org/officeDocument/2006/customXml" ds:itemID="{26A13377-1108-4E10-9A74-9559BB2A2BC7}">
  <ds:schemaRefs>
    <ds:schemaRef ds:uri="http://purl.org/dc/terms/"/>
    <ds:schemaRef ds:uri="http://schemas.microsoft.com/office/2006/documentManagement/types"/>
    <ds:schemaRef ds:uri="http://schemas.openxmlformats.org/package/2006/metadata/core-properties"/>
    <ds:schemaRef ds:uri="http://purl.org/dc/elements/1.1/"/>
    <ds:schemaRef ds:uri="40faa72d-7604-4f4d-a488-93cffb7df14f"/>
    <ds:schemaRef ds:uri="http://schemas.microsoft.com/office/infopath/2007/PartnerControls"/>
    <ds:schemaRef ds:uri="b77e2b43-37d4-4532-953b-53983e0992e2"/>
    <ds:schemaRef ds:uri="http://schemas.microsoft.com/office/2006/metadata/properties"/>
    <ds:schemaRef ds:uri="962d65e8-ec2e-4f08-b510-02888a857b6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Prijzenblad P1</vt:lpstr>
      <vt:lpstr>Prijzenblad P2</vt:lpstr>
      <vt:lpstr>Prijzenblad P3</vt:lpstr>
      <vt:lpstr>Prijzenblad P4</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Sjef Schmidt</cp:lastModifiedBy>
  <cp:lastPrinted>2023-09-08T13:02:46Z</cp:lastPrinted>
  <dcterms:created xsi:type="dcterms:W3CDTF">2008-02-01T08:20:49Z</dcterms:created>
  <dcterms:modified xsi:type="dcterms:W3CDTF">2024-01-05T14:49:54Z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