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Fierder Onderwijs/EA ARBO/nota van inlichtingen/NvI/Concept/"/>
    </mc:Choice>
  </mc:AlternateContent>
  <xr:revisionPtr revIDLastSave="0" documentId="13_ncr:1_{09D9AEB2-A83C-3E41-9CA2-A08201D49368}" xr6:coauthVersionLast="47" xr6:coauthVersionMax="47" xr10:uidLastSave="{00000000-0000-0000-0000-000000000000}"/>
  <bookViews>
    <workbookView xWindow="35020" yWindow="500" windowWidth="33620" windowHeight="20420" xr2:uid="{00000000-000D-0000-FFFF-FFFF00000000}"/>
  </bookViews>
  <sheets>
    <sheet name="Prijzenblad" sheetId="3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" i="3" l="1"/>
  <c r="D10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9" i="3"/>
  <c r="D8" i="3"/>
  <c r="D4" i="3"/>
  <c r="D5" i="3"/>
  <c r="D34" i="3"/>
  <c r="F34" i="3"/>
</calcChain>
</file>

<file path=xl/sharedStrings.xml><?xml version="1.0" encoding="utf-8"?>
<sst xmlns="http://schemas.openxmlformats.org/spreadsheetml/2006/main" count="47" uniqueCount="41">
  <si>
    <t>Naam Inschrijver</t>
  </si>
  <si>
    <t>Dienstverlening:</t>
  </si>
  <si>
    <t>Totaal EXCLUSIEF BTW:</t>
  </si>
  <si>
    <t>Weging (fictief aantal uren/ verrichtingen):</t>
  </si>
  <si>
    <t xml:space="preserve">Subtotaal aanvullende dienstverlening		</t>
  </si>
  <si>
    <t>Aanvullende (ADHOC) dienstverlening en OPTIONEEL:</t>
  </si>
  <si>
    <r>
      <t xml:space="preserve">Psycholoog </t>
    </r>
    <r>
      <rPr>
        <b/>
        <sz val="10"/>
        <rFont val="Verdana"/>
        <family val="2"/>
      </rPr>
      <t>per uur</t>
    </r>
  </si>
  <si>
    <r>
      <t xml:space="preserve">Vitaliteitscoach/ adviseur arbeid en gezondheid, bij (preventie van) verzuim en gezondheidsvraagstukken </t>
    </r>
    <r>
      <rPr>
        <b/>
        <sz val="10"/>
        <rFont val="Verdana"/>
        <family val="2"/>
      </rPr>
      <t>per uur</t>
    </r>
  </si>
  <si>
    <r>
      <t xml:space="preserve">Bedrijfsmaatschappelijk werk </t>
    </r>
    <r>
      <rPr>
        <b/>
        <sz val="10"/>
        <rFont val="Verdana"/>
        <family val="2"/>
      </rPr>
      <t>per uur</t>
    </r>
  </si>
  <si>
    <r>
      <t xml:space="preserve">ARBO adviseur/ coördinator/ sparringpartner van de interne Arbo coördinator </t>
    </r>
    <r>
      <rPr>
        <b/>
        <sz val="10"/>
        <rFont val="Verdana"/>
        <family val="2"/>
      </rPr>
      <t>per uur</t>
    </r>
  </si>
  <si>
    <r>
      <t xml:space="preserve">Werkplekonderzoek door een Ergonoom op locatie </t>
    </r>
    <r>
      <rPr>
        <b/>
        <sz val="10"/>
        <rFont val="Verdana"/>
        <family val="2"/>
      </rPr>
      <t>per onderzoek</t>
    </r>
  </si>
  <si>
    <r>
      <t xml:space="preserve">A&amp;O deskundige </t>
    </r>
    <r>
      <rPr>
        <b/>
        <sz val="10"/>
        <rFont val="Verdana"/>
        <family val="2"/>
      </rPr>
      <t>per uur</t>
    </r>
  </si>
  <si>
    <r>
      <t xml:space="preserve">Trainingen (ongeacht aard van de training) online </t>
    </r>
    <r>
      <rPr>
        <b/>
        <sz val="10"/>
        <rFont val="Verdana"/>
        <family val="2"/>
      </rPr>
      <t>per uur</t>
    </r>
  </si>
  <si>
    <r>
      <t>Trainingen (ongeacht aard van de training) op locatie</t>
    </r>
    <r>
      <rPr>
        <sz val="10"/>
        <color rgb="FFFF0000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per dagdeel van 4 uur</t>
    </r>
  </si>
  <si>
    <r>
      <t xml:space="preserve">Arbeidshygiënist of vergelijkbare functie: adviseert, verricht o.a. metingen en toetst evt. RI&amp;E </t>
    </r>
    <r>
      <rPr>
        <b/>
        <sz val="10"/>
        <rFont val="Verdana"/>
        <family val="2"/>
      </rPr>
      <t>per uur</t>
    </r>
  </si>
  <si>
    <r>
      <t xml:space="preserve">Arbeidsmobiliteitsdiensten </t>
    </r>
    <r>
      <rPr>
        <b/>
        <sz val="10"/>
        <rFont val="Verdana"/>
        <family val="2"/>
      </rPr>
      <t>per uur</t>
    </r>
  </si>
  <si>
    <r>
      <t xml:space="preserve">Interventies PSY </t>
    </r>
    <r>
      <rPr>
        <b/>
        <sz val="10"/>
        <rFont val="Verdana"/>
        <family val="2"/>
      </rPr>
      <t>per uur</t>
    </r>
  </si>
  <si>
    <r>
      <t xml:space="preserve">Preventieve gezondheidskeuring </t>
    </r>
    <r>
      <rPr>
        <b/>
        <sz val="10"/>
        <rFont val="Verdana"/>
        <family val="2"/>
      </rPr>
      <t>per keuring</t>
    </r>
  </si>
  <si>
    <r>
      <t xml:space="preserve">Loopbaanadvies </t>
    </r>
    <r>
      <rPr>
        <b/>
        <sz val="10"/>
        <rFont val="Verdana"/>
        <family val="2"/>
      </rPr>
      <t>per uur</t>
    </r>
  </si>
  <si>
    <r>
      <t xml:space="preserve">RI&amp;E's </t>
    </r>
    <r>
      <rPr>
        <b/>
        <sz val="10"/>
        <rFont val="Verdana"/>
        <family val="2"/>
      </rPr>
      <t>per uur</t>
    </r>
  </si>
  <si>
    <t>Bedrag per uur/ verrichting EXCLUSIEF BTW</t>
  </si>
  <si>
    <t>Ten behoeve van de prijsbeoordeling</t>
  </si>
  <si>
    <t>&lt;&lt;&gt;&gt;</t>
  </si>
  <si>
    <t xml:space="preserve"> </t>
  </si>
  <si>
    <t>Totaalsom -  Basis en aanvullende dienstverlening (exclusief BTW):</t>
  </si>
  <si>
    <t>INCLUSIEF BTW</t>
  </si>
  <si>
    <t>Uurtarief</t>
  </si>
  <si>
    <t>Consult bedrijfsarts per uur (reistijd zijn geen werkuren)</t>
  </si>
  <si>
    <t>Subtotaal dienstverlening:</t>
  </si>
  <si>
    <r>
      <t xml:space="preserve">Interventies Bedrijfsmaatschappelijk werk </t>
    </r>
    <r>
      <rPr>
        <b/>
        <sz val="10"/>
        <rFont val="Verdana"/>
        <family val="2"/>
      </rPr>
      <t>per uur</t>
    </r>
  </si>
  <si>
    <t>Eenmalige kosten</t>
  </si>
  <si>
    <t>Totaalkosten implementatie</t>
  </si>
  <si>
    <t>Weging :</t>
  </si>
  <si>
    <t>Weging:</t>
  </si>
  <si>
    <t>Kosten overdracht medische dossiers (prijs per dossier)</t>
  </si>
  <si>
    <r>
      <t xml:space="preserve">Bedrijfsarts </t>
    </r>
    <r>
      <rPr>
        <b/>
        <sz val="10"/>
        <rFont val="Verdana"/>
        <family val="2"/>
      </rPr>
      <t>per uur</t>
    </r>
    <r>
      <rPr>
        <sz val="10"/>
        <rFont val="Verdana"/>
        <family val="2"/>
      </rPr>
      <t xml:space="preserve"> (second opinion binnen dezelfde opdrachtnemer; zelfde uurtarief)</t>
    </r>
  </si>
  <si>
    <r>
      <t xml:space="preserve">Interventie intake Bedrijfsmaatschappelijk werk (BMW) </t>
    </r>
    <r>
      <rPr>
        <b/>
        <sz val="10"/>
        <rFont val="Verdana"/>
        <family val="2"/>
      </rPr>
      <t xml:space="preserve">per intake </t>
    </r>
  </si>
  <si>
    <t>Tarief</t>
  </si>
  <si>
    <r>
      <t xml:space="preserve">Verzuimcoach </t>
    </r>
    <r>
      <rPr>
        <b/>
        <sz val="10"/>
        <rFont val="Verdana"/>
        <family val="2"/>
      </rPr>
      <t>per uur</t>
    </r>
  </si>
  <si>
    <t>Aansluitkosten (prijs per medewerker)</t>
  </si>
  <si>
    <r>
      <t xml:space="preserve">Prijzenblad geneeskundige (Arbo-)diensten, alle in te vullen bedragen zijn EXCLUSIEF BTW.
VERSIE 29 juni 2023
</t>
    </r>
    <r>
      <rPr>
        <b/>
        <sz val="12"/>
        <color theme="0"/>
        <rFont val="Verdana"/>
        <family val="2"/>
      </rPr>
      <t>De groene cellen dient inschrijver in te vullen.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</si>
</sst>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_);\(&quot;€&quot;\ #,##0.00\)"/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  <numFmt numFmtId="165" formatCode="&quot;€&quot;\ #,##0.00"/>
  </numFmts>
  <fonts count="2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b/>
      <sz val="16"/>
      <color rgb="FFFFFFFF"/>
      <name val="Verdana"/>
      <family val="2"/>
    </font>
    <font>
      <sz val="11"/>
      <color theme="1"/>
      <name val="Calibri"/>
      <family val="2"/>
      <scheme val="minor"/>
    </font>
    <font>
      <sz val="16"/>
      <color theme="1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color theme="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b/>
      <sz val="12"/>
      <color theme="1"/>
      <name val="Verdana"/>
      <family val="2"/>
    </font>
    <font>
      <b/>
      <sz val="16"/>
      <color theme="0"/>
      <name val="Verdana"/>
      <family val="2"/>
    </font>
    <font>
      <b/>
      <i/>
      <sz val="10"/>
      <color rgb="FFFFFFFF"/>
      <name val="Verdana"/>
      <family val="2"/>
    </font>
    <font>
      <b/>
      <sz val="10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16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>
      <alignment vertical="top"/>
    </xf>
    <xf numFmtId="44" fontId="8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13" fillId="3" borderId="5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2" fillId="2" borderId="3" xfId="0" applyFont="1" applyFill="1" applyBorder="1" applyAlignment="1">
      <alignment vertical="center" wrapText="1"/>
    </xf>
    <xf numFmtId="165" fontId="14" fillId="6" borderId="3" xfId="0" applyNumberFormat="1" applyFont="1" applyFill="1" applyBorder="1" applyAlignment="1">
      <alignment horizontal="center" vertical="center"/>
    </xf>
    <xf numFmtId="0" fontId="17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13" fillId="3" borderId="11" xfId="0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9" fillId="0" borderId="0" xfId="0" applyFont="1"/>
    <xf numFmtId="165" fontId="11" fillId="7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7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7" borderId="0" xfId="0" applyFont="1" applyFill="1" applyAlignment="1">
      <alignment horizontal="center" vertical="center"/>
    </xf>
    <xf numFmtId="165" fontId="7" fillId="4" borderId="4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wrapText="1"/>
    </xf>
    <xf numFmtId="7" fontId="12" fillId="5" borderId="3" xfId="115" applyNumberFormat="1" applyFont="1" applyFill="1" applyBorder="1" applyAlignment="1" applyProtection="1">
      <alignment horizontal="center" vertical="center"/>
      <protection locked="0"/>
    </xf>
    <xf numFmtId="164" fontId="2" fillId="0" borderId="0" xfId="1" applyFont="1" applyFill="1" applyBorder="1" applyAlignment="1">
      <alignment horizontal="center" vertical="center" wrapText="1"/>
    </xf>
    <xf numFmtId="165" fontId="19" fillId="4" borderId="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7" fontId="12" fillId="5" borderId="15" xfId="115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center" vertical="center" wrapText="1"/>
    </xf>
    <xf numFmtId="165" fontId="1" fillId="2" borderId="16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8" borderId="6" xfId="0" applyFont="1" applyFill="1" applyBorder="1" applyAlignment="1" applyProtection="1">
      <alignment horizontal="center" vertical="center"/>
      <protection locked="0"/>
    </xf>
    <xf numFmtId="0" fontId="1" fillId="8" borderId="7" xfId="0" applyFont="1" applyFill="1" applyBorder="1" applyAlignment="1" applyProtection="1">
      <alignment horizontal="center" vertical="center"/>
      <protection locked="0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18" fillId="9" borderId="0" xfId="0" applyFont="1" applyFill="1" applyAlignment="1">
      <alignment horizontal="center" vertical="center" wrapText="1"/>
    </xf>
  </cellXfs>
  <cellStyles count="116">
    <cellStyle name="Euro" xfId="1" xr:uid="{00000000-0005-0000-0000-000000000000}"/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Standaard" xfId="0" builtinId="0"/>
    <cellStyle name="Standaard 2" xfId="114" xr:uid="{00000000-0005-0000-0000-000073000000}"/>
    <cellStyle name="Valuta" xfId="115" builtinId="4"/>
  </cellStyles>
  <dxfs count="0"/>
  <tableStyles count="0" defaultTableStyle="TableStyleMedium2" defaultPivotStyle="PivotStyleLight16"/>
  <colors>
    <mruColors>
      <color rgb="FF00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150092</xdr:colOff>
      <xdr:row>0</xdr:row>
      <xdr:rowOff>119221</xdr:rowOff>
    </xdr:from>
    <xdr:to>
      <xdr:col>5</xdr:col>
      <xdr:colOff>2101273</xdr:colOff>
      <xdr:row>0</xdr:row>
      <xdr:rowOff>1070724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C345AA28-31E2-7DA6-3599-BEB020D90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92819" y="119221"/>
          <a:ext cx="2805545" cy="9515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6"/>
  <sheetViews>
    <sheetView showGridLines="0" tabSelected="1" zoomScale="110" zoomScaleNormal="110" zoomScalePageLayoutView="85" workbookViewId="0">
      <selection activeCell="B8" sqref="B8"/>
    </sheetView>
  </sheetViews>
  <sheetFormatPr baseColWidth="10" defaultColWidth="8.6640625" defaultRowHeight="13" x14ac:dyDescent="0.15"/>
  <cols>
    <col min="1" max="1" width="120" style="3" customWidth="1"/>
    <col min="2" max="2" width="55.5" style="24" customWidth="1"/>
    <col min="3" max="3" width="30.6640625" style="24" customWidth="1"/>
    <col min="4" max="4" width="53" style="24" customWidth="1"/>
    <col min="5" max="5" width="11.1640625" style="3" customWidth="1"/>
    <col min="6" max="6" width="69" style="3" customWidth="1"/>
    <col min="7" max="16384" width="8.6640625" style="3"/>
  </cols>
  <sheetData>
    <row r="1" spans="1:6" s="13" customFormat="1" ht="87" customHeight="1" x14ac:dyDescent="0.2">
      <c r="A1" s="42" t="s">
        <v>40</v>
      </c>
      <c r="B1" s="42"/>
      <c r="C1" s="42"/>
      <c r="D1" s="42"/>
    </row>
    <row r="2" spans="1:6" ht="21" customHeight="1" thickBot="1" x14ac:dyDescent="0.2">
      <c r="A2" s="1"/>
      <c r="B2" s="32"/>
    </row>
    <row r="3" spans="1:6" s="2" customFormat="1" ht="30" customHeight="1" x14ac:dyDescent="0.2">
      <c r="A3" s="4" t="s">
        <v>1</v>
      </c>
      <c r="B3" s="5" t="s">
        <v>26</v>
      </c>
      <c r="C3" s="5" t="s">
        <v>33</v>
      </c>
      <c r="D3" s="6" t="s">
        <v>2</v>
      </c>
    </row>
    <row r="4" spans="1:6" ht="30" customHeight="1" x14ac:dyDescent="0.15">
      <c r="A4" s="7" t="s">
        <v>27</v>
      </c>
      <c r="B4" s="31">
        <v>0</v>
      </c>
      <c r="C4" s="8">
        <v>250</v>
      </c>
      <c r="D4" s="11">
        <f>(B4*C4) *12</f>
        <v>0</v>
      </c>
      <c r="E4" s="9" t="s">
        <v>23</v>
      </c>
    </row>
    <row r="5" spans="1:6" s="26" customFormat="1" ht="30" customHeight="1" x14ac:dyDescent="0.2">
      <c r="A5" s="25" t="s">
        <v>28</v>
      </c>
      <c r="B5" s="27"/>
      <c r="C5" s="27"/>
      <c r="D5" s="23">
        <f>D4</f>
        <v>0</v>
      </c>
      <c r="F5" s="38"/>
    </row>
    <row r="6" spans="1:6" s="12" customFormat="1" ht="14" customHeight="1" thickBot="1" x14ac:dyDescent="0.25">
      <c r="A6" s="14"/>
      <c r="B6" s="14"/>
      <c r="C6" s="14"/>
      <c r="D6" s="15"/>
      <c r="E6" s="9"/>
    </row>
    <row r="7" spans="1:6" s="2" customFormat="1" ht="30" customHeight="1" x14ac:dyDescent="0.2">
      <c r="A7" s="4" t="s">
        <v>30</v>
      </c>
      <c r="B7" s="5" t="s">
        <v>37</v>
      </c>
      <c r="C7" s="5" t="s">
        <v>32</v>
      </c>
      <c r="D7" s="6" t="s">
        <v>2</v>
      </c>
    </row>
    <row r="8" spans="1:6" ht="30" customHeight="1" x14ac:dyDescent="0.15">
      <c r="A8" s="7" t="s">
        <v>31</v>
      </c>
      <c r="B8" s="31">
        <v>0</v>
      </c>
      <c r="C8" s="8">
        <v>1</v>
      </c>
      <c r="D8" s="11">
        <f>(B8*C8)</f>
        <v>0</v>
      </c>
      <c r="E8" s="9" t="s">
        <v>23</v>
      </c>
    </row>
    <row r="9" spans="1:6" ht="30" customHeight="1" x14ac:dyDescent="0.15">
      <c r="A9" s="7" t="s">
        <v>34</v>
      </c>
      <c r="B9" s="31">
        <v>0</v>
      </c>
      <c r="C9" s="8">
        <v>50</v>
      </c>
      <c r="D9" s="11">
        <f>(B9*C9)</f>
        <v>0</v>
      </c>
      <c r="E9" s="9" t="s">
        <v>23</v>
      </c>
    </row>
    <row r="10" spans="1:6" ht="30" customHeight="1" x14ac:dyDescent="0.15">
      <c r="A10" s="7" t="s">
        <v>39</v>
      </c>
      <c r="B10" s="31">
        <v>0</v>
      </c>
      <c r="C10" s="8">
        <v>50</v>
      </c>
      <c r="D10" s="11">
        <f>(B10*C10)</f>
        <v>0</v>
      </c>
      <c r="E10" s="9" t="s">
        <v>23</v>
      </c>
    </row>
    <row r="11" spans="1:6" s="26" customFormat="1" ht="30" customHeight="1" x14ac:dyDescent="0.2">
      <c r="A11" s="25" t="s">
        <v>28</v>
      </c>
      <c r="B11" s="27"/>
      <c r="C11" s="27"/>
      <c r="D11" s="23">
        <f>SUM(D8:D10)</f>
        <v>0</v>
      </c>
      <c r="F11" s="38"/>
    </row>
    <row r="12" spans="1:6" s="12" customFormat="1" ht="14" customHeight="1" thickBot="1" x14ac:dyDescent="0.25">
      <c r="A12" s="14"/>
      <c r="B12" s="14"/>
      <c r="C12" s="14"/>
      <c r="D12" s="15"/>
      <c r="E12" s="9"/>
    </row>
    <row r="13" spans="1:6" ht="30" customHeight="1" x14ac:dyDescent="0.15">
      <c r="A13" s="17" t="s">
        <v>5</v>
      </c>
      <c r="B13" s="18" t="s">
        <v>20</v>
      </c>
      <c r="C13" s="18" t="s">
        <v>3</v>
      </c>
      <c r="D13" s="20" t="s">
        <v>2</v>
      </c>
    </row>
    <row r="14" spans="1:6" ht="30" customHeight="1" x14ac:dyDescent="0.15">
      <c r="A14" s="19" t="s">
        <v>35</v>
      </c>
      <c r="B14" s="31">
        <v>0</v>
      </c>
      <c r="C14" s="16">
        <v>300</v>
      </c>
      <c r="D14" s="21">
        <f>(B14*C14)</f>
        <v>0</v>
      </c>
    </row>
    <row r="15" spans="1:6" ht="30" customHeight="1" x14ac:dyDescent="0.15">
      <c r="A15" s="19" t="s">
        <v>6</v>
      </c>
      <c r="B15" s="31">
        <v>0</v>
      </c>
      <c r="C15" s="16">
        <v>80</v>
      </c>
      <c r="D15" s="21">
        <f>(B15*C15)</f>
        <v>0</v>
      </c>
    </row>
    <row r="16" spans="1:6" ht="30" customHeight="1" x14ac:dyDescent="0.15">
      <c r="A16" s="19" t="s">
        <v>7</v>
      </c>
      <c r="B16" s="31">
        <v>0</v>
      </c>
      <c r="C16" s="16">
        <v>30</v>
      </c>
      <c r="D16" s="21">
        <f>(B16*C16)</f>
        <v>0</v>
      </c>
    </row>
    <row r="17" spans="1:6" ht="30" customHeight="1" x14ac:dyDescent="0.15">
      <c r="A17" s="19" t="s">
        <v>38</v>
      </c>
      <c r="B17" s="31">
        <v>0</v>
      </c>
      <c r="C17" s="16">
        <v>30</v>
      </c>
      <c r="D17" s="21">
        <f>(B17*C17)</f>
        <v>0</v>
      </c>
    </row>
    <row r="18" spans="1:6" ht="30" customHeight="1" x14ac:dyDescent="0.15">
      <c r="A18" s="19" t="s">
        <v>8</v>
      </c>
      <c r="B18" s="31">
        <v>0</v>
      </c>
      <c r="C18" s="16">
        <v>30</v>
      </c>
      <c r="D18" s="21">
        <f>(B18*C18)</f>
        <v>0</v>
      </c>
    </row>
    <row r="19" spans="1:6" ht="30" customHeight="1" x14ac:dyDescent="0.15">
      <c r="A19" s="19" t="s">
        <v>9</v>
      </c>
      <c r="B19" s="31">
        <v>0</v>
      </c>
      <c r="C19" s="16">
        <v>30</v>
      </c>
      <c r="D19" s="21">
        <f t="shared" ref="D19" si="0">(B19*C19)</f>
        <v>0</v>
      </c>
    </row>
    <row r="20" spans="1:6" ht="30" customHeight="1" x14ac:dyDescent="0.15">
      <c r="A20" s="19" t="s">
        <v>10</v>
      </c>
      <c r="B20" s="31">
        <v>0</v>
      </c>
      <c r="C20" s="16">
        <v>20</v>
      </c>
      <c r="D20" s="21">
        <f t="shared" ref="D20:D30" si="1">(B20*C20)</f>
        <v>0</v>
      </c>
    </row>
    <row r="21" spans="1:6" ht="30" customHeight="1" x14ac:dyDescent="0.15">
      <c r="A21" s="19" t="s">
        <v>11</v>
      </c>
      <c r="B21" s="31">
        <v>0</v>
      </c>
      <c r="C21" s="16">
        <v>20</v>
      </c>
      <c r="D21" s="21">
        <f t="shared" si="1"/>
        <v>0</v>
      </c>
    </row>
    <row r="22" spans="1:6" ht="30" customHeight="1" x14ac:dyDescent="0.15">
      <c r="A22" s="19" t="s">
        <v>12</v>
      </c>
      <c r="B22" s="31">
        <v>0</v>
      </c>
      <c r="C22" s="16">
        <v>20</v>
      </c>
      <c r="D22" s="21">
        <f t="shared" si="1"/>
        <v>0</v>
      </c>
    </row>
    <row r="23" spans="1:6" ht="30" customHeight="1" x14ac:dyDescent="0.15">
      <c r="A23" s="19" t="s">
        <v>13</v>
      </c>
      <c r="B23" s="31">
        <v>0</v>
      </c>
      <c r="C23" s="16">
        <v>4</v>
      </c>
      <c r="D23" s="21">
        <f t="shared" si="1"/>
        <v>0</v>
      </c>
    </row>
    <row r="24" spans="1:6" ht="30" customHeight="1" x14ac:dyDescent="0.15">
      <c r="A24" s="19" t="s">
        <v>36</v>
      </c>
      <c r="B24" s="31">
        <v>0</v>
      </c>
      <c r="C24" s="16">
        <v>10</v>
      </c>
      <c r="D24" s="21">
        <f t="shared" si="1"/>
        <v>0</v>
      </c>
    </row>
    <row r="25" spans="1:6" ht="30" customHeight="1" x14ac:dyDescent="0.15">
      <c r="A25" s="19" t="s">
        <v>29</v>
      </c>
      <c r="B25" s="31">
        <v>0</v>
      </c>
      <c r="C25" s="16">
        <v>30</v>
      </c>
      <c r="D25" s="21">
        <f t="shared" si="1"/>
        <v>0</v>
      </c>
    </row>
    <row r="26" spans="1:6" ht="30" customHeight="1" x14ac:dyDescent="0.15">
      <c r="A26" s="19" t="s">
        <v>14</v>
      </c>
      <c r="B26" s="31">
        <v>0</v>
      </c>
      <c r="C26" s="16">
        <v>30</v>
      </c>
      <c r="D26" s="21">
        <f t="shared" si="1"/>
        <v>0</v>
      </c>
    </row>
    <row r="27" spans="1:6" ht="30" customHeight="1" x14ac:dyDescent="0.15">
      <c r="A27" s="19" t="s">
        <v>15</v>
      </c>
      <c r="B27" s="31">
        <v>0</v>
      </c>
      <c r="C27" s="16">
        <v>30</v>
      </c>
      <c r="D27" s="21">
        <f t="shared" si="1"/>
        <v>0</v>
      </c>
    </row>
    <row r="28" spans="1:6" ht="30" customHeight="1" x14ac:dyDescent="0.15">
      <c r="A28" s="19" t="s">
        <v>18</v>
      </c>
      <c r="B28" s="31">
        <v>0</v>
      </c>
      <c r="C28" s="16">
        <v>10</v>
      </c>
      <c r="D28" s="21">
        <f t="shared" si="1"/>
        <v>0</v>
      </c>
    </row>
    <row r="29" spans="1:6" ht="30" customHeight="1" x14ac:dyDescent="0.15">
      <c r="A29" s="19" t="s">
        <v>16</v>
      </c>
      <c r="B29" s="31">
        <v>0</v>
      </c>
      <c r="C29" s="16">
        <v>10</v>
      </c>
      <c r="D29" s="21">
        <f t="shared" si="1"/>
        <v>0</v>
      </c>
    </row>
    <row r="30" spans="1:6" ht="30" customHeight="1" x14ac:dyDescent="0.15">
      <c r="A30" s="19" t="s">
        <v>19</v>
      </c>
      <c r="B30" s="31">
        <v>0</v>
      </c>
      <c r="C30" s="16">
        <v>10</v>
      </c>
      <c r="D30" s="21">
        <f t="shared" si="1"/>
        <v>0</v>
      </c>
    </row>
    <row r="31" spans="1:6" ht="30" customHeight="1" thickBot="1" x14ac:dyDescent="0.2">
      <c r="A31" s="34" t="s">
        <v>17</v>
      </c>
      <c r="B31" s="35">
        <v>0</v>
      </c>
      <c r="C31" s="36">
        <v>10</v>
      </c>
      <c r="D31" s="37">
        <f>(B31*C31)</f>
        <v>0</v>
      </c>
    </row>
    <row r="32" spans="1:6" s="26" customFormat="1" ht="30" customHeight="1" x14ac:dyDescent="0.2">
      <c r="A32" s="25" t="s">
        <v>4</v>
      </c>
      <c r="B32" s="27"/>
      <c r="C32" s="27"/>
      <c r="D32" s="23">
        <f>SUM(D14:D31)</f>
        <v>0</v>
      </c>
      <c r="F32" s="38" t="s">
        <v>25</v>
      </c>
    </row>
    <row r="33" spans="1:6" ht="10" customHeight="1" thickBot="1" x14ac:dyDescent="0.2"/>
    <row r="34" spans="1:6" s="22" customFormat="1" ht="52" customHeight="1" thickBot="1" x14ac:dyDescent="0.25">
      <c r="A34" s="30" t="s">
        <v>24</v>
      </c>
      <c r="B34" s="33" t="s">
        <v>21</v>
      </c>
      <c r="C34" s="28"/>
      <c r="D34" s="29">
        <f>D32+D5</f>
        <v>0</v>
      </c>
      <c r="F34" s="29">
        <f>D34*1.21</f>
        <v>0</v>
      </c>
    </row>
    <row r="35" spans="1:6" ht="20" customHeight="1" x14ac:dyDescent="0.15">
      <c r="A35" s="1"/>
      <c r="B35" s="32"/>
    </row>
    <row r="36" spans="1:6" ht="110" customHeight="1" x14ac:dyDescent="0.15">
      <c r="A36" s="10" t="s">
        <v>0</v>
      </c>
      <c r="B36" s="39" t="s">
        <v>22</v>
      </c>
      <c r="C36" s="40"/>
      <c r="D36" s="41"/>
    </row>
  </sheetData>
  <sheetProtection algorithmName="SHA-512" hashValue="R3qy/I5br2qPfxNWEKG9lMf7JBNZaKtzI1i3Q/jagDm4HU+DnKmMpFOfen4HfzjFDCzgt3+wKvWEM5thHlTR5w==" saltValue="qUZJijZ21tlfodE5wShQww==" spinCount="100000" sheet="1" selectLockedCells="1"/>
  <mergeCells count="2">
    <mergeCell ref="B36:D36"/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 </dc:description>
  <cp:lastModifiedBy>Saskia Roos</cp:lastModifiedBy>
  <dcterms:created xsi:type="dcterms:W3CDTF">2013-11-12T19:16:15Z</dcterms:created>
  <dcterms:modified xsi:type="dcterms:W3CDTF">2023-06-29T11:04:17Z</dcterms:modified>
  <cp:category/>
</cp:coreProperties>
</file>