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EA ICT Infrastructuur (1185)/03. Tech bestek/"/>
    </mc:Choice>
  </mc:AlternateContent>
  <xr:revisionPtr revIDLastSave="42" documentId="8_{50A72457-EADA-4E05-8E3B-C3EF59E7977E}" xr6:coauthVersionLast="47" xr6:coauthVersionMax="47" xr10:uidLastSave="{AEC2BCB4-2E8F-4E46-895F-54F488A5F044}"/>
  <bookViews>
    <workbookView xWindow="-7695" yWindow="-24120" windowWidth="57840" windowHeight="23640" tabRatio="799" activeTab="1" xr2:uid="{00000000-000D-0000-FFFF-FFFF00000000}"/>
  </bookViews>
  <sheets>
    <sheet name="Voorblad" sheetId="8" r:id="rId1"/>
    <sheet name="T1-O5 Prijsinvulform perc 1" sheetId="3" r:id="rId2"/>
  </sheets>
  <definedNames>
    <definedName name="_xlnm.Print_Area" localSheetId="1">'T1-O5 Prijsinvulform perc 1'!$A$1:$I$19</definedName>
    <definedName name="_xlnm.Print_Area" localSheetId="0">Voorblad!$B$2:$F$23</definedName>
    <definedName name="_xlnm.Print_Titles" localSheetId="1">'T1-O5 Prijsinvulform perc 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3" l="1"/>
  <c r="G5" i="3"/>
  <c r="H5" i="3"/>
  <c r="G6" i="3"/>
  <c r="H6" i="3"/>
  <c r="G7" i="3"/>
  <c r="H7" i="3"/>
  <c r="G8" i="3"/>
  <c r="I8" i="3" s="1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I14" i="3"/>
  <c r="G15" i="3"/>
  <c r="H15" i="3"/>
  <c r="G16" i="3"/>
  <c r="H16" i="3"/>
  <c r="I16" i="3" s="1"/>
  <c r="G17" i="3"/>
  <c r="I17" i="3" s="1"/>
  <c r="H17" i="3"/>
  <c r="G18" i="3"/>
  <c r="H18" i="3"/>
  <c r="I18" i="3"/>
  <c r="G19" i="3"/>
  <c r="H19" i="3"/>
  <c r="G20" i="3"/>
  <c r="H20" i="3"/>
  <c r="I20" i="3" s="1"/>
  <c r="G21" i="3"/>
  <c r="H21" i="3"/>
  <c r="H4" i="3"/>
  <c r="G4" i="3"/>
  <c r="I23" i="3"/>
  <c r="I13" i="3" l="1"/>
  <c r="I9" i="3"/>
  <c r="I11" i="3"/>
  <c r="I12" i="3"/>
  <c r="I6" i="3"/>
  <c r="I7" i="3"/>
  <c r="I5" i="3"/>
  <c r="I21" i="3"/>
  <c r="I19" i="3"/>
  <c r="I10" i="3"/>
  <c r="I15" i="3"/>
  <c r="G22" i="3"/>
  <c r="I4" i="3"/>
  <c r="H22" i="3"/>
  <c r="I22" i="3" l="1"/>
</calcChain>
</file>

<file path=xl/sharedStrings.xml><?xml version="1.0" encoding="utf-8"?>
<sst xmlns="http://schemas.openxmlformats.org/spreadsheetml/2006/main" count="54" uniqueCount="47">
  <si>
    <t xml:space="preserve">Inhoud </t>
  </si>
  <si>
    <t xml:space="preserve">Naam inschrijver: </t>
  </si>
  <si>
    <t>In te vullen door inschrijver</t>
  </si>
  <si>
    <t>Prijs invulformulier perceel 1</t>
  </si>
  <si>
    <t>1A</t>
  </si>
  <si>
    <t>1B</t>
  </si>
  <si>
    <t>1D</t>
  </si>
  <si>
    <t>1F</t>
  </si>
  <si>
    <t>1G</t>
  </si>
  <si>
    <t>1H</t>
  </si>
  <si>
    <t>1I</t>
  </si>
  <si>
    <t>1J</t>
  </si>
  <si>
    <t>1K</t>
  </si>
  <si>
    <t>1L</t>
  </si>
  <si>
    <t>Europese aanbesteding 
Kantoorautomatisering, als een dienst.</t>
  </si>
  <si>
    <t>VS08 - Website service  (internet)</t>
  </si>
  <si>
    <t xml:space="preserve">Zie E-2.MIG-00 voor toelichting. </t>
  </si>
  <si>
    <t xml:space="preserve">Sub Totaal 
Migratie
</t>
  </si>
  <si>
    <t>Totaal Prijs</t>
  </si>
  <si>
    <t>Aantal maanden</t>
  </si>
  <si>
    <t xml:space="preserve">Sub Totaal
Run
</t>
  </si>
  <si>
    <t xml:space="preserve">Sub Migratie + Run over 5 jaar
Run
</t>
  </si>
  <si>
    <t>Plafond</t>
  </si>
  <si>
    <t>Datawarehouse as a Service voor AI e.d. op aanvraag</t>
  </si>
  <si>
    <t>Aantallen***</t>
  </si>
  <si>
    <t>VS01 - Document Service | E3</t>
  </si>
  <si>
    <t>VS02 - Planning Service + VS03 - Email Service | E3</t>
  </si>
  <si>
    <t>VS02 - Planning Service + VS03 - Email Service | F3</t>
  </si>
  <si>
    <t>VS04 - Printer Service (green field) |</t>
  </si>
  <si>
    <t xml:space="preserve">VS05 - Werkplek Service (green field + data migratie) | Desktop </t>
  </si>
  <si>
    <t>VS05 - Werkplek Service (green field + data migratie) | Laptop</t>
  </si>
  <si>
    <t>VS05 - Werkplek Service (green field + data migratie) | Docking Stations</t>
  </si>
  <si>
    <t>VS05 - Werkplek Service (green field + data migratie) | Monitor</t>
  </si>
  <si>
    <t>VS05 - Werkplek Service (green field + data migratie) | Vaste telefoons</t>
  </si>
  <si>
    <t>VS06 - Mobile Device Service | MDM Mobiele telefoons</t>
  </si>
  <si>
    <t>VS06 - Mobile Device Service | MDM Tablets</t>
  </si>
  <si>
    <t>VS07 - Collaboratie Service | E3</t>
  </si>
  <si>
    <t>VS07 - Collaboratie Service | F3</t>
  </si>
  <si>
    <t xml:space="preserve">VS09 - Cloud Service | </t>
  </si>
  <si>
    <t>VS10 - Access Service | Moderne AD</t>
  </si>
  <si>
    <t>1M</t>
  </si>
  <si>
    <t>Alle voorzieningen die nodig zijn om bovenstaande services te verlenen zoals Service Management (bv. ServiceDesk), Infrastructure Management (bv. Netwerk Management en EUX Monitoring) en Operational Management (Patch Management).</t>
  </si>
  <si>
    <t xml:space="preserve">Prijsinvulformulier </t>
  </si>
  <si>
    <t>T5 - Prijsinvulformulier</t>
  </si>
  <si>
    <t>Prijs Migratie 
excl, BTW *</t>
  </si>
  <si>
    <t>Prijs Run
Per Maand 
excl. BTW *</t>
  </si>
  <si>
    <t>* De prijzen zoals ingevuld op het prijs invul formulier zijn inclusief alle kosten voortkomend uit het programma van eisen en de kwalitatie gunningscriteria
* Bij opbrengsten dient inschrijver de prijs in te vullen met een "min" teken t.b.v. een juiste prijsberekening
*** De aantallen zijn een samenvatting van specificaties die in de DFA zijn opgenomen
*** De genoemde aantallen zijn fictief over de gehele looptijd van het contract en er kunnen geen rechten aan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</si>
</sst>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5" formatCode="&quot;€&quot;\ #,##0;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  <numFmt numFmtId="168" formatCode="#,##0_ ;\-#,##0\ "/>
  </numFmts>
  <fonts count="42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b/>
      <sz val="16"/>
      <color theme="1"/>
      <name val="Century Gothic"/>
      <family val="2"/>
    </font>
    <font>
      <sz val="10"/>
      <color rgb="FF0070C0"/>
      <name val="Century Gothic"/>
      <family val="2"/>
    </font>
    <font>
      <b/>
      <sz val="14"/>
      <color theme="1"/>
      <name val="Century Gothic"/>
      <family val="2"/>
    </font>
    <font>
      <sz val="1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47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48">
    <xf numFmtId="0" fontId="0" fillId="0" borderId="0" xfId="0"/>
    <xf numFmtId="9" fontId="30" fillId="0" borderId="0" xfId="638" applyFont="1" applyBorder="1" applyProtection="1"/>
    <xf numFmtId="0" fontId="37" fillId="0" borderId="0" xfId="0" applyFont="1"/>
    <xf numFmtId="164" fontId="26" fillId="0" borderId="0" xfId="451" applyFont="1" applyBorder="1" applyAlignment="1" applyProtection="1">
      <alignment horizontal="right" vertical="center"/>
    </xf>
    <xf numFmtId="164" fontId="26" fillId="0" borderId="10" xfId="451" applyFont="1" applyBorder="1" applyAlignment="1" applyProtection="1">
      <alignment horizontal="right" vertical="center"/>
    </xf>
    <xf numFmtId="164" fontId="26" fillId="0" borderId="10" xfId="451" applyFont="1" applyBorder="1" applyProtection="1"/>
    <xf numFmtId="1" fontId="26" fillId="0" borderId="0" xfId="451" applyNumberFormat="1" applyFont="1" applyBorder="1" applyAlignment="1" applyProtection="1">
      <alignment horizontal="right" vertical="center"/>
    </xf>
    <xf numFmtId="5" fontId="1" fillId="25" borderId="10" xfId="451" applyNumberFormat="1" applyFont="1" applyFill="1" applyBorder="1" applyAlignment="1" applyProtection="1">
      <alignment horizontal="right"/>
      <protection locked="0"/>
    </xf>
    <xf numFmtId="0" fontId="38" fillId="0" borderId="0" xfId="0" applyFont="1" applyAlignment="1">
      <alignment horizontal="left" vertical="center"/>
    </xf>
    <xf numFmtId="1" fontId="25" fillId="24" borderId="11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6" fillId="0" borderId="13" xfId="0" applyFont="1" applyBorder="1"/>
    <xf numFmtId="1" fontId="26" fillId="0" borderId="13" xfId="0" applyNumberFormat="1" applyFont="1" applyBorder="1"/>
    <xf numFmtId="0" fontId="26" fillId="0" borderId="15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1" fontId="1" fillId="26" borderId="10" xfId="451" applyNumberFormat="1" applyFont="1" applyFill="1" applyBorder="1" applyProtection="1"/>
    <xf numFmtId="168" fontId="1" fillId="26" borderId="10" xfId="451" applyNumberFormat="1" applyFont="1" applyFill="1" applyBorder="1" applyAlignment="1" applyProtection="1">
      <alignment horizontal="right"/>
    </xf>
    <xf numFmtId="5" fontId="1" fillId="0" borderId="16" xfId="0" applyNumberFormat="1" applyFont="1" applyBorder="1" applyAlignment="1">
      <alignment horizontal="right" vertical="top"/>
    </xf>
    <xf numFmtId="164" fontId="1" fillId="0" borderId="10" xfId="451" applyFont="1" applyBorder="1" applyAlignment="1" applyProtection="1">
      <alignment horizontal="right" vertical="top"/>
    </xf>
    <xf numFmtId="0" fontId="1" fillId="0" borderId="12" xfId="0" applyFont="1" applyBorder="1" applyAlignment="1">
      <alignment horizontal="center" vertical="center"/>
    </xf>
    <xf numFmtId="0" fontId="6" fillId="26" borderId="16" xfId="0" applyFont="1" applyFill="1" applyBorder="1" applyAlignment="1">
      <alignment wrapText="1"/>
    </xf>
    <xf numFmtId="0" fontId="6" fillId="26" borderId="16" xfId="0" applyFont="1" applyFill="1" applyBorder="1" applyAlignment="1">
      <alignment vertical="top" wrapText="1"/>
    </xf>
    <xf numFmtId="0" fontId="1" fillId="0" borderId="16" xfId="0" applyFont="1" applyBorder="1"/>
    <xf numFmtId="0" fontId="1" fillId="0" borderId="16" xfId="0" applyFont="1" applyBorder="1" applyAlignment="1">
      <alignment wrapText="1"/>
    </xf>
    <xf numFmtId="1" fontId="1" fillId="26" borderId="10" xfId="451" applyNumberFormat="1" applyFont="1" applyFill="1" applyBorder="1" applyAlignment="1" applyProtection="1">
      <alignment vertical="top"/>
    </xf>
    <xf numFmtId="168" fontId="1" fillId="26" borderId="10" xfId="451" applyNumberFormat="1" applyFont="1" applyFill="1" applyBorder="1" applyAlignment="1" applyProtection="1">
      <alignment horizontal="right" vertical="top"/>
    </xf>
    <xf numFmtId="0" fontId="1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5" fontId="0" fillId="0" borderId="10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41" fillId="28" borderId="0" xfId="0" applyFont="1" applyFill="1" applyAlignment="1">
      <alignment horizontal="left"/>
    </xf>
    <xf numFmtId="0" fontId="41" fillId="28" borderId="0" xfId="0" applyFont="1" applyFill="1"/>
    <xf numFmtId="0" fontId="41" fillId="0" borderId="0" xfId="0" applyFont="1"/>
    <xf numFmtId="1" fontId="41" fillId="0" borderId="0" xfId="0" applyNumberFormat="1" applyFont="1"/>
    <xf numFmtId="1" fontId="0" fillId="0" borderId="0" xfId="0" applyNumberFormat="1"/>
    <xf numFmtId="0" fontId="39" fillId="0" borderId="0" xfId="0" applyFont="1"/>
    <xf numFmtId="0" fontId="0" fillId="0" borderId="0" xfId="0" applyAlignment="1">
      <alignment vertical="top"/>
    </xf>
    <xf numFmtId="0" fontId="29" fillId="0" borderId="0" xfId="0" applyFont="1" applyAlignment="1">
      <alignment horizontal="center" vertical="top" wrapText="1"/>
    </xf>
    <xf numFmtId="0" fontId="4" fillId="24" borderId="16" xfId="0" applyFont="1" applyFill="1" applyBorder="1" applyAlignment="1">
      <alignment horizontal="left" vertical="center" wrapText="1"/>
    </xf>
    <xf numFmtId="0" fontId="4" fillId="24" borderId="11" xfId="0" applyFont="1" applyFill="1" applyBorder="1" applyAlignment="1">
      <alignment horizontal="left" vertical="center" wrapText="1"/>
    </xf>
    <xf numFmtId="0" fontId="40" fillId="25" borderId="17" xfId="0" applyFont="1" applyFill="1" applyBorder="1" applyAlignment="1" applyProtection="1">
      <alignment horizontal="left"/>
      <protection locked="0"/>
    </xf>
    <xf numFmtId="0" fontId="31" fillId="27" borderId="0" xfId="667" applyFont="1" applyFill="1" applyAlignment="1">
      <alignment horizontal="left" vertical="center" wrapText="1"/>
    </xf>
    <xf numFmtId="0" fontId="1" fillId="25" borderId="0" xfId="0" applyFont="1" applyFill="1" applyAlignment="1">
      <alignment horizontal="center"/>
    </xf>
  </cellXfs>
  <cellStyles count="10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" xfId="638" builtinId="5"/>
    <cellStyle name="Procent 2" xfId="639" xr:uid="{00000000-0005-0000-0000-00007E020000}"/>
    <cellStyle name="Procent 2 2" xfId="640" xr:uid="{00000000-0005-0000-0000-00007F020000}"/>
    <cellStyle name="Procent 2 2 2" xfId="641" xr:uid="{00000000-0005-0000-0000-000080020000}"/>
    <cellStyle name="Procent 2 2 3" xfId="642" xr:uid="{00000000-0005-0000-0000-000081020000}"/>
    <cellStyle name="Procent 2 2 4" xfId="643" xr:uid="{00000000-0005-0000-0000-000082020000}"/>
    <cellStyle name="Procent 2 2 5" xfId="644" xr:uid="{00000000-0005-0000-0000-000083020000}"/>
    <cellStyle name="Procent 2 3" xfId="645" xr:uid="{00000000-0005-0000-0000-000084020000}"/>
    <cellStyle name="Procent 2 3 2" xfId="646" xr:uid="{00000000-0005-0000-0000-000085020000}"/>
    <cellStyle name="Procent 2 3 3" xfId="647" xr:uid="{00000000-0005-0000-0000-000086020000}"/>
    <cellStyle name="Procent 2 4" xfId="648" xr:uid="{00000000-0005-0000-0000-000087020000}"/>
    <cellStyle name="Procent 2 5" xfId="649" xr:uid="{00000000-0005-0000-0000-000088020000}"/>
    <cellStyle name="Procent 2 6" xfId="650" xr:uid="{00000000-0005-0000-0000-000089020000}"/>
    <cellStyle name="Procent 3" xfId="651" xr:uid="{00000000-0005-0000-0000-00008A020000}"/>
    <cellStyle name="Procent 3 2" xfId="652" xr:uid="{00000000-0005-0000-0000-00008B020000}"/>
    <cellStyle name="Procent 3 2 2" xfId="653" xr:uid="{00000000-0005-0000-0000-00008C020000}"/>
    <cellStyle name="Procent 3 2 3" xfId="654" xr:uid="{00000000-0005-0000-0000-00008D020000}"/>
    <cellStyle name="Procent 3 3" xfId="655" xr:uid="{00000000-0005-0000-0000-00008E020000}"/>
    <cellStyle name="Procent 3 3 2" xfId="656" xr:uid="{00000000-0005-0000-0000-00008F020000}"/>
    <cellStyle name="Procent 3 4" xfId="657" xr:uid="{00000000-0005-0000-0000-000090020000}"/>
    <cellStyle name="Procent 3 5" xfId="658" xr:uid="{00000000-0005-0000-0000-000091020000}"/>
    <cellStyle name="Procent 3 6" xfId="659" xr:uid="{00000000-0005-0000-0000-000092020000}"/>
    <cellStyle name="Procent 3 7" xfId="660" xr:uid="{00000000-0005-0000-0000-000093020000}"/>
    <cellStyle name="Procent 4" xfId="661" xr:uid="{00000000-0005-0000-0000-000094020000}"/>
    <cellStyle name="Procent 4 2" xfId="662" xr:uid="{00000000-0005-0000-0000-000095020000}"/>
    <cellStyle name="Procent 4 2 2" xfId="663" xr:uid="{00000000-0005-0000-0000-000096020000}"/>
    <cellStyle name="Procent 4 3" xfId="664" xr:uid="{00000000-0005-0000-0000-000097020000}"/>
    <cellStyle name="Procent 5" xfId="665" xr:uid="{00000000-0005-0000-0000-000098020000}"/>
    <cellStyle name="Procent 5 2" xfId="666" xr:uid="{00000000-0005-0000-0000-000099020000}"/>
    <cellStyle name="Standaard" xfId="0" builtinId="0"/>
    <cellStyle name="Standaard 10" xfId="667" xr:uid="{00000000-0005-0000-0000-00009B020000}"/>
    <cellStyle name="Standaard 10 2" xfId="668" xr:uid="{00000000-0005-0000-0000-00009C020000}"/>
    <cellStyle name="Standaard 10 2 2" xfId="669" xr:uid="{00000000-0005-0000-0000-00009D020000}"/>
    <cellStyle name="Standaard 10 3" xfId="670" xr:uid="{00000000-0005-0000-0000-00009E020000}"/>
    <cellStyle name="Standaard 10 3 2" xfId="671" xr:uid="{00000000-0005-0000-0000-00009F020000}"/>
    <cellStyle name="Standaard 10 4" xfId="672" xr:uid="{00000000-0005-0000-0000-0000A0020000}"/>
    <cellStyle name="Standaard 10 5" xfId="673" xr:uid="{00000000-0005-0000-0000-0000A1020000}"/>
    <cellStyle name="Standaard 11" xfId="674" xr:uid="{00000000-0005-0000-0000-0000A2020000}"/>
    <cellStyle name="Standaard 11 2" xfId="675" xr:uid="{00000000-0005-0000-0000-0000A3020000}"/>
    <cellStyle name="Standaard 11 3" xfId="676" xr:uid="{00000000-0005-0000-0000-0000A4020000}"/>
    <cellStyle name="Standaard 11 4" xfId="677" xr:uid="{00000000-0005-0000-0000-0000A5020000}"/>
    <cellStyle name="Standaard 12" xfId="678" xr:uid="{00000000-0005-0000-0000-0000A6020000}"/>
    <cellStyle name="Standaard 12 2" xfId="679" xr:uid="{00000000-0005-0000-0000-0000A7020000}"/>
    <cellStyle name="Standaard 12 3" xfId="680" xr:uid="{00000000-0005-0000-0000-0000A8020000}"/>
    <cellStyle name="Standaard 12 4" xfId="681" xr:uid="{00000000-0005-0000-0000-0000A9020000}"/>
    <cellStyle name="Standaard 13" xfId="682" xr:uid="{00000000-0005-0000-0000-0000AA020000}"/>
    <cellStyle name="Standaard 13 2" xfId="683" xr:uid="{00000000-0005-0000-0000-0000AB020000}"/>
    <cellStyle name="Standaard 13 3" xfId="684" xr:uid="{00000000-0005-0000-0000-0000AC020000}"/>
    <cellStyle name="Standaard 13 4" xfId="685" xr:uid="{00000000-0005-0000-0000-0000AD020000}"/>
    <cellStyle name="Standaard 14" xfId="686" xr:uid="{00000000-0005-0000-0000-0000AE020000}"/>
    <cellStyle name="Standaard 14 2" xfId="687" xr:uid="{00000000-0005-0000-0000-0000AF020000}"/>
    <cellStyle name="Standaard 14 3" xfId="688" xr:uid="{00000000-0005-0000-0000-0000B0020000}"/>
    <cellStyle name="Standaard 14 4" xfId="689" xr:uid="{00000000-0005-0000-0000-0000B1020000}"/>
    <cellStyle name="Standaard 15" xfId="690" xr:uid="{00000000-0005-0000-0000-0000B2020000}"/>
    <cellStyle name="Standaard 15 2" xfId="691" xr:uid="{00000000-0005-0000-0000-0000B3020000}"/>
    <cellStyle name="Standaard 15 3" xfId="692" xr:uid="{00000000-0005-0000-0000-0000B4020000}"/>
    <cellStyle name="Standaard 15 4" xfId="693" xr:uid="{00000000-0005-0000-0000-0000B5020000}"/>
    <cellStyle name="Standaard 16" xfId="694" xr:uid="{00000000-0005-0000-0000-0000B6020000}"/>
    <cellStyle name="Standaard 16 2" xfId="695" xr:uid="{00000000-0005-0000-0000-0000B7020000}"/>
    <cellStyle name="Standaard 16 3" xfId="696" xr:uid="{00000000-0005-0000-0000-0000B8020000}"/>
    <cellStyle name="Standaard 16 4" xfId="697" xr:uid="{00000000-0005-0000-0000-0000B9020000}"/>
    <cellStyle name="Standaard 17" xfId="698" xr:uid="{00000000-0005-0000-0000-0000BA020000}"/>
    <cellStyle name="Standaard 17 2" xfId="699" xr:uid="{00000000-0005-0000-0000-0000BB020000}"/>
    <cellStyle name="Standaard 17 3" xfId="700" xr:uid="{00000000-0005-0000-0000-0000BC020000}"/>
    <cellStyle name="Standaard 17 4" xfId="701" xr:uid="{00000000-0005-0000-0000-0000BD020000}"/>
    <cellStyle name="Standaard 18" xfId="702" xr:uid="{00000000-0005-0000-0000-0000BE020000}"/>
    <cellStyle name="Standaard 18 2" xfId="703" xr:uid="{00000000-0005-0000-0000-0000BF020000}"/>
    <cellStyle name="Standaard 18 3" xfId="704" xr:uid="{00000000-0005-0000-0000-0000C0020000}"/>
    <cellStyle name="Standaard 18 4" xfId="705" xr:uid="{00000000-0005-0000-0000-0000C1020000}"/>
    <cellStyle name="Standaard 19" xfId="706" xr:uid="{00000000-0005-0000-0000-0000C2020000}"/>
    <cellStyle name="Standaard 19 2" xfId="707" xr:uid="{00000000-0005-0000-0000-0000C3020000}"/>
    <cellStyle name="Standaard 19 2 2" xfId="708" xr:uid="{00000000-0005-0000-0000-0000C4020000}"/>
    <cellStyle name="Standaard 19 2 2 2" xfId="709" xr:uid="{00000000-0005-0000-0000-0000C5020000}"/>
    <cellStyle name="Standaard 19 2 2 2 2" xfId="710" xr:uid="{00000000-0005-0000-0000-0000C6020000}"/>
    <cellStyle name="Standaard 19 2 2 2 3" xfId="711" xr:uid="{00000000-0005-0000-0000-0000C7020000}"/>
    <cellStyle name="Standaard 19 2 2 2 4" xfId="712" xr:uid="{00000000-0005-0000-0000-0000C8020000}"/>
    <cellStyle name="Standaard 19 2 2 3" xfId="713" xr:uid="{00000000-0005-0000-0000-0000C9020000}"/>
    <cellStyle name="Standaard 19 2 2 4" xfId="714" xr:uid="{00000000-0005-0000-0000-0000CA020000}"/>
    <cellStyle name="Standaard 19 2 2 5" xfId="715" xr:uid="{00000000-0005-0000-0000-0000CB020000}"/>
    <cellStyle name="Standaard 19 2 2 6" xfId="716" xr:uid="{00000000-0005-0000-0000-0000CC020000}"/>
    <cellStyle name="Standaard 19 2 3" xfId="717" xr:uid="{00000000-0005-0000-0000-0000CD020000}"/>
    <cellStyle name="Standaard 19 2 3 2" xfId="718" xr:uid="{00000000-0005-0000-0000-0000CE020000}"/>
    <cellStyle name="Standaard 19 2 4" xfId="719" xr:uid="{00000000-0005-0000-0000-0000CF020000}"/>
    <cellStyle name="Standaard 19 2 4 2" xfId="720" xr:uid="{00000000-0005-0000-0000-0000D0020000}"/>
    <cellStyle name="Standaard 19 2 4 3" xfId="721" xr:uid="{00000000-0005-0000-0000-0000D1020000}"/>
    <cellStyle name="Standaard 19 2 4 4" xfId="722" xr:uid="{00000000-0005-0000-0000-0000D2020000}"/>
    <cellStyle name="Standaard 19 2 5" xfId="723" xr:uid="{00000000-0005-0000-0000-0000D3020000}"/>
    <cellStyle name="Standaard 19 2 5 2" xfId="724" xr:uid="{00000000-0005-0000-0000-0000D4020000}"/>
    <cellStyle name="Standaard 19 2 5 3" xfId="725" xr:uid="{00000000-0005-0000-0000-0000D5020000}"/>
    <cellStyle name="Standaard 19 2 5 4" xfId="726" xr:uid="{00000000-0005-0000-0000-0000D6020000}"/>
    <cellStyle name="Standaard 19 2 6" xfId="727" xr:uid="{00000000-0005-0000-0000-0000D7020000}"/>
    <cellStyle name="Standaard 19 2 7" xfId="728" xr:uid="{00000000-0005-0000-0000-0000D8020000}"/>
    <cellStyle name="Standaard 19 2 8" xfId="729" xr:uid="{00000000-0005-0000-0000-0000D9020000}"/>
    <cellStyle name="Standaard 19 2 9" xfId="730" xr:uid="{00000000-0005-0000-0000-0000DA020000}"/>
    <cellStyle name="Standaard 19 3" xfId="731" xr:uid="{00000000-0005-0000-0000-0000DB020000}"/>
    <cellStyle name="Standaard 19 3 2" xfId="732" xr:uid="{00000000-0005-0000-0000-0000DC020000}"/>
    <cellStyle name="Standaard 19 3 2 2" xfId="733" xr:uid="{00000000-0005-0000-0000-0000DD020000}"/>
    <cellStyle name="Standaard 19 3 2 3" xfId="734" xr:uid="{00000000-0005-0000-0000-0000DE020000}"/>
    <cellStyle name="Standaard 19 3 2 4" xfId="735" xr:uid="{00000000-0005-0000-0000-0000DF020000}"/>
    <cellStyle name="Standaard 19 3 3" xfId="736" xr:uid="{00000000-0005-0000-0000-0000E0020000}"/>
    <cellStyle name="Standaard 19 3 4" xfId="737" xr:uid="{00000000-0005-0000-0000-0000E1020000}"/>
    <cellStyle name="Standaard 19 3 5" xfId="738" xr:uid="{00000000-0005-0000-0000-0000E2020000}"/>
    <cellStyle name="Standaard 19 3 6" xfId="739" xr:uid="{00000000-0005-0000-0000-0000E3020000}"/>
    <cellStyle name="Standaard 19 3 7" xfId="740" xr:uid="{00000000-0005-0000-0000-0000E4020000}"/>
    <cellStyle name="Standaard 19 4" xfId="741" xr:uid="{00000000-0005-0000-0000-0000E5020000}"/>
    <cellStyle name="Standaard 19 5" xfId="742" xr:uid="{00000000-0005-0000-0000-0000E6020000}"/>
    <cellStyle name="Standaard 19 5 2" xfId="743" xr:uid="{00000000-0005-0000-0000-0000E7020000}"/>
    <cellStyle name="Standaard 19 5 3" xfId="744" xr:uid="{00000000-0005-0000-0000-0000E8020000}"/>
    <cellStyle name="Standaard 19 5 4" xfId="745" xr:uid="{00000000-0005-0000-0000-0000E9020000}"/>
    <cellStyle name="Standaard 19 6" xfId="746" xr:uid="{00000000-0005-0000-0000-0000EA020000}"/>
    <cellStyle name="Standaard 19 6 2" xfId="747" xr:uid="{00000000-0005-0000-0000-0000EB020000}"/>
    <cellStyle name="Standaard 19 6 3" xfId="748" xr:uid="{00000000-0005-0000-0000-0000EC020000}"/>
    <cellStyle name="Standaard 19 6 4" xfId="749" xr:uid="{00000000-0005-0000-0000-0000ED020000}"/>
    <cellStyle name="Standaard 19 7" xfId="750" xr:uid="{00000000-0005-0000-0000-0000EE020000}"/>
    <cellStyle name="Standaard 19 7 2" xfId="751" xr:uid="{00000000-0005-0000-0000-0000EF020000}"/>
    <cellStyle name="Standaard 19 7 3" xfId="752" xr:uid="{00000000-0005-0000-0000-0000F0020000}"/>
    <cellStyle name="Standaard 19 7 4" xfId="753" xr:uid="{00000000-0005-0000-0000-0000F1020000}"/>
    <cellStyle name="Standaard 19 8" xfId="754" xr:uid="{00000000-0005-0000-0000-0000F2020000}"/>
    <cellStyle name="Standaard 19 9" xfId="755" xr:uid="{00000000-0005-0000-0000-0000F3020000}"/>
    <cellStyle name="Standaard 2" xfId="756" xr:uid="{00000000-0005-0000-0000-0000F4020000}"/>
    <cellStyle name="Standaard 2 2" xfId="757" xr:uid="{00000000-0005-0000-0000-0000F5020000}"/>
    <cellStyle name="Standaard 2 2 2" xfId="758" xr:uid="{00000000-0005-0000-0000-0000F6020000}"/>
    <cellStyle name="Standaard 2 2 2 2" xfId="759" xr:uid="{00000000-0005-0000-0000-0000F7020000}"/>
    <cellStyle name="Standaard 2 2 3" xfId="760" xr:uid="{00000000-0005-0000-0000-0000F8020000}"/>
    <cellStyle name="Standaard 2 2 3 2" xfId="761" xr:uid="{00000000-0005-0000-0000-0000F9020000}"/>
    <cellStyle name="Standaard 2 2 4" xfId="762" xr:uid="{00000000-0005-0000-0000-0000FA020000}"/>
    <cellStyle name="Standaard 2 3" xfId="763" xr:uid="{00000000-0005-0000-0000-0000FB020000}"/>
    <cellStyle name="Standaard 2 3 2" xfId="764" xr:uid="{00000000-0005-0000-0000-0000FC020000}"/>
    <cellStyle name="Standaard 2 3 3" xfId="765" xr:uid="{00000000-0005-0000-0000-0000FD020000}"/>
    <cellStyle name="Standaard 2 3 4" xfId="766" xr:uid="{00000000-0005-0000-0000-0000FE020000}"/>
    <cellStyle name="Standaard 2 4" xfId="767" xr:uid="{00000000-0005-0000-0000-0000FF020000}"/>
    <cellStyle name="Standaard 2 4 2" xfId="768" xr:uid="{00000000-0005-0000-0000-000000030000}"/>
    <cellStyle name="Standaard 2 4 3" xfId="769" xr:uid="{00000000-0005-0000-0000-000001030000}"/>
    <cellStyle name="Standaard 2 4 4" xfId="770" xr:uid="{00000000-0005-0000-0000-000002030000}"/>
    <cellStyle name="Standaard 2 5" xfId="771" xr:uid="{00000000-0005-0000-0000-000003030000}"/>
    <cellStyle name="Standaard 2 5 2" xfId="772" xr:uid="{00000000-0005-0000-0000-000004030000}"/>
    <cellStyle name="Standaard 2 6" xfId="773" xr:uid="{00000000-0005-0000-0000-000005030000}"/>
    <cellStyle name="Standaard 2 7" xfId="774" xr:uid="{00000000-0005-0000-0000-000006030000}"/>
    <cellStyle name="Standaard 2 8" xfId="775" xr:uid="{00000000-0005-0000-0000-000007030000}"/>
    <cellStyle name="Standaard 2_Eisen" xfId="776" xr:uid="{00000000-0005-0000-0000-000008030000}"/>
    <cellStyle name="Standaard 20" xfId="777" xr:uid="{00000000-0005-0000-0000-000009030000}"/>
    <cellStyle name="Standaard 20 2" xfId="778" xr:uid="{00000000-0005-0000-0000-00000A030000}"/>
    <cellStyle name="Standaard 20 3" xfId="779" xr:uid="{00000000-0005-0000-0000-00000B030000}"/>
    <cellStyle name="Standaard 20 4" xfId="780" xr:uid="{00000000-0005-0000-0000-00000C030000}"/>
    <cellStyle name="Standaard 21" xfId="781" xr:uid="{00000000-0005-0000-0000-00000D030000}"/>
    <cellStyle name="Standaard 21 2" xfId="782" xr:uid="{00000000-0005-0000-0000-00000E030000}"/>
    <cellStyle name="Standaard 21 3" xfId="783" xr:uid="{00000000-0005-0000-0000-00000F030000}"/>
    <cellStyle name="Standaard 21 4" xfId="784" xr:uid="{00000000-0005-0000-0000-000010030000}"/>
    <cellStyle name="Standaard 22" xfId="785" xr:uid="{00000000-0005-0000-0000-000011030000}"/>
    <cellStyle name="Standaard 22 2" xfId="786" xr:uid="{00000000-0005-0000-0000-000012030000}"/>
    <cellStyle name="Standaard 22 3" xfId="787" xr:uid="{00000000-0005-0000-0000-000013030000}"/>
    <cellStyle name="Standaard 22 4" xfId="788" xr:uid="{00000000-0005-0000-0000-000014030000}"/>
    <cellStyle name="Standaard 23" xfId="789" xr:uid="{00000000-0005-0000-0000-000015030000}"/>
    <cellStyle name="Standaard 23 2" xfId="790" xr:uid="{00000000-0005-0000-0000-000016030000}"/>
    <cellStyle name="Standaard 23 3" xfId="791" xr:uid="{00000000-0005-0000-0000-000017030000}"/>
    <cellStyle name="Standaard 23 4" xfId="792" xr:uid="{00000000-0005-0000-0000-000018030000}"/>
    <cellStyle name="Standaard 24" xfId="793" xr:uid="{00000000-0005-0000-0000-000019030000}"/>
    <cellStyle name="Standaard 24 2" xfId="794" xr:uid="{00000000-0005-0000-0000-00001A030000}"/>
    <cellStyle name="Standaard 24 3" xfId="795" xr:uid="{00000000-0005-0000-0000-00001B030000}"/>
    <cellStyle name="Standaard 24 4" xfId="796" xr:uid="{00000000-0005-0000-0000-00001C030000}"/>
    <cellStyle name="Standaard 25" xfId="797" xr:uid="{00000000-0005-0000-0000-00001D030000}"/>
    <cellStyle name="Standaard 25 2" xfId="798" xr:uid="{00000000-0005-0000-0000-00001E030000}"/>
    <cellStyle name="Standaard 25 2 2" xfId="799" xr:uid="{00000000-0005-0000-0000-00001F030000}"/>
    <cellStyle name="Standaard 25 2 3" xfId="800" xr:uid="{00000000-0005-0000-0000-000020030000}"/>
    <cellStyle name="Standaard 25 3" xfId="801" xr:uid="{00000000-0005-0000-0000-000021030000}"/>
    <cellStyle name="Standaard 25 3 2" xfId="802" xr:uid="{00000000-0005-0000-0000-000022030000}"/>
    <cellStyle name="Standaard 25 3 2 2" xfId="803" xr:uid="{00000000-0005-0000-0000-000023030000}"/>
    <cellStyle name="Standaard 25 3 2 2 2" xfId="804" xr:uid="{00000000-0005-0000-0000-000024030000}"/>
    <cellStyle name="Standaard 25 3 2 3" xfId="805" xr:uid="{00000000-0005-0000-0000-000025030000}"/>
    <cellStyle name="Standaard 25 3 3" xfId="806" xr:uid="{00000000-0005-0000-0000-000026030000}"/>
    <cellStyle name="Standaard 25 3 3 2" xfId="807" xr:uid="{00000000-0005-0000-0000-000027030000}"/>
    <cellStyle name="Standaard 25 3 4" xfId="808" xr:uid="{00000000-0005-0000-0000-000028030000}"/>
    <cellStyle name="Standaard 25 3 4 2" xfId="809" xr:uid="{00000000-0005-0000-0000-000029030000}"/>
    <cellStyle name="Standaard 25 3 5" xfId="810" xr:uid="{00000000-0005-0000-0000-00002A030000}"/>
    <cellStyle name="Standaard 26" xfId="811" xr:uid="{00000000-0005-0000-0000-00002B030000}"/>
    <cellStyle name="Standaard 26 2" xfId="812" xr:uid="{00000000-0005-0000-0000-00002C030000}"/>
    <cellStyle name="Standaard 26 3" xfId="813" xr:uid="{00000000-0005-0000-0000-00002D030000}"/>
    <cellStyle name="Standaard 26 4" xfId="814" xr:uid="{00000000-0005-0000-0000-00002E030000}"/>
    <cellStyle name="Standaard 27" xfId="815" xr:uid="{00000000-0005-0000-0000-00002F030000}"/>
    <cellStyle name="Standaard 27 2" xfId="816" xr:uid="{00000000-0005-0000-0000-000030030000}"/>
    <cellStyle name="Standaard 27 3" xfId="817" xr:uid="{00000000-0005-0000-0000-000031030000}"/>
    <cellStyle name="Standaard 27 4" xfId="818" xr:uid="{00000000-0005-0000-0000-000032030000}"/>
    <cellStyle name="Standaard 28" xfId="819" xr:uid="{00000000-0005-0000-0000-000033030000}"/>
    <cellStyle name="Standaard 28 2" xfId="820" xr:uid="{00000000-0005-0000-0000-000034030000}"/>
    <cellStyle name="Standaard 28 3" xfId="821" xr:uid="{00000000-0005-0000-0000-000035030000}"/>
    <cellStyle name="Standaard 28 4" xfId="822" xr:uid="{00000000-0005-0000-0000-000036030000}"/>
    <cellStyle name="Standaard 29" xfId="823" xr:uid="{00000000-0005-0000-0000-000037030000}"/>
    <cellStyle name="Standaard 29 2" xfId="824" xr:uid="{00000000-0005-0000-0000-000038030000}"/>
    <cellStyle name="Standaard 29 3" xfId="825" xr:uid="{00000000-0005-0000-0000-000039030000}"/>
    <cellStyle name="Standaard 29 4" xfId="826" xr:uid="{00000000-0005-0000-0000-00003A030000}"/>
    <cellStyle name="Standaard 3" xfId="827" xr:uid="{00000000-0005-0000-0000-00003B030000}"/>
    <cellStyle name="Standaard 3 2" xfId="828" xr:uid="{00000000-0005-0000-0000-00003C030000}"/>
    <cellStyle name="Standaard 3 2 2" xfId="829" xr:uid="{00000000-0005-0000-0000-00003D030000}"/>
    <cellStyle name="Standaard 3 2 3" xfId="830" xr:uid="{00000000-0005-0000-0000-00003E030000}"/>
    <cellStyle name="Standaard 3 2 4" xfId="831" xr:uid="{00000000-0005-0000-0000-00003F030000}"/>
    <cellStyle name="Standaard 3 3" xfId="832" xr:uid="{00000000-0005-0000-0000-000040030000}"/>
    <cellStyle name="Standaard 3 3 2" xfId="833" xr:uid="{00000000-0005-0000-0000-000041030000}"/>
    <cellStyle name="Standaard 3 4" xfId="834" xr:uid="{00000000-0005-0000-0000-000042030000}"/>
    <cellStyle name="Standaard 3 5" xfId="835" xr:uid="{00000000-0005-0000-0000-000043030000}"/>
    <cellStyle name="Standaard 3 6" xfId="836" xr:uid="{00000000-0005-0000-0000-000044030000}"/>
    <cellStyle name="Standaard 30" xfId="837" xr:uid="{00000000-0005-0000-0000-000045030000}"/>
    <cellStyle name="Standaard 30 2" xfId="838" xr:uid="{00000000-0005-0000-0000-000046030000}"/>
    <cellStyle name="Standaard 31" xfId="839" xr:uid="{00000000-0005-0000-0000-000047030000}"/>
    <cellStyle name="Standaard 31 2" xfId="840" xr:uid="{00000000-0005-0000-0000-000048030000}"/>
    <cellStyle name="Standaard 31 2 2" xfId="841" xr:uid="{00000000-0005-0000-0000-000049030000}"/>
    <cellStyle name="Standaard 31 2 2 2" xfId="842" xr:uid="{00000000-0005-0000-0000-00004A030000}"/>
    <cellStyle name="Standaard 31 2 3" xfId="843" xr:uid="{00000000-0005-0000-0000-00004B030000}"/>
    <cellStyle name="Standaard 31 3" xfId="844" xr:uid="{00000000-0005-0000-0000-00004C030000}"/>
    <cellStyle name="Standaard 31 3 2" xfId="845" xr:uid="{00000000-0005-0000-0000-00004D030000}"/>
    <cellStyle name="Standaard 31 4" xfId="846" xr:uid="{00000000-0005-0000-0000-00004E030000}"/>
    <cellStyle name="Standaard 31 4 2" xfId="847" xr:uid="{00000000-0005-0000-0000-00004F030000}"/>
    <cellStyle name="Standaard 31 5" xfId="848" xr:uid="{00000000-0005-0000-0000-000050030000}"/>
    <cellStyle name="Standaard 31 5 2" xfId="849" xr:uid="{00000000-0005-0000-0000-000051030000}"/>
    <cellStyle name="Standaard 32" xfId="850" xr:uid="{00000000-0005-0000-0000-000052030000}"/>
    <cellStyle name="Standaard 32 2" xfId="851" xr:uid="{00000000-0005-0000-0000-000053030000}"/>
    <cellStyle name="Standaard 32 2 2" xfId="852" xr:uid="{00000000-0005-0000-0000-000054030000}"/>
    <cellStyle name="Standaard 32 2 2 2" xfId="853" xr:uid="{00000000-0005-0000-0000-000055030000}"/>
    <cellStyle name="Standaard 32 2 3" xfId="854" xr:uid="{00000000-0005-0000-0000-000056030000}"/>
    <cellStyle name="Standaard 32 3" xfId="855" xr:uid="{00000000-0005-0000-0000-000057030000}"/>
    <cellStyle name="Standaard 32 3 2" xfId="856" xr:uid="{00000000-0005-0000-0000-000058030000}"/>
    <cellStyle name="Standaard 32 4" xfId="857" xr:uid="{00000000-0005-0000-0000-000059030000}"/>
    <cellStyle name="Standaard 32 4 2" xfId="858" xr:uid="{00000000-0005-0000-0000-00005A030000}"/>
    <cellStyle name="Standaard 32 5" xfId="859" xr:uid="{00000000-0005-0000-0000-00005B030000}"/>
    <cellStyle name="Standaard 32 5 2" xfId="860" xr:uid="{00000000-0005-0000-0000-00005C030000}"/>
    <cellStyle name="Standaard 33" xfId="861" xr:uid="{00000000-0005-0000-0000-00005D030000}"/>
    <cellStyle name="Standaard 33 2" xfId="862" xr:uid="{00000000-0005-0000-0000-00005E030000}"/>
    <cellStyle name="Standaard 33 2 2" xfId="863" xr:uid="{00000000-0005-0000-0000-00005F030000}"/>
    <cellStyle name="Standaard 33 2 2 2" xfId="864" xr:uid="{00000000-0005-0000-0000-000060030000}"/>
    <cellStyle name="Standaard 33 2 3" xfId="865" xr:uid="{00000000-0005-0000-0000-000061030000}"/>
    <cellStyle name="Standaard 33 3" xfId="866" xr:uid="{00000000-0005-0000-0000-000062030000}"/>
    <cellStyle name="Standaard 33 3 2" xfId="867" xr:uid="{00000000-0005-0000-0000-000063030000}"/>
    <cellStyle name="Standaard 33 4" xfId="868" xr:uid="{00000000-0005-0000-0000-000064030000}"/>
    <cellStyle name="Standaard 33 4 2" xfId="869" xr:uid="{00000000-0005-0000-0000-000065030000}"/>
    <cellStyle name="Standaard 33 5" xfId="870" xr:uid="{00000000-0005-0000-0000-000066030000}"/>
    <cellStyle name="Standaard 34" xfId="871" xr:uid="{00000000-0005-0000-0000-000067030000}"/>
    <cellStyle name="Standaard 34 2" xfId="872" xr:uid="{00000000-0005-0000-0000-000068030000}"/>
    <cellStyle name="Standaard 34 2 2" xfId="873" xr:uid="{00000000-0005-0000-0000-000069030000}"/>
    <cellStyle name="Standaard 34 2 2 2" xfId="874" xr:uid="{00000000-0005-0000-0000-00006A030000}"/>
    <cellStyle name="Standaard 34 2 3" xfId="875" xr:uid="{00000000-0005-0000-0000-00006B030000}"/>
    <cellStyle name="Standaard 34 3" xfId="876" xr:uid="{00000000-0005-0000-0000-00006C030000}"/>
    <cellStyle name="Standaard 34 3 2" xfId="877" xr:uid="{00000000-0005-0000-0000-00006D030000}"/>
    <cellStyle name="Standaard 34 4" xfId="878" xr:uid="{00000000-0005-0000-0000-00006E030000}"/>
    <cellStyle name="Standaard 34 4 2" xfId="879" xr:uid="{00000000-0005-0000-0000-00006F030000}"/>
    <cellStyle name="Standaard 34 5" xfId="880" xr:uid="{00000000-0005-0000-0000-000070030000}"/>
    <cellStyle name="Standaard 35" xfId="881" xr:uid="{00000000-0005-0000-0000-000071030000}"/>
    <cellStyle name="Standaard 35 2" xfId="882" xr:uid="{00000000-0005-0000-0000-000072030000}"/>
    <cellStyle name="Standaard 36" xfId="883" xr:uid="{00000000-0005-0000-0000-000073030000}"/>
    <cellStyle name="Standaard 36 2" xfId="884" xr:uid="{00000000-0005-0000-0000-000074030000}"/>
    <cellStyle name="Standaard 36 3" xfId="885" xr:uid="{00000000-0005-0000-0000-000075030000}"/>
    <cellStyle name="Standaard 36 4" xfId="886" xr:uid="{00000000-0005-0000-0000-000076030000}"/>
    <cellStyle name="Standaard 37" xfId="887" xr:uid="{00000000-0005-0000-0000-000077030000}"/>
    <cellStyle name="Standaard 37 2" xfId="888" xr:uid="{00000000-0005-0000-0000-000078030000}"/>
    <cellStyle name="Standaard 37 3" xfId="889" xr:uid="{00000000-0005-0000-0000-000079030000}"/>
    <cellStyle name="Standaard 37 4" xfId="890" xr:uid="{00000000-0005-0000-0000-00007A030000}"/>
    <cellStyle name="Standaard 38" xfId="891" xr:uid="{00000000-0005-0000-0000-00007B030000}"/>
    <cellStyle name="Standaard 39" xfId="892" xr:uid="{00000000-0005-0000-0000-00007C030000}"/>
    <cellStyle name="Standaard 4" xfId="893" xr:uid="{00000000-0005-0000-0000-00007D030000}"/>
    <cellStyle name="Standaard 4 2" xfId="894" xr:uid="{00000000-0005-0000-0000-00007E030000}"/>
    <cellStyle name="Standaard 4 2 2" xfId="895" xr:uid="{00000000-0005-0000-0000-00007F030000}"/>
    <cellStyle name="Standaard 4 3" xfId="896" xr:uid="{00000000-0005-0000-0000-000080030000}"/>
    <cellStyle name="Standaard 4 4" xfId="897" xr:uid="{00000000-0005-0000-0000-000081030000}"/>
    <cellStyle name="Standaard 40" xfId="898" xr:uid="{00000000-0005-0000-0000-000082030000}"/>
    <cellStyle name="Standaard 40 2" xfId="899" xr:uid="{00000000-0005-0000-0000-000083030000}"/>
    <cellStyle name="Standaard 41" xfId="900" xr:uid="{00000000-0005-0000-0000-000084030000}"/>
    <cellStyle name="Standaard 42" xfId="901" xr:uid="{00000000-0005-0000-0000-000085030000}"/>
    <cellStyle name="Standaard 43" xfId="902" xr:uid="{00000000-0005-0000-0000-000086030000}"/>
    <cellStyle name="Standaard 44" xfId="903" xr:uid="{00000000-0005-0000-0000-000087030000}"/>
    <cellStyle name="Standaard 45" xfId="904" xr:uid="{00000000-0005-0000-0000-000088030000}"/>
    <cellStyle name="Standaard 46" xfId="905" xr:uid="{00000000-0005-0000-0000-000089030000}"/>
    <cellStyle name="Standaard 47" xfId="906" xr:uid="{00000000-0005-0000-0000-00008A030000}"/>
    <cellStyle name="Standaard 5" xfId="907" xr:uid="{00000000-0005-0000-0000-00008B030000}"/>
    <cellStyle name="Standaard 5 2" xfId="908" xr:uid="{00000000-0005-0000-0000-00008C030000}"/>
    <cellStyle name="Standaard 5 3" xfId="909" xr:uid="{00000000-0005-0000-0000-00008D030000}"/>
    <cellStyle name="Standaard 5 4" xfId="910" xr:uid="{00000000-0005-0000-0000-00008E030000}"/>
    <cellStyle name="Standaard 6" xfId="911" xr:uid="{00000000-0005-0000-0000-00008F030000}"/>
    <cellStyle name="Standaard 6 2" xfId="912" xr:uid="{00000000-0005-0000-0000-000090030000}"/>
    <cellStyle name="Standaard 6 3" xfId="913" xr:uid="{00000000-0005-0000-0000-000091030000}"/>
    <cellStyle name="Standaard 6 4" xfId="914" xr:uid="{00000000-0005-0000-0000-000092030000}"/>
    <cellStyle name="Standaard 7" xfId="915" xr:uid="{00000000-0005-0000-0000-000093030000}"/>
    <cellStyle name="Standaard 7 2" xfId="916" xr:uid="{00000000-0005-0000-0000-000094030000}"/>
    <cellStyle name="Standaard 7 3" xfId="917" xr:uid="{00000000-0005-0000-0000-000095030000}"/>
    <cellStyle name="Standaard 7 4" xfId="918" xr:uid="{00000000-0005-0000-0000-000096030000}"/>
    <cellStyle name="Standaard 8" xfId="919" xr:uid="{00000000-0005-0000-0000-000097030000}"/>
    <cellStyle name="Standaard 8 2" xfId="920" xr:uid="{00000000-0005-0000-0000-000098030000}"/>
    <cellStyle name="Standaard 8 3" xfId="921" xr:uid="{00000000-0005-0000-0000-000099030000}"/>
    <cellStyle name="Standaard 8 4" xfId="922" xr:uid="{00000000-0005-0000-0000-00009A030000}"/>
    <cellStyle name="Standaard 9" xfId="923" xr:uid="{00000000-0005-0000-0000-00009B030000}"/>
    <cellStyle name="Standaard 9 2" xfId="924" xr:uid="{00000000-0005-0000-0000-00009C030000}"/>
    <cellStyle name="Standaard 9 3" xfId="925" xr:uid="{00000000-0005-0000-0000-00009D030000}"/>
    <cellStyle name="Standaard 9 4" xfId="926" xr:uid="{00000000-0005-0000-0000-00009E030000}"/>
    <cellStyle name="Titel 10" xfId="927" xr:uid="{00000000-0005-0000-0000-00009F030000}"/>
    <cellStyle name="Titel 11" xfId="928" xr:uid="{00000000-0005-0000-0000-0000A0030000}"/>
    <cellStyle name="Titel 12" xfId="929" xr:uid="{00000000-0005-0000-0000-0000A1030000}"/>
    <cellStyle name="Titel 13" xfId="930" xr:uid="{00000000-0005-0000-0000-0000A2030000}"/>
    <cellStyle name="Titel 14" xfId="931" xr:uid="{00000000-0005-0000-0000-0000A3030000}"/>
    <cellStyle name="Titel 15" xfId="932" xr:uid="{00000000-0005-0000-0000-0000A4030000}"/>
    <cellStyle name="Titel 16" xfId="933" xr:uid="{00000000-0005-0000-0000-0000A5030000}"/>
    <cellStyle name="Titel 2" xfId="934" xr:uid="{00000000-0005-0000-0000-0000A6030000}"/>
    <cellStyle name="Titel 3" xfId="935" xr:uid="{00000000-0005-0000-0000-0000A7030000}"/>
    <cellStyle name="Titel 4" xfId="936" xr:uid="{00000000-0005-0000-0000-0000A8030000}"/>
    <cellStyle name="Titel 5" xfId="937" xr:uid="{00000000-0005-0000-0000-0000A9030000}"/>
    <cellStyle name="Titel 6" xfId="938" xr:uid="{00000000-0005-0000-0000-0000AA030000}"/>
    <cellStyle name="Titel 7" xfId="939" xr:uid="{00000000-0005-0000-0000-0000AB030000}"/>
    <cellStyle name="Titel 8" xfId="940" xr:uid="{00000000-0005-0000-0000-0000AC030000}"/>
    <cellStyle name="Titel 9" xfId="941" xr:uid="{00000000-0005-0000-0000-0000AD030000}"/>
    <cellStyle name="Totaal 10" xfId="942" xr:uid="{00000000-0005-0000-0000-0000AE030000}"/>
    <cellStyle name="Totaal 11" xfId="943" xr:uid="{00000000-0005-0000-0000-0000AF030000}"/>
    <cellStyle name="Totaal 12" xfId="944" xr:uid="{00000000-0005-0000-0000-0000B0030000}"/>
    <cellStyle name="Totaal 13" xfId="945" xr:uid="{00000000-0005-0000-0000-0000B1030000}"/>
    <cellStyle name="Totaal 14" xfId="946" xr:uid="{00000000-0005-0000-0000-0000B2030000}"/>
    <cellStyle name="Totaal 15" xfId="947" xr:uid="{00000000-0005-0000-0000-0000B3030000}"/>
    <cellStyle name="Totaal 16" xfId="948" xr:uid="{00000000-0005-0000-0000-0000B4030000}"/>
    <cellStyle name="Totaal 2" xfId="949" xr:uid="{00000000-0005-0000-0000-0000B5030000}"/>
    <cellStyle name="Totaal 3" xfId="950" xr:uid="{00000000-0005-0000-0000-0000B6030000}"/>
    <cellStyle name="Totaal 4" xfId="951" xr:uid="{00000000-0005-0000-0000-0000B7030000}"/>
    <cellStyle name="Totaal 5" xfId="952" xr:uid="{00000000-0005-0000-0000-0000B8030000}"/>
    <cellStyle name="Totaal 6" xfId="953" xr:uid="{00000000-0005-0000-0000-0000B9030000}"/>
    <cellStyle name="Totaal 7" xfId="954" xr:uid="{00000000-0005-0000-0000-0000BA030000}"/>
    <cellStyle name="Totaal 8" xfId="955" xr:uid="{00000000-0005-0000-0000-0000BB030000}"/>
    <cellStyle name="Totaal 9" xfId="956" xr:uid="{00000000-0005-0000-0000-0000BC030000}"/>
    <cellStyle name="Uitvoer 10" xfId="957" xr:uid="{00000000-0005-0000-0000-0000BD030000}"/>
    <cellStyle name="Uitvoer 11" xfId="958" xr:uid="{00000000-0005-0000-0000-0000BE030000}"/>
    <cellStyle name="Uitvoer 12" xfId="959" xr:uid="{00000000-0005-0000-0000-0000BF030000}"/>
    <cellStyle name="Uitvoer 13" xfId="960" xr:uid="{00000000-0005-0000-0000-0000C0030000}"/>
    <cellStyle name="Uitvoer 14" xfId="961" xr:uid="{00000000-0005-0000-0000-0000C1030000}"/>
    <cellStyle name="Uitvoer 15" xfId="962" xr:uid="{00000000-0005-0000-0000-0000C2030000}"/>
    <cellStyle name="Uitvoer 16" xfId="963" xr:uid="{00000000-0005-0000-0000-0000C3030000}"/>
    <cellStyle name="Uitvoer 2" xfId="964" xr:uid="{00000000-0005-0000-0000-0000C4030000}"/>
    <cellStyle name="Uitvoer 3" xfId="965" xr:uid="{00000000-0005-0000-0000-0000C5030000}"/>
    <cellStyle name="Uitvoer 4" xfId="966" xr:uid="{00000000-0005-0000-0000-0000C6030000}"/>
    <cellStyle name="Uitvoer 5" xfId="967" xr:uid="{00000000-0005-0000-0000-0000C7030000}"/>
    <cellStyle name="Uitvoer 6" xfId="968" xr:uid="{00000000-0005-0000-0000-0000C8030000}"/>
    <cellStyle name="Uitvoer 7" xfId="969" xr:uid="{00000000-0005-0000-0000-0000C9030000}"/>
    <cellStyle name="Uitvoer 8" xfId="970" xr:uid="{00000000-0005-0000-0000-0000CA030000}"/>
    <cellStyle name="Uitvoer 9" xfId="971" xr:uid="{00000000-0005-0000-0000-0000CB030000}"/>
    <cellStyle name="Valuta 10" xfId="972" xr:uid="{00000000-0005-0000-0000-0000CC030000}"/>
    <cellStyle name="Valuta 11" xfId="973" xr:uid="{00000000-0005-0000-0000-0000CD030000}"/>
    <cellStyle name="Valuta 2" xfId="974" xr:uid="{00000000-0005-0000-0000-0000CE030000}"/>
    <cellStyle name="Valuta 2 2" xfId="975" xr:uid="{00000000-0005-0000-0000-0000CF030000}"/>
    <cellStyle name="Valuta 2 2 2" xfId="976" xr:uid="{00000000-0005-0000-0000-0000D0030000}"/>
    <cellStyle name="Valuta 2 2 2 2" xfId="977" xr:uid="{00000000-0005-0000-0000-0000D1030000}"/>
    <cellStyle name="Valuta 2 2 2 2 2" xfId="978" xr:uid="{00000000-0005-0000-0000-0000D2030000}"/>
    <cellStyle name="Valuta 2 2 3" xfId="979" xr:uid="{00000000-0005-0000-0000-0000D3030000}"/>
    <cellStyle name="Valuta 2 2 4" xfId="980" xr:uid="{00000000-0005-0000-0000-0000D4030000}"/>
    <cellStyle name="Valuta 2 2 5" xfId="981" xr:uid="{00000000-0005-0000-0000-0000D5030000}"/>
    <cellStyle name="Valuta 2 2 6" xfId="982" xr:uid="{00000000-0005-0000-0000-0000D6030000}"/>
    <cellStyle name="Valuta 2 2 7" xfId="983" xr:uid="{00000000-0005-0000-0000-0000D7030000}"/>
    <cellStyle name="Valuta 2 3" xfId="984" xr:uid="{00000000-0005-0000-0000-0000D8030000}"/>
    <cellStyle name="Valuta 2 3 2" xfId="985" xr:uid="{00000000-0005-0000-0000-0000D9030000}"/>
    <cellStyle name="Valuta 2 3 2 2" xfId="986" xr:uid="{00000000-0005-0000-0000-0000DA030000}"/>
    <cellStyle name="Valuta 2 3 3" xfId="987" xr:uid="{00000000-0005-0000-0000-0000DB030000}"/>
    <cellStyle name="Valuta 2 4" xfId="988" xr:uid="{00000000-0005-0000-0000-0000DC030000}"/>
    <cellStyle name="Valuta 2 4 2" xfId="989" xr:uid="{00000000-0005-0000-0000-0000DD030000}"/>
    <cellStyle name="Valuta 2 5" xfId="990" xr:uid="{00000000-0005-0000-0000-0000DE030000}"/>
    <cellStyle name="Valuta 2 6" xfId="991" xr:uid="{00000000-0005-0000-0000-0000DF030000}"/>
    <cellStyle name="Valuta 2 7" xfId="992" xr:uid="{00000000-0005-0000-0000-0000E0030000}"/>
    <cellStyle name="Valuta 2 8" xfId="993" xr:uid="{00000000-0005-0000-0000-0000E1030000}"/>
    <cellStyle name="Valuta 3" xfId="994" xr:uid="{00000000-0005-0000-0000-0000E2030000}"/>
    <cellStyle name="Valuta 3 2" xfId="995" xr:uid="{00000000-0005-0000-0000-0000E3030000}"/>
    <cellStyle name="Valuta 3 2 2" xfId="996" xr:uid="{00000000-0005-0000-0000-0000E4030000}"/>
    <cellStyle name="Valuta 3 3" xfId="997" xr:uid="{00000000-0005-0000-0000-0000E5030000}"/>
    <cellStyle name="Valuta 3 4" xfId="998" xr:uid="{00000000-0005-0000-0000-0000E6030000}"/>
    <cellStyle name="Valuta 3 5" xfId="999" xr:uid="{00000000-0005-0000-0000-0000E7030000}"/>
    <cellStyle name="Valuta 3 6" xfId="1000" xr:uid="{00000000-0005-0000-0000-0000E8030000}"/>
    <cellStyle name="Valuta 4" xfId="1001" xr:uid="{00000000-0005-0000-0000-0000E9030000}"/>
    <cellStyle name="Valuta 4 2" xfId="1002" xr:uid="{00000000-0005-0000-0000-0000EA030000}"/>
    <cellStyle name="Valuta 4 2 2" xfId="1003" xr:uid="{00000000-0005-0000-0000-0000EB030000}"/>
    <cellStyle name="Valuta 4 2 3" xfId="1004" xr:uid="{00000000-0005-0000-0000-0000EC030000}"/>
    <cellStyle name="Valuta 4 3" xfId="1005" xr:uid="{00000000-0005-0000-0000-0000ED030000}"/>
    <cellStyle name="Valuta 4 4" xfId="1006" xr:uid="{00000000-0005-0000-0000-0000EE030000}"/>
    <cellStyle name="Valuta 4 5" xfId="1007" xr:uid="{00000000-0005-0000-0000-0000EF030000}"/>
    <cellStyle name="Valuta 4 6" xfId="1008" xr:uid="{00000000-0005-0000-0000-0000F0030000}"/>
    <cellStyle name="Valuta 5" xfId="1009" xr:uid="{00000000-0005-0000-0000-0000F1030000}"/>
    <cellStyle name="Valuta 6" xfId="1010" xr:uid="{00000000-0005-0000-0000-0000F2030000}"/>
    <cellStyle name="Valuta 6 2" xfId="1011" xr:uid="{00000000-0005-0000-0000-0000F3030000}"/>
    <cellStyle name="Valuta 7" xfId="1012" xr:uid="{00000000-0005-0000-0000-0000F4030000}"/>
    <cellStyle name="Valuta 7 2" xfId="1013" xr:uid="{00000000-0005-0000-0000-0000F5030000}"/>
    <cellStyle name="Valuta 7 3" xfId="1014" xr:uid="{00000000-0005-0000-0000-0000F6030000}"/>
    <cellStyle name="Valuta 8" xfId="1015" xr:uid="{00000000-0005-0000-0000-0000F7030000}"/>
    <cellStyle name="Valuta 9" xfId="1016" xr:uid="{00000000-0005-0000-0000-0000F8030000}"/>
    <cellStyle name="Verklarende tekst 10" xfId="1017" xr:uid="{00000000-0005-0000-0000-0000F9030000}"/>
    <cellStyle name="Verklarende tekst 11" xfId="1018" xr:uid="{00000000-0005-0000-0000-0000FA030000}"/>
    <cellStyle name="Verklarende tekst 12" xfId="1019" xr:uid="{00000000-0005-0000-0000-0000FB030000}"/>
    <cellStyle name="Verklarende tekst 13" xfId="1020" xr:uid="{00000000-0005-0000-0000-0000FC030000}"/>
    <cellStyle name="Verklarende tekst 14" xfId="1021" xr:uid="{00000000-0005-0000-0000-0000FD030000}"/>
    <cellStyle name="Verklarende tekst 15" xfId="1022" xr:uid="{00000000-0005-0000-0000-0000FE030000}"/>
    <cellStyle name="Verklarende tekst 16" xfId="1023" xr:uid="{00000000-0005-0000-0000-0000FF030000}"/>
    <cellStyle name="Verklarende tekst 2" xfId="1024" xr:uid="{00000000-0005-0000-0000-000000040000}"/>
    <cellStyle name="Verklarende tekst 3" xfId="1025" xr:uid="{00000000-0005-0000-0000-000001040000}"/>
    <cellStyle name="Verklarende tekst 4" xfId="1026" xr:uid="{00000000-0005-0000-0000-000002040000}"/>
    <cellStyle name="Verklarende tekst 5" xfId="1027" xr:uid="{00000000-0005-0000-0000-000003040000}"/>
    <cellStyle name="Verklarende tekst 6" xfId="1028" xr:uid="{00000000-0005-0000-0000-000004040000}"/>
    <cellStyle name="Verklarende tekst 7" xfId="1029" xr:uid="{00000000-0005-0000-0000-000005040000}"/>
    <cellStyle name="Verklarende tekst 8" xfId="1030" xr:uid="{00000000-0005-0000-0000-000006040000}"/>
    <cellStyle name="Verklarende tekst 9" xfId="1031" xr:uid="{00000000-0005-0000-0000-000007040000}"/>
    <cellStyle name="Waarschuwingstekst 10" xfId="1032" xr:uid="{00000000-0005-0000-0000-000008040000}"/>
    <cellStyle name="Waarschuwingstekst 11" xfId="1033" xr:uid="{00000000-0005-0000-0000-000009040000}"/>
    <cellStyle name="Waarschuwingstekst 12" xfId="1034" xr:uid="{00000000-0005-0000-0000-00000A040000}"/>
    <cellStyle name="Waarschuwingstekst 13" xfId="1035" xr:uid="{00000000-0005-0000-0000-00000B040000}"/>
    <cellStyle name="Waarschuwingstekst 14" xfId="1036" xr:uid="{00000000-0005-0000-0000-00000C040000}"/>
    <cellStyle name="Waarschuwingstekst 15" xfId="1037" xr:uid="{00000000-0005-0000-0000-00000D040000}"/>
    <cellStyle name="Waarschuwingstekst 16" xfId="1038" xr:uid="{00000000-0005-0000-0000-00000E040000}"/>
    <cellStyle name="Waarschuwingstekst 2" xfId="1039" xr:uid="{00000000-0005-0000-0000-00000F040000}"/>
    <cellStyle name="Waarschuwingstekst 3" xfId="1040" xr:uid="{00000000-0005-0000-0000-000010040000}"/>
    <cellStyle name="Waarschuwingstekst 4" xfId="1041" xr:uid="{00000000-0005-0000-0000-000011040000}"/>
    <cellStyle name="Waarschuwingstekst 5" xfId="1042" xr:uid="{00000000-0005-0000-0000-000012040000}"/>
    <cellStyle name="Waarschuwingstekst 6" xfId="1043" xr:uid="{00000000-0005-0000-0000-000013040000}"/>
    <cellStyle name="Waarschuwingstekst 7" xfId="1044" xr:uid="{00000000-0005-0000-0000-000014040000}"/>
    <cellStyle name="Waarschuwingstekst 8" xfId="1045" xr:uid="{00000000-0005-0000-0000-000015040000}"/>
    <cellStyle name="Waarschuwingstekst 9" xfId="1046" xr:uid="{00000000-0005-0000-0000-000016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361949</xdr:colOff>
      <xdr:row>4</xdr:row>
      <xdr:rowOff>9525</xdr:rowOff>
    </xdr:from>
    <xdr:to>
      <xdr:col>4</xdr:col>
      <xdr:colOff>9832</xdr:colOff>
      <xdr:row>12</xdr:row>
      <xdr:rowOff>142875</xdr:rowOff>
    </xdr:to>
    <xdr:pic>
      <xdr:nvPicPr>
        <xdr:cNvPr id="3" name="Afbeelding 2" descr="HMS JPEG Logo 20161012 V02 HP">
          <a:extLst>
            <a:ext uri="{FF2B5EF4-FFF2-40B4-BE49-F238E27FC236}">
              <a16:creationId xmlns:a16="http://schemas.microsoft.com/office/drawing/2014/main" id="{90678417-5B9B-DDAB-8CD1-AA83FD69E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4" y="695325"/>
          <a:ext cx="2524433" cy="1504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7:F28"/>
  <sheetViews>
    <sheetView showGridLines="0" topLeftCell="A17" zoomScaleNormal="100" workbookViewId="0">
      <selection activeCell="F25" sqref="F25"/>
    </sheetView>
  </sheetViews>
  <sheetFormatPr defaultRowHeight="13.15" x14ac:dyDescent="0.35"/>
  <cols>
    <col min="1" max="1" width="2.86328125" customWidth="1"/>
    <col min="2" max="2" width="12.796875" customWidth="1"/>
    <col min="3" max="3" width="27.53125" bestFit="1" customWidth="1"/>
    <col min="4" max="4" width="12.796875" customWidth="1"/>
    <col min="5" max="5" width="4.1328125" customWidth="1"/>
  </cols>
  <sheetData>
    <row r="17" spans="2:6" ht="77.25" customHeight="1" x14ac:dyDescent="0.35">
      <c r="B17" s="42" t="s">
        <v>14</v>
      </c>
      <c r="C17" s="42"/>
      <c r="D17" s="42"/>
      <c r="E17" s="42"/>
      <c r="F17" s="42"/>
    </row>
    <row r="18" spans="2:6" ht="37.5" customHeight="1" x14ac:dyDescent="0.35"/>
    <row r="19" spans="2:6" x14ac:dyDescent="0.35">
      <c r="C19" s="2" t="s">
        <v>0</v>
      </c>
    </row>
    <row r="20" spans="2:6" x14ac:dyDescent="0.35">
      <c r="C20" s="2"/>
    </row>
    <row r="21" spans="2:6" x14ac:dyDescent="0.35">
      <c r="C21" s="2" t="s">
        <v>42</v>
      </c>
    </row>
    <row r="22" spans="2:6" x14ac:dyDescent="0.35">
      <c r="C22" t="s">
        <v>43</v>
      </c>
    </row>
    <row r="25" spans="2:6" x14ac:dyDescent="0.35">
      <c r="C25" s="2"/>
    </row>
    <row r="28" spans="2:6" x14ac:dyDescent="0.35">
      <c r="C28" s="2"/>
    </row>
  </sheetData>
  <mergeCells count="1"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7"/>
  <sheetViews>
    <sheetView showGridLines="0" tabSelected="1" zoomScale="160" zoomScaleNormal="160" zoomScaleSheetLayoutView="100" workbookViewId="0">
      <selection activeCell="J10" sqref="J10"/>
    </sheetView>
  </sheetViews>
  <sheetFormatPr defaultColWidth="9.1328125" defaultRowHeight="13.15" x14ac:dyDescent="0.35"/>
  <cols>
    <col min="1" max="1" width="3.796875" style="32" customWidth="1"/>
    <col min="2" max="2" width="81.46484375" customWidth="1"/>
    <col min="3" max="3" width="10.46484375" bestFit="1" customWidth="1"/>
    <col min="4" max="4" width="13.53125" style="39" customWidth="1"/>
    <col min="5" max="5" width="11.1328125" customWidth="1"/>
    <col min="6" max="8" width="16.796875" customWidth="1"/>
    <col min="9" max="9" width="13.86328125" customWidth="1"/>
    <col min="10" max="10" width="27.86328125" customWidth="1"/>
    <col min="11" max="11" width="9.46484375" bestFit="1" customWidth="1"/>
  </cols>
  <sheetData>
    <row r="1" spans="1:9" ht="19.5" x14ac:dyDescent="0.45">
      <c r="A1" s="8" t="s">
        <v>3</v>
      </c>
      <c r="C1" s="45" t="s">
        <v>1</v>
      </c>
      <c r="D1" s="45"/>
      <c r="E1" s="45"/>
      <c r="F1" s="45"/>
      <c r="G1" s="45"/>
      <c r="H1" s="45"/>
      <c r="I1" s="45"/>
    </row>
    <row r="2" spans="1:9" ht="45" x14ac:dyDescent="0.35">
      <c r="A2" s="43"/>
      <c r="B2" s="44"/>
      <c r="C2" s="9" t="s">
        <v>24</v>
      </c>
      <c r="D2" s="10" t="s">
        <v>19</v>
      </c>
      <c r="E2" s="10" t="s">
        <v>44</v>
      </c>
      <c r="F2" s="10" t="s">
        <v>45</v>
      </c>
      <c r="G2" s="10" t="s">
        <v>17</v>
      </c>
      <c r="H2" s="11" t="s">
        <v>20</v>
      </c>
      <c r="I2" s="11" t="s">
        <v>21</v>
      </c>
    </row>
    <row r="3" spans="1:9" x14ac:dyDescent="0.35">
      <c r="A3" s="12"/>
      <c r="B3" s="13"/>
      <c r="C3" s="14"/>
      <c r="D3" s="13"/>
      <c r="E3" s="13"/>
      <c r="F3" s="13"/>
      <c r="G3" s="13"/>
      <c r="H3" s="15"/>
      <c r="I3" s="15"/>
    </row>
    <row r="4" spans="1:9" x14ac:dyDescent="0.35">
      <c r="A4" s="16" t="s">
        <v>4</v>
      </c>
      <c r="B4" s="17" t="s">
        <v>25</v>
      </c>
      <c r="C4" s="18">
        <v>77</v>
      </c>
      <c r="D4" s="19">
        <v>60</v>
      </c>
      <c r="E4" s="7"/>
      <c r="F4" s="7"/>
      <c r="G4" s="20">
        <f>C4*E4</f>
        <v>0</v>
      </c>
      <c r="H4" s="20">
        <f>C4*D4*F4</f>
        <v>0</v>
      </c>
      <c r="I4" s="21">
        <f>G4+H4</f>
        <v>0</v>
      </c>
    </row>
    <row r="5" spans="1:9" x14ac:dyDescent="0.35">
      <c r="A5" s="22" t="s">
        <v>5</v>
      </c>
      <c r="B5" s="17" t="s">
        <v>26</v>
      </c>
      <c r="C5" s="18">
        <v>77</v>
      </c>
      <c r="D5" s="19">
        <v>60</v>
      </c>
      <c r="E5" s="7"/>
      <c r="F5" s="7"/>
      <c r="G5" s="20">
        <f t="shared" ref="G5:G21" si="0">C5*E5</f>
        <v>0</v>
      </c>
      <c r="H5" s="20">
        <f t="shared" ref="H5:H21" si="1">C5*D5*F5</f>
        <v>0</v>
      </c>
      <c r="I5" s="21">
        <f t="shared" ref="I5:I21" si="2">G5+H5</f>
        <v>0</v>
      </c>
    </row>
    <row r="6" spans="1:9" x14ac:dyDescent="0.35">
      <c r="A6" s="22" t="s">
        <v>5</v>
      </c>
      <c r="B6" s="17" t="s">
        <v>27</v>
      </c>
      <c r="C6" s="18">
        <v>143</v>
      </c>
      <c r="D6" s="19">
        <v>60</v>
      </c>
      <c r="E6" s="7"/>
      <c r="F6" s="7"/>
      <c r="G6" s="20">
        <f t="shared" si="0"/>
        <v>0</v>
      </c>
      <c r="H6" s="20">
        <f t="shared" si="1"/>
        <v>0</v>
      </c>
      <c r="I6" s="21">
        <f t="shared" si="2"/>
        <v>0</v>
      </c>
    </row>
    <row r="7" spans="1:9" x14ac:dyDescent="0.35">
      <c r="A7" s="22" t="s">
        <v>6</v>
      </c>
      <c r="B7" s="23" t="s">
        <v>28</v>
      </c>
      <c r="C7" s="18">
        <v>17</v>
      </c>
      <c r="D7" s="19">
        <v>60</v>
      </c>
      <c r="E7" s="7"/>
      <c r="F7" s="7"/>
      <c r="G7" s="20">
        <f t="shared" si="0"/>
        <v>0</v>
      </c>
      <c r="H7" s="20">
        <f t="shared" si="1"/>
        <v>0</v>
      </c>
      <c r="I7" s="21">
        <f t="shared" si="2"/>
        <v>0</v>
      </c>
    </row>
    <row r="8" spans="1:9" x14ac:dyDescent="0.35">
      <c r="A8" s="22" t="s">
        <v>7</v>
      </c>
      <c r="B8" s="24" t="s">
        <v>29</v>
      </c>
      <c r="C8" s="18">
        <v>20</v>
      </c>
      <c r="D8" s="19">
        <v>60</v>
      </c>
      <c r="E8" s="7"/>
      <c r="F8" s="7"/>
      <c r="G8" s="20">
        <f t="shared" si="0"/>
        <v>0</v>
      </c>
      <c r="H8" s="20">
        <f t="shared" si="1"/>
        <v>0</v>
      </c>
      <c r="I8" s="21">
        <f t="shared" si="2"/>
        <v>0</v>
      </c>
    </row>
    <row r="9" spans="1:9" x14ac:dyDescent="0.35">
      <c r="A9" s="22" t="s">
        <v>7</v>
      </c>
      <c r="B9" s="24" t="s">
        <v>30</v>
      </c>
      <c r="C9" s="18">
        <v>55</v>
      </c>
      <c r="D9" s="19">
        <v>60</v>
      </c>
      <c r="E9" s="7"/>
      <c r="F9" s="7"/>
      <c r="G9" s="20">
        <f t="shared" si="0"/>
        <v>0</v>
      </c>
      <c r="H9" s="20">
        <f t="shared" si="1"/>
        <v>0</v>
      </c>
      <c r="I9" s="21">
        <f t="shared" si="2"/>
        <v>0</v>
      </c>
    </row>
    <row r="10" spans="1:9" x14ac:dyDescent="0.35">
      <c r="A10" s="22" t="s">
        <v>7</v>
      </c>
      <c r="B10" s="24" t="s">
        <v>31</v>
      </c>
      <c r="C10" s="18">
        <v>55</v>
      </c>
      <c r="D10" s="19">
        <v>60</v>
      </c>
      <c r="E10" s="7"/>
      <c r="F10" s="7"/>
      <c r="G10" s="20">
        <f t="shared" si="0"/>
        <v>0</v>
      </c>
      <c r="H10" s="20">
        <f t="shared" si="1"/>
        <v>0</v>
      </c>
      <c r="I10" s="21">
        <f t="shared" si="2"/>
        <v>0</v>
      </c>
    </row>
    <row r="11" spans="1:9" x14ac:dyDescent="0.35">
      <c r="A11" s="22" t="s">
        <v>7</v>
      </c>
      <c r="B11" s="24" t="s">
        <v>32</v>
      </c>
      <c r="C11" s="18">
        <v>125</v>
      </c>
      <c r="D11" s="19">
        <v>60</v>
      </c>
      <c r="E11" s="7"/>
      <c r="F11" s="7"/>
      <c r="G11" s="20">
        <f t="shared" si="0"/>
        <v>0</v>
      </c>
      <c r="H11" s="20">
        <f t="shared" si="1"/>
        <v>0</v>
      </c>
      <c r="I11" s="21">
        <f t="shared" si="2"/>
        <v>0</v>
      </c>
    </row>
    <row r="12" spans="1:9" x14ac:dyDescent="0.35">
      <c r="A12" s="22" t="s">
        <v>7</v>
      </c>
      <c r="B12" s="24" t="s">
        <v>33</v>
      </c>
      <c r="C12" s="18">
        <v>42</v>
      </c>
      <c r="D12" s="19">
        <v>60</v>
      </c>
      <c r="E12" s="7"/>
      <c r="F12" s="7"/>
      <c r="G12" s="20">
        <f t="shared" si="0"/>
        <v>0</v>
      </c>
      <c r="H12" s="20">
        <f t="shared" si="1"/>
        <v>0</v>
      </c>
      <c r="I12" s="21">
        <f t="shared" si="2"/>
        <v>0</v>
      </c>
    </row>
    <row r="13" spans="1:9" x14ac:dyDescent="0.35">
      <c r="A13" s="22" t="s">
        <v>8</v>
      </c>
      <c r="B13" s="17" t="s">
        <v>34</v>
      </c>
      <c r="C13" s="18">
        <v>80</v>
      </c>
      <c r="D13" s="19">
        <v>60</v>
      </c>
      <c r="E13" s="7"/>
      <c r="F13" s="7"/>
      <c r="G13" s="20">
        <f t="shared" si="0"/>
        <v>0</v>
      </c>
      <c r="H13" s="20">
        <f t="shared" si="1"/>
        <v>0</v>
      </c>
      <c r="I13" s="21">
        <f t="shared" si="2"/>
        <v>0</v>
      </c>
    </row>
    <row r="14" spans="1:9" ht="16.5" customHeight="1" x14ac:dyDescent="0.35">
      <c r="A14" s="22" t="s">
        <v>8</v>
      </c>
      <c r="B14" s="17" t="s">
        <v>35</v>
      </c>
      <c r="C14" s="18">
        <v>40</v>
      </c>
      <c r="D14" s="19">
        <v>60</v>
      </c>
      <c r="E14" s="7"/>
      <c r="F14" s="7"/>
      <c r="G14" s="20">
        <f t="shared" si="0"/>
        <v>0</v>
      </c>
      <c r="H14" s="20">
        <f t="shared" si="1"/>
        <v>0</v>
      </c>
      <c r="I14" s="21">
        <f t="shared" si="2"/>
        <v>0</v>
      </c>
    </row>
    <row r="15" spans="1:9" x14ac:dyDescent="0.35">
      <c r="A15" s="22" t="s">
        <v>9</v>
      </c>
      <c r="B15" s="17" t="s">
        <v>36</v>
      </c>
      <c r="C15" s="18">
        <v>77</v>
      </c>
      <c r="D15" s="19">
        <v>60</v>
      </c>
      <c r="E15" s="7"/>
      <c r="F15" s="7"/>
      <c r="G15" s="20">
        <f t="shared" si="0"/>
        <v>0</v>
      </c>
      <c r="H15" s="20">
        <f t="shared" si="1"/>
        <v>0</v>
      </c>
      <c r="I15" s="21">
        <f t="shared" si="2"/>
        <v>0</v>
      </c>
    </row>
    <row r="16" spans="1:9" x14ac:dyDescent="0.35">
      <c r="A16" s="22" t="s">
        <v>9</v>
      </c>
      <c r="B16" s="17" t="s">
        <v>37</v>
      </c>
      <c r="C16" s="18">
        <v>143</v>
      </c>
      <c r="D16" s="19">
        <v>60</v>
      </c>
      <c r="E16" s="7"/>
      <c r="F16" s="7"/>
      <c r="G16" s="20">
        <f t="shared" si="0"/>
        <v>0</v>
      </c>
      <c r="H16" s="20">
        <f t="shared" si="1"/>
        <v>0</v>
      </c>
      <c r="I16" s="21">
        <f t="shared" si="2"/>
        <v>0</v>
      </c>
    </row>
    <row r="17" spans="1:10" x14ac:dyDescent="0.35">
      <c r="A17" s="22" t="s">
        <v>10</v>
      </c>
      <c r="B17" s="17" t="s">
        <v>15</v>
      </c>
      <c r="C17" s="18">
        <v>1</v>
      </c>
      <c r="D17" s="19">
        <v>60</v>
      </c>
      <c r="E17" s="7"/>
      <c r="F17" s="7"/>
      <c r="G17" s="20">
        <f t="shared" si="0"/>
        <v>0</v>
      </c>
      <c r="H17" s="20">
        <f t="shared" si="1"/>
        <v>0</v>
      </c>
      <c r="I17" s="21">
        <f t="shared" si="2"/>
        <v>0</v>
      </c>
    </row>
    <row r="18" spans="1:10" x14ac:dyDescent="0.35">
      <c r="A18" s="22" t="s">
        <v>11</v>
      </c>
      <c r="B18" s="17" t="s">
        <v>38</v>
      </c>
      <c r="C18" s="18">
        <v>1</v>
      </c>
      <c r="D18" s="19">
        <v>60</v>
      </c>
      <c r="E18" s="7"/>
      <c r="F18" s="7"/>
      <c r="G18" s="20">
        <f t="shared" si="0"/>
        <v>0</v>
      </c>
      <c r="H18" s="20">
        <f t="shared" si="1"/>
        <v>0</v>
      </c>
      <c r="I18" s="21">
        <f t="shared" si="2"/>
        <v>0</v>
      </c>
      <c r="J18" s="1"/>
    </row>
    <row r="19" spans="1:10" x14ac:dyDescent="0.35">
      <c r="A19" s="22" t="s">
        <v>12</v>
      </c>
      <c r="B19" s="25" t="s">
        <v>39</v>
      </c>
      <c r="C19" s="18">
        <v>220</v>
      </c>
      <c r="D19" s="19">
        <v>60</v>
      </c>
      <c r="E19" s="7"/>
      <c r="F19" s="7"/>
      <c r="G19" s="20">
        <f t="shared" si="0"/>
        <v>0</v>
      </c>
      <c r="H19" s="20">
        <f t="shared" si="1"/>
        <v>0</v>
      </c>
      <c r="I19" s="21">
        <f t="shared" si="2"/>
        <v>0</v>
      </c>
      <c r="J19" s="1"/>
    </row>
    <row r="20" spans="1:10" x14ac:dyDescent="0.35">
      <c r="A20" s="22" t="s">
        <v>13</v>
      </c>
      <c r="B20" s="25" t="s">
        <v>23</v>
      </c>
      <c r="C20" s="18">
        <v>1</v>
      </c>
      <c r="D20" s="19">
        <v>60</v>
      </c>
      <c r="E20" s="7"/>
      <c r="F20" s="7"/>
      <c r="G20" s="20">
        <f t="shared" si="0"/>
        <v>0</v>
      </c>
      <c r="H20" s="20">
        <f t="shared" si="1"/>
        <v>0</v>
      </c>
      <c r="I20" s="21">
        <f t="shared" si="2"/>
        <v>0</v>
      </c>
    </row>
    <row r="21" spans="1:10" ht="36" x14ac:dyDescent="0.35">
      <c r="A21" s="22" t="s">
        <v>40</v>
      </c>
      <c r="B21" s="26" t="s">
        <v>41</v>
      </c>
      <c r="C21" s="27">
        <v>1</v>
      </c>
      <c r="D21" s="28">
        <v>60</v>
      </c>
      <c r="E21" s="7"/>
      <c r="F21" s="7"/>
      <c r="G21" s="20">
        <f t="shared" si="0"/>
        <v>0</v>
      </c>
      <c r="H21" s="20">
        <f t="shared" si="1"/>
        <v>0</v>
      </c>
      <c r="I21" s="21">
        <f t="shared" si="2"/>
        <v>0</v>
      </c>
    </row>
    <row r="22" spans="1:10" x14ac:dyDescent="0.35">
      <c r="A22" s="29"/>
      <c r="B22" s="30"/>
      <c r="C22" s="6"/>
      <c r="D22" s="3"/>
      <c r="E22" s="3"/>
      <c r="F22" s="4" t="s">
        <v>18</v>
      </c>
      <c r="G22" s="31">
        <f>SUM(G4:G21)</f>
        <v>0</v>
      </c>
      <c r="H22" s="31">
        <f>SUM(H4:H21)</f>
        <v>0</v>
      </c>
      <c r="I22" s="31">
        <f>SUM(I4:I21)</f>
        <v>0</v>
      </c>
    </row>
    <row r="23" spans="1:10" ht="15" x14ac:dyDescent="0.4">
      <c r="B23" s="33"/>
      <c r="C23" s="34"/>
      <c r="D23" s="33"/>
      <c r="E23" s="33"/>
      <c r="F23" s="4" t="s">
        <v>22</v>
      </c>
      <c r="G23" s="5">
        <v>250000</v>
      </c>
      <c r="H23" s="5">
        <f>325000*5</f>
        <v>1625000</v>
      </c>
      <c r="I23" s="5">
        <f>G23+H23</f>
        <v>1875000</v>
      </c>
    </row>
    <row r="24" spans="1:10" s="37" customFormat="1" x14ac:dyDescent="0.35">
      <c r="A24" s="35" t="s">
        <v>16</v>
      </c>
      <c r="B24" s="36"/>
      <c r="D24" s="38"/>
    </row>
    <row r="25" spans="1:10" x14ac:dyDescent="0.35">
      <c r="A25" s="47" t="s">
        <v>2</v>
      </c>
      <c r="B25" s="47"/>
      <c r="C25" s="47"/>
      <c r="D25" s="47"/>
      <c r="E25" s="47"/>
      <c r="F25" s="47"/>
      <c r="G25" s="47"/>
      <c r="H25" s="47"/>
      <c r="I25" s="47"/>
    </row>
    <row r="26" spans="1:10" x14ac:dyDescent="0.35">
      <c r="B26" s="40"/>
    </row>
    <row r="27" spans="1:10" ht="66" customHeight="1" x14ac:dyDescent="0.35">
      <c r="A27" s="46" t="s">
        <v>46</v>
      </c>
      <c r="B27" s="46"/>
      <c r="C27" s="46"/>
      <c r="D27" s="46"/>
      <c r="E27" s="46"/>
      <c r="F27" s="46"/>
      <c r="G27" s="46"/>
      <c r="H27" s="46"/>
      <c r="I27" s="46"/>
      <c r="J27" s="41"/>
    </row>
  </sheetData>
  <sheetProtection algorithmName="SHA-512" hashValue="AHLm/oOrHBkLuTdofEmuh8vj88aIOMe9ozly5tjl7YCNwEf4FKDayqPcMvsTuevKTLecweP1KyRcav4g5r4eOw==" saltValue="9QNvbCbh/E8xpXe0mf6nkw==" spinCount="100000" sheet="1" objects="1" scenarios="1"/>
  <mergeCells count="4">
    <mergeCell ref="A2:B2"/>
    <mergeCell ref="C1:I1"/>
    <mergeCell ref="A27:I27"/>
    <mergeCell ref="A25:I25"/>
  </mergeCells>
  <pageMargins left="0.70866141732283472" right="0.70866141732283472" top="0.74803149606299213" bottom="0.62992125984251968" header="0.31496062992125984" footer="0.23622047244094491"/>
  <pageSetup paperSize="9" scale="72" fitToHeight="0" orientation="landscape" r:id="rId1"/>
  <headerFooter>
    <oddHeader>&amp;L&amp;"Century Gothic,Vet"&amp;14&amp;F&amp;R&amp;"Century Gothic,Vet"&amp;14&amp;A</oddHeader>
    <oddFooter>&amp;L&amp;8&amp;F
Afdrukdatum: &amp;D
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4D9F7CB-68EA-489A-9D59-47288273B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13C4DE-C135-4BB7-A17D-EDE6002832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FE963F-364B-44CA-BD50-1A7EFD0E92A7}">
  <ds:schemaRefs>
    <ds:schemaRef ds:uri="79e9add6-2bb8-4869-a9e1-ffe08387b9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0a929d88-8663-47f2-92c3-f84debc4529f"/>
    <ds:schemaRef ds:uri="467e4b2a-a577-4136-8ce5-584fe66f8d3f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629D8123-1B01-4AA8-B4D5-49560A85167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T1-O5 Prijsinvulform perc 1</vt:lpstr>
      <vt:lpstr>'T1-O5 Prijsinvulform perc 1'!Afdrukbereik</vt:lpstr>
      <vt:lpstr>Voorblad!Afdrukbereik</vt:lpstr>
      <vt:lpstr>'T1-O5 Prijsinvulform perc 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Hakkert</dc:creator>
  <cp:keywords/>
  <dc:description/>
  <cp:lastModifiedBy>Jennifer Hakkert</cp:lastModifiedBy>
  <cp:revision/>
  <dcterms:created xsi:type="dcterms:W3CDTF">2010-09-06T08:43:15Z</dcterms:created>
  <dcterms:modified xsi:type="dcterms:W3CDTF">2023-09-15T07:32:54Z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974000.000000000</vt:lpwstr>
  </property>
  <property fmtid="{D5CDD505-2E9C-101B-9397-08002B2CF9AE}" pid="5" name="ContentTypeId">
    <vt:lpwstr>0x0101008E517A8EC6B0334C881D0B8D01593304</vt:lpwstr>
  </property>
  <property fmtid="{D5CDD505-2E9C-101B-9397-08002B2CF9AE}" pid="6" name="MediaServiceImageTags">
    <vt:lpwstr/>
  </property>
  <property fmtid="{D5CDD505-2E9C-101B-9397-08002B2CF9AE}" pid="7" name="MSIP_Label_39e0ea1b-66e3-485e-aa7a-7314a550a1e4_Enabled">
    <vt:lpwstr>true</vt:lpwstr>
  </property>
  <property fmtid="{D5CDD505-2E9C-101B-9397-08002B2CF9AE}" pid="8" name="MSIP_Label_39e0ea1b-66e3-485e-aa7a-7314a550a1e4_SetDate">
    <vt:lpwstr>2023-08-22T07:10:29Z</vt:lpwstr>
  </property>
  <property fmtid="{D5CDD505-2E9C-101B-9397-08002B2CF9AE}" pid="9" name="MSIP_Label_39e0ea1b-66e3-485e-aa7a-7314a550a1e4_Method">
    <vt:lpwstr>Standard</vt:lpwstr>
  </property>
  <property fmtid="{D5CDD505-2E9C-101B-9397-08002B2CF9AE}" pid="10" name="MSIP_Label_39e0ea1b-66e3-485e-aa7a-7314a550a1e4_Name">
    <vt:lpwstr>39e0ea1b-66e3-485e-aa7a-7314a550a1e4</vt:lpwstr>
  </property>
  <property fmtid="{D5CDD505-2E9C-101B-9397-08002B2CF9AE}" pid="11" name="MSIP_Label_39e0ea1b-66e3-485e-aa7a-7314a550a1e4_SiteId">
    <vt:lpwstr>afca0a52-882c-4fa8-b71d-f6db2e36058b</vt:lpwstr>
  </property>
  <property fmtid="{D5CDD505-2E9C-101B-9397-08002B2CF9AE}" pid="12" name="MSIP_Label_39e0ea1b-66e3-485e-aa7a-7314a550a1e4_ActionId">
    <vt:lpwstr>7dc76d32-1d90-4c17-86c0-d2e31c68b78a</vt:lpwstr>
  </property>
  <property fmtid="{D5CDD505-2E9C-101B-9397-08002B2CF9AE}" pid="13" name="MSIP_Label_39e0ea1b-66e3-485e-aa7a-7314a550a1e4_ContentBits">
    <vt:lpwstr>0</vt:lpwstr>
  </property>
</Properties>
</file>