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ijzaak.sharepoint.com/sites/AanbestedingManagingAgent/Gedeelde documenten/General/Documenten publicatie aanbesteding MA/"/>
    </mc:Choice>
  </mc:AlternateContent>
  <xr:revisionPtr revIDLastSave="465" documentId="8_{0C1241CA-8D56-4D26-AD50-802A968FA471}" xr6:coauthVersionLast="47" xr6:coauthVersionMax="47" xr10:uidLastSave="{3EC4685B-510D-4489-B58B-437667B8CAB4}"/>
  <bookViews>
    <workbookView xWindow="-120" yWindow="-120" windowWidth="29040" windowHeight="15840" xr2:uid="{845F76CB-2AC8-46F4-B9F3-5CA62BAF8181}"/>
  </bookViews>
  <sheets>
    <sheet name="Werkwijzer" sheetId="6" r:id="rId1"/>
    <sheet name="Prijzenblad"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5" l="1"/>
  <c r="H59" i="5"/>
  <c r="B60" i="5"/>
  <c r="B59" i="5"/>
  <c r="B58" i="5"/>
  <c r="H55" i="5"/>
  <c r="H54" i="5"/>
  <c r="B55" i="5"/>
  <c r="B54" i="5"/>
  <c r="B53" i="5"/>
  <c r="B52" i="5"/>
  <c r="B51" i="5"/>
  <c r="L28" i="5"/>
  <c r="L29" i="5"/>
  <c r="L30" i="5"/>
  <c r="L31" i="5"/>
  <c r="L32" i="5"/>
  <c r="L33" i="5"/>
  <c r="L34" i="5"/>
  <c r="L27" i="5"/>
  <c r="H38" i="5"/>
  <c r="N11" i="5"/>
  <c r="N12" i="5"/>
  <c r="N13" i="5"/>
  <c r="N14" i="5"/>
  <c r="N15" i="5"/>
  <c r="N16" i="5"/>
  <c r="N17" i="5"/>
  <c r="N18" i="5"/>
  <c r="N19" i="5"/>
  <c r="N20" i="5"/>
  <c r="N21" i="5"/>
  <c r="N22" i="5"/>
  <c r="N23" i="5"/>
  <c r="N10" i="5"/>
  <c r="N27" i="5" l="1"/>
  <c r="J52" i="5" s="1"/>
  <c r="H41" i="5"/>
  <c r="H40" i="5"/>
  <c r="H39" i="5"/>
  <c r="J38" i="5" l="1"/>
  <c r="J58" i="5" s="1"/>
  <c r="P10" i="5"/>
  <c r="J51" i="5" s="1"/>
  <c r="J60" i="5" l="1"/>
  <c r="J59" i="5"/>
  <c r="J55" i="5" a="1"/>
  <c r="J55" i="5" s="1"/>
  <c r="J54" i="5"/>
  <c r="L58" i="5" l="1"/>
  <c r="L63" i="5" s="1"/>
  <c r="L51"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<sst xmlns="http://schemas.openxmlformats.org/spreadsheetml/2006/main" count="68" uniqueCount="59">
  <si>
    <t>Werkwijzer prijzenblad Managing Agent</t>
  </si>
  <si>
    <t>Het aantal vooraf beschikbaar gestelde functie rijen zijn niet richtinggevend voor de organisatorische invulling van de aanbieder. Het staat de aanbieder vrij om functie rijen te verwijderen of toe te voegen wanneer de aanbieder dit nodig acht.</t>
  </si>
  <si>
    <t>Per functionaris vult de aanbieder een separate functie rij in.</t>
  </si>
  <si>
    <t>In de kolom 'taakvolwassenheid, ervaring en/of opleiding' beschrijft de aanbieder, waar mogelijk, beknopt het arbeidsniveau van de desbetreffende functionaris (Bijvoorbeeld: 18 dienstjaren in contract management, HBO geschoold).</t>
  </si>
  <si>
    <t>Het door de aanbieder voorgestelde uurtarief moet al omvattend zijn. Aspecten als reiskosten e.d. zijn dus in het all-in uurtarief verwerkt.</t>
  </si>
  <si>
    <t>Algemeen prijzenblad Managing Agent</t>
  </si>
  <si>
    <t>Naam inschrijver</t>
  </si>
  <si>
    <t>1. Organisatorische bezetting</t>
  </si>
  <si>
    <t>Functie entiteit</t>
  </si>
  <si>
    <t>Taakvolwassenheid, ervaring en/of opleiding</t>
  </si>
  <si>
    <t>Uur tarief</t>
  </si>
  <si>
    <t>Ureninzet op jaarbasis</t>
  </si>
  <si>
    <t>Prijsopgave per functionaris</t>
  </si>
  <si>
    <t>Totaal</t>
  </si>
  <si>
    <t>Functies / Medewerker</t>
  </si>
  <si>
    <t>5. Winst, risico en overhead opslag</t>
  </si>
  <si>
    <t>Functie</t>
  </si>
  <si>
    <t>Uurtarief</t>
  </si>
  <si>
    <t>Winst en risico</t>
  </si>
  <si>
    <t>Overhead</t>
  </si>
  <si>
    <t>De aanbieder is zelf verantwoordelijk voor een correct en accuraat eindbedrag. Hoewel het prijzenblad automatisch de (sub)totalen berekent kunnen er verwijzingen verloren gaan bij aanpassingen aan het tabblad. Controleer daarom vóór het versturen van het prijzenblad of alle verwijzingen kloppend zijn.</t>
  </si>
  <si>
    <t>Notes</t>
  </si>
  <si>
    <t>Opmerking</t>
  </si>
  <si>
    <t>In sectie 3 'additionele uurtarieven projectmatig werk' wordt u gevraagd om  uurtarieven van projectmanagers op te geven. Het betreft hier uurtarieven voor project managers die buiten de standaard organisatorische bezetting vallen en door de Managing Agent worden ingezet bij grootschalige additionele projecten.</t>
  </si>
  <si>
    <t>Ureninzet in transitie/ implementatie periode</t>
  </si>
  <si>
    <t>Adviseur bij gunning overige percelen</t>
  </si>
  <si>
    <t>Tijdvak</t>
  </si>
  <si>
    <t>Ma-vr tussen 00:00 en 07:00</t>
  </si>
  <si>
    <t>Ma-vr tussen 07:00 en 18:00</t>
  </si>
  <si>
    <t>Ma-vr tussen 18:00 en 24:00</t>
  </si>
  <si>
    <t>Zat tussen 00:00 en 07:00</t>
  </si>
  <si>
    <t>Zat tussen 07:00 en 18:00</t>
  </si>
  <si>
    <t>Zat tussen 18:00 en 24:00</t>
  </si>
  <si>
    <t>Zon en feest tussen 00:00 en 07:00</t>
  </si>
  <si>
    <t>Zon en feest tussen 07:00 en 18:00</t>
  </si>
  <si>
    <t>Zon en feest tussen 18:00 en 24:00</t>
  </si>
  <si>
    <t>Functies/ medewerker</t>
  </si>
  <si>
    <t>De inschrijver beschrijft in het prijzenblad haar volledige organisatorische invulling. Dit betreft zowel functionarissen die op de locaties van gemeente Zaanstad acteren (waaronder dus ook de huismeesters, bodediensten, evenementencoördinatie en Facilitair Service Punt), evenals en indien nodig, ondersteuning vanuit de Managing Agent organisatie (off-site).</t>
  </si>
  <si>
    <t>2. Overige taken Managing Agent (niet vatbaar in functie/ medewerker)</t>
  </si>
  <si>
    <t>Bij 'Functie entiteit' en 'Taak entiteit' beschrijft de aanbieder aan welke activiteitencluster de functionaris wordt ingezet/ de taak toebehoort (bijvoorbeeld: 'Huismeester', 'FSP', 'Contract management', 'TopDesk' e.d.).</t>
  </si>
  <si>
    <t>Taak entiteit</t>
  </si>
  <si>
    <t>Taakomschrijving</t>
  </si>
  <si>
    <t>Tarief</t>
  </si>
  <si>
    <t>Frequentie op jaarbasis</t>
  </si>
  <si>
    <t>4. Additionele uurtarieven projectmatig werk</t>
  </si>
  <si>
    <t>6. Totaal overzicht prijsopgave</t>
  </si>
  <si>
    <t>Kostensoort</t>
  </si>
  <si>
    <t>Prijs</t>
  </si>
  <si>
    <t>N.v.t.</t>
  </si>
  <si>
    <t>In de cellen 'Winst/risico' en 'Overhead' wordt u gevraagd een percentage op te nemen voor beide posten. Het winst/risico en overhead percentage wordt berekend over de vaste organisatorische bezetting service en daarmee dus de vaste kosten per jaar.</t>
  </si>
  <si>
    <t>Regelingen en kosten omtrent eventuele (verplichte) indiensttreding van huidige medewerkers worden in de prijzen opgenomen/ uitgewerkt.</t>
  </si>
  <si>
    <t>3. Aanvullende organisatorische bezetting in transitie/ implementatie periode (geen onderdeel van het prijsplafond)</t>
  </si>
  <si>
    <t xml:space="preserve">Kosten transitie/ implementatie bij start contract. </t>
  </si>
  <si>
    <t>Kosten totaal per jaar volledige MA dienstverlening</t>
  </si>
  <si>
    <t>Inschrijfprijs voor de beoordeling</t>
  </si>
  <si>
    <t>Niet te vullen cel / cel wordt automatisch gevuld/ berekend.</t>
  </si>
  <si>
    <t>Door aanbieder in te vullen cel.</t>
  </si>
  <si>
    <t>Let op: plafondbedrag € 550.000 per jaar.</t>
  </si>
  <si>
    <t>Let op: plafondbedrag € 25.000 eenmalig.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</si>
</sst>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2]\ * #,##0.00_);_([$€-2]\ * \(#,##0.00\);_([$€-2]\ * &quot;-&quot;??_);_(@_)"/>
    <numFmt numFmtId="166" formatCode="_([$€-2]\ * #,##0_);_([$€-2]\ * \(#,##0\);_([$€-2]\ * &quot;-&quot;??_);_(@_)"/>
    <numFmt numFmtId="167" formatCode="_ [$€-2]\ * #,##0.00_ ;_ [$€-2]\ * \-#,##0.00_ ;_ [$€-2]\ * &quot;-&quot;??_ ;_ @_ "/>
  </numFmts>
  <fonts count="1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8"/>
      <color theme="0"/>
      <name val="Calibri"/>
      <family val="2"/>
      <scheme val="minor"/>
    </font>
    <font>
      <sz val="18"/>
      <color theme="0"/>
      <name val="Calibri"/>
      <family val="2"/>
      <scheme val="minor"/>
    </font>
    <font>
      <sz val="11"/>
      <color rgb="FF000000"/>
      <name val="Calibri"/>
      <family val="2"/>
      <scheme val="minor"/>
    </font>
    <font>
      <b/>
      <i/>
      <sz val="11"/>
      <color theme="1"/>
      <name val="Calibri"/>
      <family val="2"/>
      <scheme val="minor"/>
    </font>
    <font>
      <sz val="8"/>
      <name val="Calibri"/>
      <family val="2"/>
      <scheme val="minor"/>
    </font>
    <font>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rgb="FF0070C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auto="1"/>
      </top>
      <bottom style="hair">
        <color auto="1"/>
      </bottom>
      <diagonal/>
    </border>
    <border>
      <left/>
      <right/>
      <top style="hair">
        <color theme="0" tint="-0.34998626667073579"/>
      </top>
      <bottom style="hair">
        <color theme="0" tint="-0.34998626667073579"/>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63">
    <xf numFmtId="0" fontId="0" fillId="0" borderId="0" xfId="0"/>
    <xf numFmtId="0" fontId="0" fillId="2" borderId="0" xfId="0" applyFill="1"/>
    <xf numFmtId="0" fontId="0" fillId="3" borderId="1" xfId="0" applyFill="1" applyBorder="1"/>
    <xf numFmtId="0" fontId="0" fillId="3" borderId="2" xfId="0" applyFill="1" applyBorder="1"/>
    <xf numFmtId="0" fontId="0" fillId="2" borderId="1" xfId="0" applyFill="1" applyBorder="1"/>
    <xf numFmtId="0" fontId="0" fillId="2" borderId="3" xfId="0" applyFill="1" applyBorder="1"/>
    <xf numFmtId="0" fontId="5" fillId="3" borderId="4" xfId="0" applyFont="1" applyFill="1" applyBorder="1" applyAlignment="1">
      <alignment horizontal="left" vertical="center" indent="11"/>
    </xf>
    <xf numFmtId="0" fontId="6" fillId="3" borderId="0" xfId="0" applyFont="1" applyFill="1" applyAlignment="1">
      <alignment horizontal="left" vertical="center" indent="11"/>
    </xf>
    <xf numFmtId="0" fontId="0" fillId="3" borderId="0" xfId="0" applyFill="1"/>
    <xf numFmtId="0" fontId="6" fillId="3" borderId="0" xfId="0" applyFont="1" applyFill="1"/>
    <xf numFmtId="0" fontId="6" fillId="2" borderId="4" xfId="0" applyFont="1" applyFill="1" applyBorder="1"/>
    <xf numFmtId="0" fontId="0" fillId="2" borderId="5" xfId="0" applyFill="1" applyBorder="1"/>
    <xf numFmtId="0" fontId="6" fillId="2" borderId="0" xfId="0" applyFont="1" applyFill="1"/>
    <xf numFmtId="0" fontId="0" fillId="3" borderId="6" xfId="0" applyFill="1" applyBorder="1"/>
    <xf numFmtId="0" fontId="0" fillId="3" borderId="7" xfId="0" applyFill="1" applyBorder="1"/>
    <xf numFmtId="0" fontId="0" fillId="2" borderId="6" xfId="0" applyFill="1" applyBorder="1"/>
    <xf numFmtId="0" fontId="0" fillId="2" borderId="8" xfId="0" applyFill="1" applyBorder="1"/>
    <xf numFmtId="0" fontId="0" fillId="2" borderId="9" xfId="0" applyFill="1" applyBorder="1" applyAlignment="1">
      <alignment horizontal="center"/>
    </xf>
    <xf numFmtId="0" fontId="0" fillId="2" borderId="9" xfId="0" applyFill="1" applyBorder="1"/>
    <xf numFmtId="0" fontId="0" fillId="5" borderId="0" xfId="0" applyFill="1"/>
    <xf numFmtId="0" fontId="2" fillId="3" borderId="0" xfId="0" applyFont="1" applyFill="1" applyAlignment="1">
      <alignment horizontal="center"/>
    </xf>
    <xf numFmtId="0" fontId="2" fillId="3" borderId="0" xfId="0" applyFont="1" applyFill="1" applyAlignment="1">
      <alignment horizontal="center" wrapText="1"/>
    </xf>
    <xf numFmtId="0" fontId="4" fillId="3" borderId="0" xfId="0" applyFont="1" applyFill="1"/>
    <xf numFmtId="0" fontId="0" fillId="4" borderId="10" xfId="0" quotePrefix="1" applyFill="1" applyBorder="1" applyAlignment="1">
      <alignment horizontal="center"/>
    </xf>
    <xf numFmtId="0" fontId="0" fillId="2" borderId="0" xfId="0" quotePrefix="1" applyFill="1"/>
    <xf numFmtId="165" fontId="0" fillId="4" borderId="9" xfId="0" applyNumberFormat="1" applyFill="1" applyBorder="1"/>
    <xf numFmtId="0" fontId="0" fillId="4" borderId="9" xfId="0" applyFill="1" applyBorder="1"/>
    <xf numFmtId="165" fontId="0" fillId="6" borderId="9" xfId="1" applyNumberFormat="1" applyFont="1" applyFill="1" applyBorder="1"/>
    <xf numFmtId="165" fontId="3" fillId="6" borderId="0" xfId="0" applyNumberFormat="1" applyFont="1" applyFill="1"/>
    <xf numFmtId="0" fontId="0" fillId="2" borderId="0" xfId="0" quotePrefix="1" applyFill="1" applyAlignment="1">
      <alignment horizontal="center"/>
    </xf>
    <xf numFmtId="165" fontId="0" fillId="2" borderId="0" xfId="0" applyNumberFormat="1" applyFill="1"/>
    <xf numFmtId="165" fontId="0" fillId="2" borderId="0" xfId="1" applyNumberFormat="1" applyFont="1" applyFill="1"/>
    <xf numFmtId="0" fontId="3" fillId="2" borderId="0" xfId="0" applyFont="1" applyFill="1" applyAlignment="1">
      <alignment vertical="center"/>
    </xf>
    <xf numFmtId="0" fontId="2" fillId="3" borderId="0" xfId="0" applyFont="1" applyFill="1" applyAlignment="1">
      <alignment horizontal="center" vertical="center" wrapText="1"/>
    </xf>
    <xf numFmtId="0" fontId="3" fillId="5" borderId="0" xfId="0" applyFont="1" applyFill="1" applyAlignment="1">
      <alignment vertical="center"/>
    </xf>
    <xf numFmtId="166" fontId="3" fillId="2" borderId="0" xfId="0" applyNumberFormat="1" applyFont="1" applyFill="1"/>
    <xf numFmtId="0" fontId="3" fillId="5" borderId="0" xfId="0" applyFont="1" applyFill="1" applyAlignment="1">
      <alignment horizontal="left" vertical="center" indent="11"/>
    </xf>
    <xf numFmtId="0" fontId="7" fillId="2" borderId="0" xfId="0" applyFont="1" applyFill="1"/>
    <xf numFmtId="0" fontId="8" fillId="0" borderId="0" xfId="0" applyFont="1"/>
    <xf numFmtId="0" fontId="0" fillId="0" borderId="0" xfId="0" applyAlignment="1">
      <alignment wrapText="1"/>
    </xf>
    <xf numFmtId="0" fontId="0" fillId="0" borderId="0" xfId="0" applyAlignment="1">
      <alignment horizontal="center" wrapText="1"/>
    </xf>
    <xf numFmtId="166" fontId="3" fillId="6" borderId="0" xfId="1" applyNumberFormat="1" applyFont="1" applyFill="1" applyBorder="1" applyAlignment="1">
      <alignment horizontal="left"/>
    </xf>
    <xf numFmtId="167" fontId="0" fillId="4" borderId="9" xfId="0" applyNumberFormat="1" applyFill="1" applyBorder="1"/>
    <xf numFmtId="10" fontId="0" fillId="4" borderId="9" xfId="2" applyNumberFormat="1" applyFont="1" applyFill="1" applyBorder="1" applyAlignment="1">
      <alignment horizontal="center"/>
    </xf>
    <xf numFmtId="10" fontId="0" fillId="4" borderId="9" xfId="0" applyNumberFormat="1" applyFill="1" applyBorder="1" applyAlignment="1">
      <alignment horizontal="center"/>
    </xf>
    <xf numFmtId="167" fontId="0" fillId="2" borderId="0" xfId="0" applyNumberFormat="1" applyFill="1"/>
    <xf numFmtId="165" fontId="3" fillId="6" borderId="9" xfId="0" applyNumberFormat="1" applyFont="1" applyFill="1" applyBorder="1"/>
    <xf numFmtId="165" fontId="2" fillId="7" borderId="9" xfId="0" applyNumberFormat="1" applyFont="1" applyFill="1" applyBorder="1"/>
    <xf numFmtId="0" fontId="0" fillId="2" borderId="2" xfId="0" applyFill="1" applyBorder="1"/>
    <xf numFmtId="0" fontId="0" fillId="2" borderId="4" xfId="0" applyFill="1" applyBorder="1"/>
    <xf numFmtId="0" fontId="0" fillId="2" borderId="0" xfId="0" applyFill="1" applyBorder="1"/>
    <xf numFmtId="0" fontId="0" fillId="2" borderId="7" xfId="0" applyFill="1" applyBorder="1"/>
    <xf numFmtId="166" fontId="3" fillId="6" borderId="0" xfId="1" applyNumberFormat="1" applyFont="1" applyFill="1" applyBorder="1" applyAlignment="1">
      <alignment horizontal="left"/>
    </xf>
    <xf numFmtId="165" fontId="0" fillId="4" borderId="9" xfId="0" applyNumberFormat="1" applyFill="1" applyBorder="1" applyAlignment="1">
      <alignment horizontal="center"/>
    </xf>
    <xf numFmtId="0" fontId="3" fillId="5" borderId="0" xfId="0" applyFont="1" applyFill="1" applyAlignment="1">
      <alignment horizontal="left" vertical="center" indent="11"/>
    </xf>
    <xf numFmtId="0" fontId="2" fillId="3" borderId="0" xfId="0" applyFont="1" applyFill="1" applyAlignment="1">
      <alignment horizontal="center" vertical="center" wrapText="1"/>
    </xf>
    <xf numFmtId="0" fontId="0" fillId="6" borderId="0" xfId="0" quotePrefix="1" applyFill="1" applyBorder="1" applyAlignment="1">
      <alignment horizontal="left" wrapText="1"/>
    </xf>
    <xf numFmtId="0" fontId="0" fillId="4" borderId="9" xfId="0" applyFill="1" applyBorder="1" applyAlignment="1">
      <alignment horizontal="left"/>
    </xf>
    <xf numFmtId="0" fontId="3" fillId="5" borderId="0" xfId="0" applyFont="1" applyFill="1" applyAlignment="1">
      <alignment horizontal="center" vertical="center"/>
    </xf>
    <xf numFmtId="0" fontId="2" fillId="3" borderId="0" xfId="0" applyFont="1" applyFill="1" applyAlignment="1">
      <alignment horizontal="center" wrapText="1"/>
    </xf>
    <xf numFmtId="0" fontId="0" fillId="0" borderId="0" xfId="0" applyFill="1"/>
    <xf numFmtId="0" fontId="10" fillId="2" borderId="0" xfId="0" quotePrefix="1" applyFont="1" applyFill="1"/>
    <xf numFmtId="0" fontId="10" fillId="2" borderId="0" xfId="0" applyFont="1" applyFill="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4600575</xdr:colOff>
      <xdr:row>1</xdr:row>
      <xdr:rowOff>76200</xdr:rowOff>
    </xdr:from>
    <xdr:to>
      <xdr:col>2</xdr:col>
      <xdr:colOff>7286625</xdr:colOff>
      <xdr:row>6</xdr:row>
      <xdr:rowOff>83515</xdr:rowOff>
    </xdr:to>
    <xdr:pic>
      <xdr:nvPicPr>
        <xdr:cNvPr id="3" name="Afbeelding 2">
          <a:extLst>
            <a:ext uri="{FF2B5EF4-FFF2-40B4-BE49-F238E27FC236}">
              <a16:creationId xmlns:a16="http://schemas.microsoft.com/office/drawing/2014/main" id="{3AA13693-73F7-3F42-83BB-7D1887DE7E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19725" y="266700"/>
          <a:ext cx="2686050" cy="9598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139390</xdr:colOff>
      <xdr:row>1</xdr:row>
      <xdr:rowOff>151006</xdr:rowOff>
    </xdr:from>
    <xdr:to>
      <xdr:col>9</xdr:col>
      <xdr:colOff>1190624</xdr:colOff>
      <xdr:row>3</xdr:row>
      <xdr:rowOff>47114</xdr:rowOff>
    </xdr:to>
    <xdr:pic>
      <xdr:nvPicPr>
        <xdr:cNvPr id="3" name="Afbeelding 2">
          <a:extLst>
            <a:ext uri="{FF2B5EF4-FFF2-40B4-BE49-F238E27FC236}">
              <a16:creationId xmlns:a16="http://schemas.microsoft.com/office/drawing/2014/main" id="{CD3743DA-57AC-CE89-810D-FD3DE32412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6677" y="336860"/>
          <a:ext cx="1237088" cy="44205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F0438-0FD8-4B08-AB76-9BF760F0E267}">
  <dimension ref="B2:C18"/>
  <sheetViews>
    <sheetView tabSelected="1" workbookViewId="0"/>
  </sheetViews>
  <sheetFormatPr defaultRowHeight="15" x14ac:dyDescent="0.25"/>
  <cols>
    <col min="1" max="1" width="3.140625" customWidth="1"/>
    <col min="3" max="3" width="117.85546875" customWidth="1"/>
  </cols>
  <sheetData>
    <row r="2" spans="2:3" x14ac:dyDescent="0.25">
      <c r="B2" s="38" t="s">
        <v>0</v>
      </c>
    </row>
    <row r="4" spans="2:3" x14ac:dyDescent="0.25">
      <c r="B4" s="23"/>
      <c r="C4" t="s">
        <v>56</v>
      </c>
    </row>
    <row r="6" spans="2:3" x14ac:dyDescent="0.25">
      <c r="B6" s="27"/>
      <c r="C6" t="s">
        <v>55</v>
      </c>
    </row>
    <row r="8" spans="2:3" x14ac:dyDescent="0.25">
      <c r="B8" s="38" t="s">
        <v>21</v>
      </c>
      <c r="C8" s="38" t="s">
        <v>22</v>
      </c>
    </row>
    <row r="9" spans="2:3" ht="45" x14ac:dyDescent="0.25">
      <c r="B9" s="40">
        <v>1</v>
      </c>
      <c r="C9" s="39" t="s">
        <v>37</v>
      </c>
    </row>
    <row r="10" spans="2:3" ht="30" x14ac:dyDescent="0.25">
      <c r="B10" s="40">
        <v>2</v>
      </c>
      <c r="C10" s="39" t="s">
        <v>1</v>
      </c>
    </row>
    <row r="11" spans="2:3" x14ac:dyDescent="0.25">
      <c r="B11" s="40">
        <v>3</v>
      </c>
      <c r="C11" s="39" t="s">
        <v>2</v>
      </c>
    </row>
    <row r="12" spans="2:3" ht="30" x14ac:dyDescent="0.25">
      <c r="B12" s="40">
        <v>4</v>
      </c>
      <c r="C12" s="39" t="s">
        <v>39</v>
      </c>
    </row>
    <row r="13" spans="2:3" ht="30" x14ac:dyDescent="0.25">
      <c r="B13" s="40">
        <v>5</v>
      </c>
      <c r="C13" s="39" t="s">
        <v>3</v>
      </c>
    </row>
    <row r="14" spans="2:3" ht="30" x14ac:dyDescent="0.25">
      <c r="B14" s="40">
        <v>6</v>
      </c>
      <c r="C14" s="39" t="s">
        <v>49</v>
      </c>
    </row>
    <row r="15" spans="2:3" ht="30" x14ac:dyDescent="0.25">
      <c r="B15" s="40">
        <v>7</v>
      </c>
      <c r="C15" s="39" t="s">
        <v>50</v>
      </c>
    </row>
    <row r="16" spans="2:3" ht="30" x14ac:dyDescent="0.25">
      <c r="B16" s="40">
        <v>8</v>
      </c>
      <c r="C16" s="39" t="s">
        <v>4</v>
      </c>
    </row>
    <row r="17" spans="2:3" ht="45" x14ac:dyDescent="0.25">
      <c r="B17" s="40">
        <v>9</v>
      </c>
      <c r="C17" s="39" t="s">
        <v>23</v>
      </c>
    </row>
    <row r="18" spans="2:3" ht="45" x14ac:dyDescent="0.25">
      <c r="B18" s="40">
        <v>10</v>
      </c>
      <c r="C18" s="39" t="s">
        <v>20</v>
      </c>
    </row>
  </sheetData>
  <phoneticPr fontId="9"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911A5-9EB7-4871-AD5F-AD0F661C32EA}">
  <sheetPr>
    <pageSetUpPr fitToPage="1"/>
  </sheetPr>
  <dimension ref="B1:W64"/>
  <sheetViews>
    <sheetView zoomScale="82" zoomScaleNormal="82" workbookViewId="0">
      <selection activeCell="L63" sqref="L63"/>
    </sheetView>
  </sheetViews>
  <sheetFormatPr defaultColWidth="8.7109375" defaultRowHeight="15" x14ac:dyDescent="0.25"/>
  <cols>
    <col min="1" max="1" width="3" style="1" customWidth="1"/>
    <col min="2" max="2" width="31.28515625" style="1" customWidth="1"/>
    <col min="3" max="3" width="2.5703125" style="1" customWidth="1"/>
    <col min="4" max="4" width="26.28515625" style="1" customWidth="1"/>
    <col min="5" max="5" width="3" style="1" customWidth="1"/>
    <col min="6" max="6" width="46" style="1" customWidth="1"/>
    <col min="7" max="7" width="3" style="1" customWidth="1"/>
    <col min="8" max="8" width="19.28515625" style="1" customWidth="1"/>
    <col min="9" max="9" width="2.85546875" style="1" customWidth="1"/>
    <col min="10" max="10" width="20.140625" style="1" customWidth="1"/>
    <col min="11" max="11" width="2.42578125" style="1" customWidth="1"/>
    <col min="12" max="12" width="34.28515625" style="1" bestFit="1" customWidth="1"/>
    <col min="13" max="13" width="2.42578125" style="1" customWidth="1"/>
    <col min="14" max="14" width="19.85546875" style="1" customWidth="1"/>
    <col min="15" max="15" width="2.5703125" style="1" customWidth="1"/>
    <col min="16" max="16" width="18" style="1" customWidth="1"/>
    <col min="17" max="17" width="16.28515625" style="1" customWidth="1"/>
    <col min="18" max="18" width="14.140625" style="1" customWidth="1"/>
    <col min="19" max="22" width="8.7109375" style="1"/>
    <col min="23" max="23" width="0" style="1" hidden="1" customWidth="1"/>
    <col min="24" max="16384" width="8.7109375" style="1"/>
  </cols>
  <sheetData>
    <row r="1" spans="2:23" x14ac:dyDescent="0.25">
      <c r="W1" s="1" t="s">
        <v>27</v>
      </c>
    </row>
    <row r="2" spans="2:23" x14ac:dyDescent="0.25">
      <c r="B2" s="2"/>
      <c r="C2" s="3"/>
      <c r="D2" s="3"/>
      <c r="E2" s="3"/>
      <c r="F2" s="3"/>
      <c r="G2" s="3"/>
      <c r="H2" s="3"/>
      <c r="I2" s="4"/>
      <c r="J2" s="5"/>
      <c r="W2" s="1" t="s">
        <v>28</v>
      </c>
    </row>
    <row r="3" spans="2:23" ht="28.5" customHeight="1" x14ac:dyDescent="0.35">
      <c r="B3" s="6" t="s">
        <v>5</v>
      </c>
      <c r="C3" s="7"/>
      <c r="D3" s="8"/>
      <c r="E3" s="8"/>
      <c r="F3" s="8"/>
      <c r="G3" s="8"/>
      <c r="H3" s="9"/>
      <c r="I3" s="10"/>
      <c r="J3" s="11"/>
      <c r="K3" s="12"/>
      <c r="L3" s="12"/>
      <c r="M3" s="12"/>
      <c r="W3" s="1" t="s">
        <v>29</v>
      </c>
    </row>
    <row r="4" spans="2:23" x14ac:dyDescent="0.25">
      <c r="B4" s="13"/>
      <c r="C4" s="14"/>
      <c r="D4" s="14"/>
      <c r="E4" s="14"/>
      <c r="F4" s="14"/>
      <c r="G4" s="14"/>
      <c r="H4" s="14"/>
      <c r="I4" s="15"/>
      <c r="J4" s="16"/>
      <c r="S4" s="37"/>
      <c r="W4" s="1" t="s">
        <v>30</v>
      </c>
    </row>
    <row r="5" spans="2:23" x14ac:dyDescent="0.25">
      <c r="W5" s="1" t="s">
        <v>31</v>
      </c>
    </row>
    <row r="6" spans="2:23" x14ac:dyDescent="0.25">
      <c r="B6" s="17" t="s">
        <v>6</v>
      </c>
      <c r="C6" s="18"/>
      <c r="D6" s="57"/>
      <c r="E6" s="57"/>
      <c r="F6" s="57"/>
      <c r="G6" s="57"/>
      <c r="H6" s="57"/>
      <c r="W6" s="1" t="s">
        <v>32</v>
      </c>
    </row>
    <row r="7" spans="2:23" x14ac:dyDescent="0.25">
      <c r="W7" s="1" t="s">
        <v>33</v>
      </c>
    </row>
    <row r="8" spans="2:23" ht="18.600000000000001" customHeight="1" x14ac:dyDescent="0.25">
      <c r="B8" s="54" t="s">
        <v>7</v>
      </c>
      <c r="C8" s="54"/>
      <c r="D8" s="54"/>
      <c r="E8" s="54"/>
      <c r="F8" s="54"/>
      <c r="G8" s="54"/>
      <c r="H8" s="54"/>
      <c r="I8" s="54"/>
      <c r="J8" s="54"/>
      <c r="K8" s="54"/>
      <c r="L8" s="54"/>
      <c r="M8" s="54"/>
      <c r="N8" s="54"/>
      <c r="O8" s="19"/>
      <c r="P8" s="19"/>
      <c r="W8" s="1" t="s">
        <v>34</v>
      </c>
    </row>
    <row r="9" spans="2:23" ht="30" x14ac:dyDescent="0.25">
      <c r="B9" s="20" t="s">
        <v>8</v>
      </c>
      <c r="C9" s="8"/>
      <c r="D9" s="21" t="s">
        <v>36</v>
      </c>
      <c r="E9" s="21"/>
      <c r="F9" s="21" t="s">
        <v>9</v>
      </c>
      <c r="G9" s="21"/>
      <c r="H9" s="21" t="s">
        <v>10</v>
      </c>
      <c r="I9" s="21"/>
      <c r="J9" s="21" t="s">
        <v>11</v>
      </c>
      <c r="K9" s="21"/>
      <c r="L9" s="21" t="s">
        <v>26</v>
      </c>
      <c r="M9" s="21"/>
      <c r="N9" s="21" t="s">
        <v>12</v>
      </c>
      <c r="O9" s="22"/>
      <c r="P9" s="20" t="s">
        <v>13</v>
      </c>
      <c r="W9" s="1" t="s">
        <v>35</v>
      </c>
    </row>
    <row r="10" spans="2:23" x14ac:dyDescent="0.25">
      <c r="B10" s="25"/>
      <c r="D10" s="25"/>
      <c r="E10" s="24"/>
      <c r="F10" s="25"/>
      <c r="G10" s="24"/>
      <c r="H10" s="42">
        <v>0</v>
      </c>
      <c r="J10" s="26"/>
      <c r="L10" s="26"/>
      <c r="N10" s="27">
        <f>H10*J10</f>
        <v>0</v>
      </c>
      <c r="P10" s="28">
        <f>SUM(N10:N23)</f>
        <v>0</v>
      </c>
    </row>
    <row r="11" spans="2:23" x14ac:dyDescent="0.25">
      <c r="B11" s="25"/>
      <c r="D11" s="25"/>
      <c r="E11" s="24"/>
      <c r="F11" s="25"/>
      <c r="G11" s="24"/>
      <c r="H11" s="42">
        <v>0</v>
      </c>
      <c r="J11" s="26"/>
      <c r="L11" s="26"/>
      <c r="N11" s="27">
        <f t="shared" ref="N11:N23" si="0">H11*J11</f>
        <v>0</v>
      </c>
    </row>
    <row r="12" spans="2:23" x14ac:dyDescent="0.25">
      <c r="B12" s="25"/>
      <c r="D12" s="25"/>
      <c r="E12" s="24"/>
      <c r="F12" s="25"/>
      <c r="G12" s="24"/>
      <c r="H12" s="42">
        <v>0</v>
      </c>
      <c r="J12" s="26"/>
      <c r="L12" s="26"/>
      <c r="N12" s="27">
        <f t="shared" si="0"/>
        <v>0</v>
      </c>
    </row>
    <row r="13" spans="2:23" x14ac:dyDescent="0.25">
      <c r="B13" s="25"/>
      <c r="D13" s="25"/>
      <c r="E13" s="24"/>
      <c r="F13" s="25"/>
      <c r="G13" s="24"/>
      <c r="H13" s="42">
        <v>0</v>
      </c>
      <c r="J13" s="26"/>
      <c r="L13" s="26"/>
      <c r="N13" s="27">
        <f t="shared" si="0"/>
        <v>0</v>
      </c>
    </row>
    <row r="14" spans="2:23" x14ac:dyDescent="0.25">
      <c r="B14" s="25"/>
      <c r="D14" s="25"/>
      <c r="E14" s="24"/>
      <c r="F14" s="25"/>
      <c r="G14" s="24"/>
      <c r="H14" s="42">
        <v>0</v>
      </c>
      <c r="J14" s="26"/>
      <c r="L14" s="26"/>
      <c r="N14" s="27">
        <f t="shared" si="0"/>
        <v>0</v>
      </c>
    </row>
    <row r="15" spans="2:23" x14ac:dyDescent="0.25">
      <c r="B15" s="25"/>
      <c r="D15" s="25"/>
      <c r="E15" s="24"/>
      <c r="F15" s="25"/>
      <c r="G15" s="24"/>
      <c r="H15" s="42">
        <v>0</v>
      </c>
      <c r="J15" s="26"/>
      <c r="L15" s="26"/>
      <c r="N15" s="27">
        <f t="shared" si="0"/>
        <v>0</v>
      </c>
    </row>
    <row r="16" spans="2:23" x14ac:dyDescent="0.25">
      <c r="B16" s="25"/>
      <c r="D16" s="25"/>
      <c r="E16" s="24"/>
      <c r="F16" s="25"/>
      <c r="G16" s="24"/>
      <c r="H16" s="42">
        <v>0</v>
      </c>
      <c r="J16" s="26"/>
      <c r="L16" s="26"/>
      <c r="N16" s="27">
        <f t="shared" si="0"/>
        <v>0</v>
      </c>
    </row>
    <row r="17" spans="2:23" x14ac:dyDescent="0.25">
      <c r="B17" s="25"/>
      <c r="D17" s="25"/>
      <c r="E17" s="24"/>
      <c r="F17" s="25"/>
      <c r="G17" s="24"/>
      <c r="H17" s="42">
        <v>0</v>
      </c>
      <c r="J17" s="26"/>
      <c r="L17" s="26"/>
      <c r="N17" s="27">
        <f t="shared" si="0"/>
        <v>0</v>
      </c>
    </row>
    <row r="18" spans="2:23" x14ac:dyDescent="0.25">
      <c r="B18" s="25"/>
      <c r="D18" s="25"/>
      <c r="E18" s="24"/>
      <c r="F18" s="25"/>
      <c r="G18" s="24"/>
      <c r="H18" s="42">
        <v>0</v>
      </c>
      <c r="J18" s="26"/>
      <c r="L18" s="26"/>
      <c r="N18" s="27">
        <f t="shared" si="0"/>
        <v>0</v>
      </c>
    </row>
    <row r="19" spans="2:23" x14ac:dyDescent="0.25">
      <c r="B19" s="25"/>
      <c r="D19" s="25"/>
      <c r="E19" s="24"/>
      <c r="F19" s="25"/>
      <c r="G19" s="24"/>
      <c r="H19" s="42">
        <v>0</v>
      </c>
      <c r="J19" s="26"/>
      <c r="L19" s="26"/>
      <c r="N19" s="27">
        <f t="shared" si="0"/>
        <v>0</v>
      </c>
    </row>
    <row r="20" spans="2:23" x14ac:dyDescent="0.25">
      <c r="B20" s="25"/>
      <c r="D20" s="25"/>
      <c r="E20" s="24"/>
      <c r="F20" s="25"/>
      <c r="G20" s="24"/>
      <c r="H20" s="42">
        <v>0</v>
      </c>
      <c r="J20" s="26"/>
      <c r="L20" s="26"/>
      <c r="N20" s="27">
        <f t="shared" si="0"/>
        <v>0</v>
      </c>
    </row>
    <row r="21" spans="2:23" x14ac:dyDescent="0.25">
      <c r="B21" s="25"/>
      <c r="D21" s="25"/>
      <c r="E21" s="24"/>
      <c r="F21" s="25"/>
      <c r="G21" s="24"/>
      <c r="H21" s="42">
        <v>0</v>
      </c>
      <c r="J21" s="26"/>
      <c r="L21" s="26"/>
      <c r="N21" s="27">
        <f t="shared" si="0"/>
        <v>0</v>
      </c>
    </row>
    <row r="22" spans="2:23" x14ac:dyDescent="0.25">
      <c r="B22" s="25"/>
      <c r="D22" s="25"/>
      <c r="E22" s="24"/>
      <c r="F22" s="25"/>
      <c r="G22" s="24"/>
      <c r="H22" s="42">
        <v>0</v>
      </c>
      <c r="J22" s="26"/>
      <c r="L22" s="26"/>
      <c r="N22" s="27">
        <f t="shared" si="0"/>
        <v>0</v>
      </c>
    </row>
    <row r="23" spans="2:23" x14ac:dyDescent="0.25">
      <c r="B23" s="25"/>
      <c r="D23" s="25"/>
      <c r="E23" s="24"/>
      <c r="F23" s="25"/>
      <c r="G23" s="24"/>
      <c r="H23" s="42">
        <v>0</v>
      </c>
      <c r="J23" s="26"/>
      <c r="L23" s="26"/>
      <c r="N23" s="27">
        <f t="shared" si="0"/>
        <v>0</v>
      </c>
    </row>
    <row r="25" spans="2:23" ht="18.600000000000001" customHeight="1" x14ac:dyDescent="0.25">
      <c r="B25" s="54" t="s">
        <v>38</v>
      </c>
      <c r="C25" s="54"/>
      <c r="D25" s="54"/>
      <c r="E25" s="54"/>
      <c r="F25" s="54"/>
      <c r="G25" s="54"/>
      <c r="H25" s="54"/>
      <c r="I25" s="54"/>
      <c r="J25" s="54"/>
      <c r="K25" s="54"/>
      <c r="L25" s="54"/>
      <c r="M25" s="54"/>
      <c r="N25" s="54"/>
      <c r="W25" s="1" t="s">
        <v>34</v>
      </c>
    </row>
    <row r="26" spans="2:23" ht="30" x14ac:dyDescent="0.25">
      <c r="B26" s="20" t="s">
        <v>40</v>
      </c>
      <c r="C26" s="8"/>
      <c r="D26" s="59" t="s">
        <v>41</v>
      </c>
      <c r="E26" s="59"/>
      <c r="F26" s="59"/>
      <c r="G26" s="21"/>
      <c r="H26" s="21" t="s">
        <v>42</v>
      </c>
      <c r="I26" s="21"/>
      <c r="J26" s="21" t="s">
        <v>43</v>
      </c>
      <c r="K26" s="21"/>
      <c r="L26" s="21" t="s">
        <v>12</v>
      </c>
      <c r="M26" s="22"/>
      <c r="N26" s="20" t="s">
        <v>13</v>
      </c>
    </row>
    <row r="27" spans="2:23" x14ac:dyDescent="0.25">
      <c r="B27" s="25"/>
      <c r="D27" s="53"/>
      <c r="E27" s="53"/>
      <c r="F27" s="53"/>
      <c r="G27" s="24"/>
      <c r="H27" s="25">
        <v>0</v>
      </c>
      <c r="J27" s="26"/>
      <c r="L27" s="27">
        <f>H27*J27</f>
        <v>0</v>
      </c>
      <c r="N27" s="28">
        <f>SUM(L27:L34)</f>
        <v>0</v>
      </c>
    </row>
    <row r="28" spans="2:23" x14ac:dyDescent="0.25">
      <c r="B28" s="25"/>
      <c r="D28" s="53"/>
      <c r="E28" s="53"/>
      <c r="F28" s="53"/>
      <c r="G28" s="24"/>
      <c r="H28" s="25">
        <v>0</v>
      </c>
      <c r="J28" s="26"/>
      <c r="L28" s="27">
        <f t="shared" ref="L28:L34" si="1">H28*J28</f>
        <v>0</v>
      </c>
    </row>
    <row r="29" spans="2:23" x14ac:dyDescent="0.25">
      <c r="B29" s="25"/>
      <c r="D29" s="53"/>
      <c r="E29" s="53"/>
      <c r="F29" s="53"/>
      <c r="G29" s="24"/>
      <c r="H29" s="25">
        <v>0</v>
      </c>
      <c r="J29" s="26"/>
      <c r="L29" s="27">
        <f t="shared" si="1"/>
        <v>0</v>
      </c>
    </row>
    <row r="30" spans="2:23" x14ac:dyDescent="0.25">
      <c r="B30" s="25"/>
      <c r="D30" s="53"/>
      <c r="E30" s="53"/>
      <c r="F30" s="53"/>
      <c r="G30" s="24"/>
      <c r="H30" s="25">
        <v>0</v>
      </c>
      <c r="J30" s="26"/>
      <c r="L30" s="27">
        <f t="shared" si="1"/>
        <v>0</v>
      </c>
    </row>
    <row r="31" spans="2:23" x14ac:dyDescent="0.25">
      <c r="B31" s="25"/>
      <c r="D31" s="53"/>
      <c r="E31" s="53"/>
      <c r="F31" s="53"/>
      <c r="G31" s="24"/>
      <c r="H31" s="25">
        <v>0</v>
      </c>
      <c r="J31" s="26"/>
      <c r="L31" s="27">
        <f t="shared" si="1"/>
        <v>0</v>
      </c>
    </row>
    <row r="32" spans="2:23" x14ac:dyDescent="0.25">
      <c r="B32" s="25"/>
      <c r="D32" s="53"/>
      <c r="E32" s="53"/>
      <c r="F32" s="53"/>
      <c r="G32" s="24"/>
      <c r="H32" s="25">
        <v>0</v>
      </c>
      <c r="J32" s="26"/>
      <c r="L32" s="27">
        <f t="shared" si="1"/>
        <v>0</v>
      </c>
    </row>
    <row r="33" spans="2:14" x14ac:dyDescent="0.25">
      <c r="B33" s="25"/>
      <c r="D33" s="53"/>
      <c r="E33" s="53"/>
      <c r="F33" s="53"/>
      <c r="G33" s="24"/>
      <c r="H33" s="25">
        <v>0</v>
      </c>
      <c r="J33" s="26"/>
      <c r="L33" s="27">
        <f t="shared" si="1"/>
        <v>0</v>
      </c>
    </row>
    <row r="34" spans="2:14" x14ac:dyDescent="0.25">
      <c r="B34" s="25"/>
      <c r="D34" s="53"/>
      <c r="E34" s="53"/>
      <c r="F34" s="53"/>
      <c r="G34" s="24"/>
      <c r="H34" s="25">
        <v>0</v>
      </c>
      <c r="J34" s="26"/>
      <c r="L34" s="27">
        <f t="shared" si="1"/>
        <v>0</v>
      </c>
    </row>
    <row r="35" spans="2:14" x14ac:dyDescent="0.25">
      <c r="B35" s="29"/>
      <c r="C35" s="24"/>
      <c r="D35" s="30"/>
      <c r="J35" s="31"/>
    </row>
    <row r="36" spans="2:14" x14ac:dyDescent="0.25">
      <c r="B36" s="54" t="s">
        <v>51</v>
      </c>
      <c r="C36" s="54"/>
      <c r="D36" s="54"/>
      <c r="E36" s="54"/>
      <c r="F36" s="54"/>
      <c r="G36" s="54"/>
      <c r="H36" s="54"/>
      <c r="I36" s="54"/>
      <c r="J36" s="54"/>
      <c r="K36" s="32"/>
      <c r="L36" s="32"/>
      <c r="M36" s="32"/>
      <c r="N36" s="32"/>
    </row>
    <row r="37" spans="2:14" ht="30" x14ac:dyDescent="0.25">
      <c r="B37" s="21" t="s">
        <v>14</v>
      </c>
      <c r="C37" s="21"/>
      <c r="D37" s="21" t="s">
        <v>10</v>
      </c>
      <c r="E37" s="21"/>
      <c r="F37" s="21" t="s">
        <v>24</v>
      </c>
      <c r="G37" s="21"/>
      <c r="H37" s="21" t="s">
        <v>12</v>
      </c>
      <c r="I37" s="22"/>
      <c r="J37" s="20" t="s">
        <v>13</v>
      </c>
    </row>
    <row r="38" spans="2:14" x14ac:dyDescent="0.25">
      <c r="B38" s="25"/>
      <c r="C38" s="24"/>
      <c r="D38" s="25">
        <v>0</v>
      </c>
      <c r="F38" s="26"/>
      <c r="H38" s="27">
        <f t="shared" ref="H38:H40" si="2">D38*F38</f>
        <v>0</v>
      </c>
      <c r="J38" s="28">
        <f>SUM(H38:H41)</f>
        <v>0</v>
      </c>
      <c r="L38" s="60"/>
    </row>
    <row r="39" spans="2:14" x14ac:dyDescent="0.25">
      <c r="B39" s="25"/>
      <c r="C39" s="24"/>
      <c r="D39" s="25">
        <v>0</v>
      </c>
      <c r="F39" s="26"/>
      <c r="H39" s="27">
        <f t="shared" si="2"/>
        <v>0</v>
      </c>
      <c r="J39" s="30"/>
      <c r="L39" s="60"/>
    </row>
    <row r="40" spans="2:14" x14ac:dyDescent="0.25">
      <c r="B40" s="25"/>
      <c r="C40" s="24"/>
      <c r="D40" s="25">
        <v>0</v>
      </c>
      <c r="F40" s="26"/>
      <c r="H40" s="27">
        <f t="shared" si="2"/>
        <v>0</v>
      </c>
      <c r="J40" s="30"/>
    </row>
    <row r="41" spans="2:14" x14ac:dyDescent="0.25">
      <c r="B41" s="25"/>
      <c r="C41" s="24"/>
      <c r="D41" s="25">
        <v>0</v>
      </c>
      <c r="F41" s="26"/>
      <c r="H41" s="27">
        <f>D41*F41</f>
        <v>0</v>
      </c>
      <c r="J41" s="30"/>
    </row>
    <row r="42" spans="2:14" x14ac:dyDescent="0.25">
      <c r="B42" s="29"/>
      <c r="C42" s="24"/>
      <c r="D42" s="30"/>
      <c r="J42" s="31"/>
    </row>
    <row r="43" spans="2:14" x14ac:dyDescent="0.25">
      <c r="B43" s="54" t="s">
        <v>44</v>
      </c>
      <c r="C43" s="54"/>
      <c r="D43" s="54"/>
      <c r="E43" s="54"/>
      <c r="F43" s="54"/>
      <c r="G43" s="54"/>
      <c r="H43" s="54"/>
      <c r="I43" s="32"/>
      <c r="J43" s="58" t="s">
        <v>15</v>
      </c>
      <c r="K43" s="58"/>
      <c r="L43" s="58"/>
    </row>
    <row r="44" spans="2:14" x14ac:dyDescent="0.25">
      <c r="B44" s="55" t="s">
        <v>16</v>
      </c>
      <c r="C44" s="55"/>
      <c r="D44" s="55"/>
      <c r="E44" s="33"/>
      <c r="F44" s="21" t="s">
        <v>9</v>
      </c>
      <c r="G44" s="33"/>
      <c r="H44" s="33" t="s">
        <v>17</v>
      </c>
      <c r="J44" s="21" t="s">
        <v>18</v>
      </c>
      <c r="L44" s="43">
        <v>0</v>
      </c>
    </row>
    <row r="45" spans="2:14" x14ac:dyDescent="0.25">
      <c r="B45" s="56" t="s">
        <v>25</v>
      </c>
      <c r="C45" s="56"/>
      <c r="D45" s="56"/>
      <c r="F45" s="26"/>
      <c r="H45" s="42">
        <v>0</v>
      </c>
      <c r="J45" s="21" t="s">
        <v>19</v>
      </c>
      <c r="L45" s="44">
        <v>0</v>
      </c>
    </row>
    <row r="46" spans="2:14" x14ac:dyDescent="0.25">
      <c r="B46" s="25"/>
      <c r="C46" s="25"/>
      <c r="D46" s="25"/>
      <c r="F46" s="26"/>
      <c r="H46" s="42">
        <v>0</v>
      </c>
    </row>
    <row r="47" spans="2:14" x14ac:dyDescent="0.25">
      <c r="B47" s="25"/>
      <c r="C47" s="25"/>
      <c r="D47" s="25"/>
      <c r="F47" s="26"/>
      <c r="H47" s="42">
        <v>0</v>
      </c>
    </row>
    <row r="48" spans="2:14" x14ac:dyDescent="0.25">
      <c r="B48" s="29"/>
      <c r="C48" s="24"/>
      <c r="D48" s="30"/>
      <c r="J48" s="31"/>
    </row>
    <row r="49" spans="2:16" x14ac:dyDescent="0.25">
      <c r="B49" s="36" t="s">
        <v>45</v>
      </c>
      <c r="C49" s="34"/>
      <c r="D49" s="34"/>
      <c r="E49" s="34"/>
      <c r="F49" s="34"/>
      <c r="G49" s="34"/>
      <c r="H49" s="34"/>
      <c r="I49" s="34"/>
      <c r="J49" s="34"/>
      <c r="K49" s="34"/>
      <c r="L49" s="34"/>
    </row>
    <row r="50" spans="2:16" ht="30" x14ac:dyDescent="0.25">
      <c r="B50" s="21" t="s">
        <v>46</v>
      </c>
      <c r="C50" s="21"/>
      <c r="D50" s="21"/>
      <c r="E50" s="21"/>
      <c r="F50" s="21"/>
      <c r="G50" s="21"/>
      <c r="H50" s="21"/>
      <c r="I50" s="21"/>
      <c r="J50" s="21" t="s">
        <v>47</v>
      </c>
      <c r="K50" s="22"/>
      <c r="L50" s="21" t="s">
        <v>53</v>
      </c>
    </row>
    <row r="51" spans="2:16" x14ac:dyDescent="0.25">
      <c r="B51" s="41" t="str">
        <f>B8</f>
        <v>1. Organisatorische bezetting</v>
      </c>
      <c r="C51" s="41"/>
      <c r="D51" s="41"/>
      <c r="E51" s="41"/>
      <c r="F51" s="41"/>
      <c r="G51" s="41"/>
      <c r="H51" s="41"/>
      <c r="I51" s="35"/>
      <c r="J51" s="46">
        <f>P10</f>
        <v>0</v>
      </c>
      <c r="K51" s="35"/>
      <c r="L51" s="47">
        <f>SUM(J51:J55)</f>
        <v>0</v>
      </c>
      <c r="M51" s="35"/>
      <c r="N51" s="61" t="s">
        <v>57</v>
      </c>
      <c r="O51" s="62"/>
      <c r="P51" s="62"/>
    </row>
    <row r="52" spans="2:16" x14ac:dyDescent="0.25">
      <c r="B52" s="52" t="str">
        <f>B25</f>
        <v>2. Overige taken Managing Agent (niet vatbaar in functie/ medewerker)</v>
      </c>
      <c r="C52" s="52"/>
      <c r="D52" s="52"/>
      <c r="E52" s="52"/>
      <c r="F52" s="52"/>
      <c r="G52" s="52"/>
      <c r="H52" s="52"/>
      <c r="J52" s="46">
        <f>N27</f>
        <v>0</v>
      </c>
    </row>
    <row r="53" spans="2:16" x14ac:dyDescent="0.25">
      <c r="B53" s="52" t="str">
        <f>B43</f>
        <v>4. Additionele uurtarieven projectmatig werk</v>
      </c>
      <c r="C53" s="52"/>
      <c r="D53" s="52"/>
      <c r="E53" s="52"/>
      <c r="F53" s="52"/>
      <c r="G53" s="52"/>
      <c r="H53" s="52"/>
      <c r="J53" s="46" t="s">
        <v>48</v>
      </c>
    </row>
    <row r="54" spans="2:16" x14ac:dyDescent="0.25">
      <c r="B54" s="52" t="str">
        <f>J43</f>
        <v>5. Winst, risico en overhead opslag</v>
      </c>
      <c r="C54" s="52"/>
      <c r="D54" s="52"/>
      <c r="E54" s="52"/>
      <c r="F54" s="52"/>
      <c r="G54" s="52"/>
      <c r="H54" s="41" t="str">
        <f>J44</f>
        <v>Winst en risico</v>
      </c>
      <c r="J54" s="46">
        <f>SUM(J51:J52)*L44</f>
        <v>0</v>
      </c>
      <c r="L54" s="45"/>
    </row>
    <row r="55" spans="2:16" x14ac:dyDescent="0.25">
      <c r="B55" s="52" t="str">
        <f>J43</f>
        <v>5. Winst, risico en overhead opslag</v>
      </c>
      <c r="C55" s="52"/>
      <c r="D55" s="52"/>
      <c r="E55" s="52"/>
      <c r="F55" s="52"/>
      <c r="G55" s="52"/>
      <c r="H55" s="41" t="str">
        <f>J45</f>
        <v>Overhead</v>
      </c>
      <c r="J55" s="46" cm="1">
        <f t="array" ref="J55">SUM(J51:J52*L45)</f>
        <v>0</v>
      </c>
    </row>
    <row r="57" spans="2:16" ht="30" x14ac:dyDescent="0.25">
      <c r="B57" s="21" t="s">
        <v>46</v>
      </c>
      <c r="C57" s="21"/>
      <c r="D57" s="21"/>
      <c r="E57" s="21"/>
      <c r="F57" s="21"/>
      <c r="G57" s="21"/>
      <c r="H57" s="21"/>
      <c r="I57" s="21"/>
      <c r="J57" s="21" t="s">
        <v>47</v>
      </c>
      <c r="K57" s="22"/>
      <c r="L57" s="21" t="s">
        <v>52</v>
      </c>
    </row>
    <row r="58" spans="2:16" x14ac:dyDescent="0.25">
      <c r="B58" s="52" t="str">
        <f>B36</f>
        <v>3. Aanvullende organisatorische bezetting in transitie/ implementatie periode (geen onderdeel van het prijsplafond)</v>
      </c>
      <c r="C58" s="52"/>
      <c r="D58" s="52"/>
      <c r="E58" s="52"/>
      <c r="F58" s="52"/>
      <c r="G58" s="52"/>
      <c r="H58" s="52"/>
      <c r="J58" s="46">
        <f>J38</f>
        <v>0</v>
      </c>
      <c r="L58" s="47">
        <f>SUM(J58:J60)</f>
        <v>0</v>
      </c>
      <c r="N58" s="62" t="s">
        <v>58</v>
      </c>
      <c r="O58" s="62"/>
      <c r="P58" s="62"/>
    </row>
    <row r="59" spans="2:16" x14ac:dyDescent="0.25">
      <c r="B59" s="52" t="str">
        <f>J43</f>
        <v>5. Winst, risico en overhead opslag</v>
      </c>
      <c r="C59" s="52"/>
      <c r="D59" s="52"/>
      <c r="E59" s="52"/>
      <c r="F59" s="52"/>
      <c r="G59" s="52"/>
      <c r="H59" s="41" t="str">
        <f>J44</f>
        <v>Winst en risico</v>
      </c>
      <c r="J59" s="46">
        <f>J58*L44</f>
        <v>0</v>
      </c>
    </row>
    <row r="60" spans="2:16" x14ac:dyDescent="0.25">
      <c r="B60" s="52" t="str">
        <f>J43</f>
        <v>5. Winst, risico en overhead opslag</v>
      </c>
      <c r="C60" s="52"/>
      <c r="D60" s="52"/>
      <c r="E60" s="52"/>
      <c r="F60" s="52"/>
      <c r="G60" s="52"/>
      <c r="H60" s="41" t="str">
        <f>J45</f>
        <v>Overhead</v>
      </c>
      <c r="J60" s="46">
        <f>J58*L45</f>
        <v>0</v>
      </c>
    </row>
    <row r="61" spans="2:16" ht="15.75" thickBot="1" x14ac:dyDescent="0.3"/>
    <row r="62" spans="2:16" x14ac:dyDescent="0.25">
      <c r="G62" s="4"/>
      <c r="H62" s="48"/>
      <c r="I62" s="48"/>
      <c r="J62" s="48"/>
      <c r="K62" s="48"/>
      <c r="L62" s="48"/>
      <c r="M62" s="5"/>
    </row>
    <row r="63" spans="2:16" x14ac:dyDescent="0.25">
      <c r="G63" s="49"/>
      <c r="H63" s="46" t="s">
        <v>54</v>
      </c>
      <c r="I63" s="46"/>
      <c r="J63" s="46"/>
      <c r="K63" s="50"/>
      <c r="L63" s="47">
        <f>L51+L58</f>
        <v>0</v>
      </c>
      <c r="M63" s="11"/>
    </row>
    <row r="64" spans="2:16" ht="15.75" thickBot="1" x14ac:dyDescent="0.3">
      <c r="G64" s="15"/>
      <c r="H64" s="51"/>
      <c r="I64" s="51"/>
      <c r="J64" s="51"/>
      <c r="K64" s="51"/>
      <c r="L64" s="51"/>
      <c r="M64" s="16"/>
    </row>
  </sheetData>
  <mergeCells count="24">
    <mergeCell ref="D6:H6"/>
    <mergeCell ref="B8:N8"/>
    <mergeCell ref="B36:J36"/>
    <mergeCell ref="J43:L43"/>
    <mergeCell ref="B25:N25"/>
    <mergeCell ref="D26:F26"/>
    <mergeCell ref="D34:F34"/>
    <mergeCell ref="D33:F33"/>
    <mergeCell ref="D32:F32"/>
    <mergeCell ref="D31:F31"/>
    <mergeCell ref="D30:F30"/>
    <mergeCell ref="D29:F29"/>
    <mergeCell ref="D28:F28"/>
    <mergeCell ref="B58:H58"/>
    <mergeCell ref="B59:G59"/>
    <mergeCell ref="B60:G60"/>
    <mergeCell ref="D27:F27"/>
    <mergeCell ref="B55:G55"/>
    <mergeCell ref="B54:G54"/>
    <mergeCell ref="B53:H53"/>
    <mergeCell ref="B52:H52"/>
    <mergeCell ref="B43:H43"/>
    <mergeCell ref="B44:D44"/>
    <mergeCell ref="B45:D45"/>
  </mergeCells>
  <dataValidations count="1">
    <dataValidation type="list" allowBlank="1" showInputMessage="1" showErrorMessage="1" errorTitle="Tijdvak invullen" error="Selecteer een tijdvak." promptTitle="Tijdvak invullen" prompt="Graag tijdvak waarin de werkzaamheden worden uitgevoerd invullen." sqref="L10:L24" xr:uid="{D3295132-9453-404B-9362-C17EE53408C8}">
      <formula1>$W$1:$W$9</formula1>
    </dataValidation>
  </dataValidations>
  <pageMargins left="0.7" right="0.7" top="0.75" bottom="0.75" header="0.3" footer="0.3"/>
  <pageSetup paperSize="9" scale="50" orientation="landscape" r:id="rId1"/>
  <headerFooter>
    <oddFooter>&amp;R&amp;1#&amp;"Arial"&amp;7&amp;K0F238CTop Secret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5" ma:contentTypeDescription="Een nieuw document maken." ma:contentTypeScope="" ma:versionID="4fb7b1a867a24f870507c0d10252016c">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18574ebc0536a78cb1e7d51184262d"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350478-B547-431C-A9ED-F0D7DD20770C}">
  <ds:schemaRefs>
    <ds:schemaRef ds:uri="http://schemas.microsoft.com/sharepoint/v3/contenttype/forms"/>
  </ds:schemaRefs>
</ds:datastoreItem>
</file>

<file path=customXml/itemProps2.xml><?xml version="1.0" encoding="utf-8"?>
<ds:datastoreItem xmlns:ds="http://schemas.openxmlformats.org/officeDocument/2006/customXml" ds:itemID="{A1A86EDD-BB18-4DA7-B27A-08D90D3B9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5F842E-EC9B-477E-9F45-B8F631C624B8}">
  <ds:schemaRefs>
    <ds:schemaRef ds:uri="ec33cb56-5a6c-4918-a772-934501c94198"/>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9be4dd3a-381d-45c2-9e09-125b3d1db5b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Werkwijzer</vt:lpstr>
      <vt:lpstr>Prijzenblad</vt:lpstr>
    </vt:vector>
  </TitlesOfParts>
  <Manager/>
  <Company>ASML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Boderie</dc:creator>
  <cp:keywords/>
  <dc:description/>
  <cp:lastModifiedBy>Maarten Schenkelaars | Bij-Zaak</cp:lastModifiedBy>
  <cp:revision/>
  <dcterms:created xsi:type="dcterms:W3CDTF">2020-08-24T08:24:19Z</dcterms:created>
  <dcterms:modified xsi:type="dcterms:W3CDTF">2023-07-21T15:43:58Z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Classification">
    <vt:lpwstr/>
  </property>
  <property fmtid="{D5CDD505-2E9C-101B-9397-08002B2CF9AE}" pid="3" name="ContentTypeId">
    <vt:lpwstr>0x010100578B5B699AE3B54E9BC3B1BC44F4C2E7</vt:lpwstr>
  </property>
  <property fmtid="{D5CDD505-2E9C-101B-9397-08002B2CF9AE}" pid="4" name="MSIP_Label_31a0830f-89e9-4c7d-a965-55379600af6d_Enabled">
    <vt:lpwstr>True</vt:lpwstr>
  </property>
  <property fmtid="{D5CDD505-2E9C-101B-9397-08002B2CF9AE}" pid="5" name="MSIP_Label_31a0830f-89e9-4c7d-a965-55379600af6d_SiteId">
    <vt:lpwstr>af73baa8-f594-4eb2-a39d-93e96cad61fc</vt:lpwstr>
  </property>
  <property fmtid="{D5CDD505-2E9C-101B-9397-08002B2CF9AE}" pid="6" name="MSIP_Label_31a0830f-89e9-4c7d-a965-55379600af6d_Owner">
    <vt:lpwstr>marcia.de.zeeuw@asml.com</vt:lpwstr>
  </property>
  <property fmtid="{D5CDD505-2E9C-101B-9397-08002B2CF9AE}" pid="7" name="MSIP_Label_31a0830f-89e9-4c7d-a965-55379600af6d_SetDate">
    <vt:lpwstr>2020-09-07T13:10:52.1113412Z</vt:lpwstr>
  </property>
  <property fmtid="{D5CDD505-2E9C-101B-9397-08002B2CF9AE}" pid="8" name="MSIP_Label_31a0830f-89e9-4c7d-a965-55379600af6d_Name">
    <vt:lpwstr>Top Secret</vt:lpwstr>
  </property>
  <property fmtid="{D5CDD505-2E9C-101B-9397-08002B2CF9AE}" pid="9" name="MSIP_Label_31a0830f-89e9-4c7d-a965-55379600af6d_Application">
    <vt:lpwstr>Microsoft Azure Information Protection</vt:lpwstr>
  </property>
  <property fmtid="{D5CDD505-2E9C-101B-9397-08002B2CF9AE}" pid="10" name="MSIP_Label_31a0830f-89e9-4c7d-a965-55379600af6d_ActionId">
    <vt:lpwstr>1a0dc9d0-e350-4f3d-95a4-8fc5043bea6b</vt:lpwstr>
  </property>
  <property fmtid="{D5CDD505-2E9C-101B-9397-08002B2CF9AE}" pid="11" name="MSIP_Label_31a0830f-89e9-4c7d-a965-55379600af6d_Extended_MSFT_Method">
    <vt:lpwstr>Manual</vt:lpwstr>
  </property>
  <property fmtid="{D5CDD505-2E9C-101B-9397-08002B2CF9AE}" pid="12" name="MSIP_Label_37825b71-47c0-435a-9b2e-d0e73d785064_Enabled">
    <vt:lpwstr>true</vt:lpwstr>
  </property>
  <property fmtid="{D5CDD505-2E9C-101B-9397-08002B2CF9AE}" pid="13" name="MSIP_Label_37825b71-47c0-435a-9b2e-d0e73d785064_SetDate">
    <vt:lpwstr>2023-02-20T19:14:42Z</vt:lpwstr>
  </property>
  <property fmtid="{D5CDD505-2E9C-101B-9397-08002B2CF9AE}" pid="14" name="MSIP_Label_37825b71-47c0-435a-9b2e-d0e73d785064_Method">
    <vt:lpwstr>Standard</vt:lpwstr>
  </property>
  <property fmtid="{D5CDD505-2E9C-101B-9397-08002B2CF9AE}" pid="15" name="MSIP_Label_37825b71-47c0-435a-9b2e-d0e73d785064_Name">
    <vt:lpwstr>Internal</vt:lpwstr>
  </property>
  <property fmtid="{D5CDD505-2E9C-101B-9397-08002B2CF9AE}" pid="16" name="MSIP_Label_37825b71-47c0-435a-9b2e-d0e73d785064_SiteId">
    <vt:lpwstr>66f0a000-775c-40de-8eff-942c9ca690c8</vt:lpwstr>
  </property>
  <property fmtid="{D5CDD505-2E9C-101B-9397-08002B2CF9AE}" pid="17" name="MSIP_Label_37825b71-47c0-435a-9b2e-d0e73d785064_ActionId">
    <vt:lpwstr>7520af56-b7fb-4c9d-8a19-acc0da237da3</vt:lpwstr>
  </property>
  <property fmtid="{D5CDD505-2E9C-101B-9397-08002B2CF9AE}" pid="18" name="MSIP_Label_37825b71-47c0-435a-9b2e-d0e73d785064_ContentBits">
    <vt:lpwstr>0</vt:lpwstr>
  </property>
  <property fmtid="{D5CDD505-2E9C-101B-9397-08002B2CF9AE}" pid="19" name="Order">
    <vt:r8>632300</vt:r8>
  </property>
  <property fmtid="{D5CDD505-2E9C-101B-9397-08002B2CF9AE}" pid="20" name="xd_Signature">
    <vt:bool>false</vt:bool>
  </property>
  <property fmtid="{D5CDD505-2E9C-101B-9397-08002B2CF9AE}" pid="21" name="xd_ProgID">
    <vt:lpwstr/>
  </property>
  <property fmtid="{D5CDD505-2E9C-101B-9397-08002B2CF9AE}" pid="22" name="_ColorHex">
    <vt:lpwstr/>
  </property>
  <property fmtid="{D5CDD505-2E9C-101B-9397-08002B2CF9AE}" pid="23" name="_Emoji">
    <vt:lpwstr/>
  </property>
  <property fmtid="{D5CDD505-2E9C-101B-9397-08002B2CF9AE}" pid="24" name="ComplianceAssetId">
    <vt:lpwstr/>
  </property>
  <property fmtid="{D5CDD505-2E9C-101B-9397-08002B2CF9AE}" pid="25" name="TemplateUrl">
    <vt:lpwstr/>
  </property>
  <property fmtid="{D5CDD505-2E9C-101B-9397-08002B2CF9AE}" pid="26" name="_ExtendedDescription">
    <vt:lpwstr/>
  </property>
  <property fmtid="{D5CDD505-2E9C-101B-9397-08002B2CF9AE}" pid="27" name="_ColorTag">
    <vt:lpwstr/>
  </property>
  <property fmtid="{D5CDD505-2E9C-101B-9397-08002B2CF9AE}" pid="28" name="TriggerFlowInfo">
    <vt:lpwstr/>
  </property>
</Properties>
</file>