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80 Pensioen in zicht\07 - COMM LEVERANCIERS\"/>
    </mc:Choice>
  </mc:AlternateContent>
  <xr:revisionPtr revIDLastSave="0" documentId="8_{3433467C-5C22-4C0F-9755-01D37D3B9BAC}" xr6:coauthVersionLast="47" xr6:coauthVersionMax="47" xr10:uidLastSave="{00000000-0000-0000-0000-000000000000}"/>
  <bookViews>
    <workbookView xWindow="-108" yWindow="-108" windowWidth="23256" windowHeight="12576" xr2:uid="{00000000-000D-0000-FFFF-FFFF00000000}"/>
  </bookViews>
  <sheets>
    <sheet name="Nota van Inlichtingen 3" sheetId="1" r:id="rId1"/>
    <sheet name="Validatie" sheetId="2" state="hidden" r:id="rId2"/>
  </sheets>
  <definedNames>
    <definedName name="_xlnm._FilterDatabase" localSheetId="0" hidden="1">'Nota van Inlichtingen 3'!$A$7:$C$7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2" i="2" l="1"/>
  <c r="F63" i="2"/>
  <c r="F64" i="2"/>
  <c r="F65" i="2"/>
  <c r="F66" i="2"/>
  <c r="F67" i="2"/>
  <c r="F68" i="2"/>
  <c r="F69" i="2"/>
  <c r="F70" i="2"/>
  <c r="F71" i="2"/>
  <c r="F72" i="2"/>
  <c r="F73" i="2"/>
  <c r="F74" i="2"/>
  <c r="F75" i="2"/>
  <c r="F76" i="2"/>
  <c r="F54" i="2"/>
  <c r="F55" i="2"/>
  <c r="F56" i="2"/>
  <c r="F57" i="2"/>
  <c r="F58" i="2"/>
  <c r="F59" i="2"/>
  <c r="F60" i="2"/>
  <c r="F61" i="2"/>
  <c r="F9" i="2"/>
  <c r="F47" i="2"/>
  <c r="F48" i="2"/>
  <c r="F49" i="2"/>
  <c r="F50" i="2"/>
  <c r="F51" i="2"/>
  <c r="F52" i="2"/>
  <c r="F53"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 r="F10" i="2"/>
</calcChain>
</file>

<file path=xl/sharedStrings.xml><?xml version="1.0" encoding="utf-8"?>
<sst xmlns="http://schemas.openxmlformats.org/spreadsheetml/2006/main" count="164" uniqueCount="156">
  <si>
    <t>Aanbestedende dienst:</t>
  </si>
  <si>
    <t>IUC Belastingdienst</t>
  </si>
  <si>
    <t>Aanbesteding:</t>
  </si>
  <si>
    <t>Referentienummer:</t>
  </si>
  <si>
    <t>Nr.</t>
  </si>
  <si>
    <t>1.</t>
  </si>
  <si>
    <t>Inleiding</t>
  </si>
  <si>
    <t>1.1.</t>
  </si>
  <si>
    <t>Aanbestedende dienst</t>
  </si>
  <si>
    <t>1.2.</t>
  </si>
  <si>
    <t>1.3.</t>
  </si>
  <si>
    <t>1.4.</t>
  </si>
  <si>
    <t>Leeswijzer</t>
  </si>
  <si>
    <t>2.</t>
  </si>
  <si>
    <t>2.1.</t>
  </si>
  <si>
    <t>Beschrijving van de opdracht</t>
  </si>
  <si>
    <t>2.1.1.</t>
  </si>
  <si>
    <t>2.1.2.</t>
  </si>
  <si>
    <t>2.2.</t>
  </si>
  <si>
    <t>Opdrachtverstrekking</t>
  </si>
  <si>
    <t>3.</t>
  </si>
  <si>
    <t>Gunningsmethodiek</t>
  </si>
  <si>
    <t>Wensen</t>
  </si>
  <si>
    <t>Beoordeling kwaliteit</t>
  </si>
  <si>
    <t>Beoordeling prijs</t>
  </si>
  <si>
    <t>3.1.</t>
  </si>
  <si>
    <t>Wijze van inschrijven en vormvereisten</t>
  </si>
  <si>
    <t>Wijze van inschrijven</t>
  </si>
  <si>
    <t>TenderNed</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</si>
  <si>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</si>
  <si>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</si>
  <si>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</si>
  <si>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</si>
  <si>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</si>
  <si>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</si>
  <si>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</si>
  <si>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</si>
  <si>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</si>
  <si>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</si>
  <si>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</si>
  <si>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</si>
  <si>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</si>
  <si>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</si>
  <si>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</si>
  <si>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Business etiquette</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</si>
  <si>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</si>
  <si>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</si>
  <si>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</si>
  <si>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</si>
  <si>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</si>
  <si>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</si>
  <si>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</si>
  <si>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</si>
  <si>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Pensioentrainingen</t>
  </si>
  <si>
    <t>IUC22-780</t>
  </si>
  <si>
    <t>Bijlagen en in te dienen documenten</t>
  </si>
  <si>
    <t>Doel aanbesteding</t>
  </si>
  <si>
    <t>Marktverkenning</t>
  </si>
  <si>
    <t>De Opdracht</t>
  </si>
  <si>
    <t>Aard van de opdracht</t>
  </si>
  <si>
    <t>Omvang pensioen in zicht</t>
  </si>
  <si>
    <t>2.1.3.</t>
  </si>
  <si>
    <t>Wijzigingen en opties</t>
  </si>
  <si>
    <t>2.3.</t>
  </si>
  <si>
    <t>Specificatie van de opdracht</t>
  </si>
  <si>
    <t>2.4.</t>
  </si>
  <si>
    <t>Sancties Rusland</t>
  </si>
  <si>
    <t>Uitsluitingsgronden en geschiktheidseisen</t>
  </si>
  <si>
    <t>Overzicht van bewijsstukken inzake de uitsluitingsgronden en geschiktheidseisen</t>
  </si>
  <si>
    <t>3.2.</t>
  </si>
  <si>
    <t>Het Uniform Europees Aanbestedingsdocument (UEA)</t>
  </si>
  <si>
    <t>3.3.</t>
  </si>
  <si>
    <t>Uitsluitingsgronden</t>
  </si>
  <si>
    <t>3.3.1.</t>
  </si>
  <si>
    <t>Verplichte uitsluitingsgronden</t>
  </si>
  <si>
    <t>3.3.2.</t>
  </si>
  <si>
    <t>Facultatieve Uitsluitingsgronden</t>
  </si>
  <si>
    <t>3.4.</t>
  </si>
  <si>
    <t>Geschiktheidseisen</t>
  </si>
  <si>
    <t>3.4.1.</t>
  </si>
  <si>
    <t>Financiële en economische draagkracht</t>
  </si>
  <si>
    <t>3.4.2.</t>
  </si>
  <si>
    <t>Technische bekwaamheid, beroepsbekwaamheid</t>
  </si>
  <si>
    <t>Kwaliteitszorgsysteem</t>
  </si>
  <si>
    <t>3.5.</t>
  </si>
  <si>
    <t>Bewijsstukken</t>
  </si>
  <si>
    <t>Beoordeling van de gunningscriteria</t>
  </si>
  <si>
    <t>4.1.</t>
  </si>
  <si>
    <t>4.2.</t>
  </si>
  <si>
    <t>4.3.</t>
  </si>
  <si>
    <t>4.4.</t>
  </si>
  <si>
    <t>5.1.</t>
  </si>
  <si>
    <t>5.1.1.</t>
  </si>
  <si>
    <t>Zelfstandig</t>
  </si>
  <si>
    <t>5.1.2.</t>
  </si>
  <si>
    <t>Samenwerkingsverband van ondernemers (combinatie)</t>
  </si>
  <si>
    <t>5.1.3.</t>
  </si>
  <si>
    <t>Hoofdaannemer</t>
  </si>
  <si>
    <t>5.1.4.</t>
  </si>
  <si>
    <t>Meerdere maatschappijen binnen een groep</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</si>
  <si>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</si>
  <si>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</si>
  <si>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</si>
  <si>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</si>
  <si>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</si>
  <si>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</si>
  <si>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</si>
  <si>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</si>
  <si>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</si>
  <si>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</si>
  <si>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</si>
  <si>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</si>
  <si>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</si>
  <si>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</si>
  <si>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</si>
  <si>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6.8.1.</t>
  </si>
  <si>
    <t>Wat zijn klachten en waarover kan geklaagd worden?</t>
  </si>
  <si>
    <t>6.8.2.</t>
  </si>
  <si>
    <t>Contactgegevens klachtafhandeling</t>
  </si>
  <si>
    <t>6.9.</t>
  </si>
  <si>
    <t>7.</t>
  </si>
  <si>
    <t>Raamovereenkomst inclusief bijlagen:</t>
  </si>
  <si>
    <t>Brochure “Integere Belastingdienst basiswaarden en regels”</t>
  </si>
  <si>
    <t>Bijsluiter e-facturatie</t>
  </si>
  <si>
    <t>Format stellen vragen Nota van inlichtingen</t>
  </si>
  <si>
    <t>Bijlage 7</t>
  </si>
  <si>
    <t>Handleiding Opleidingsaanbod externe leveranciers handmatig plaatsen</t>
  </si>
  <si>
    <t>Bijlage 8</t>
  </si>
  <si>
    <t>Handleiding Opleidingsaanbod externe leveranciers via CSV</t>
  </si>
  <si>
    <t>Bijlage 9</t>
  </si>
  <si>
    <t>Handleiding Opleidingsaanbod extenre levernanciers via Edu-Dex</t>
  </si>
  <si>
    <t>Bjilage 2A</t>
  </si>
  <si>
    <t>ARVODI</t>
  </si>
  <si>
    <t>Bijlage 10</t>
  </si>
  <si>
    <t>Bijlage 11</t>
  </si>
  <si>
    <t xml:space="preserve">Referentieformulier </t>
  </si>
  <si>
    <t>Bijlage 12</t>
  </si>
  <si>
    <t>Bijlage 13</t>
  </si>
  <si>
    <t>Prijzenblad</t>
  </si>
  <si>
    <t>Uniform Europees Aanbestedingsdocument (UEA), rechtsgeldig ondertekend</t>
  </si>
  <si>
    <t>Verklaring ivm sancties tegen Rusland, rechtsgeldig ondertekend</t>
  </si>
  <si>
    <t>Verklaring beschikbaarheid middelen van entiteit; onderdeel technisch</t>
  </si>
  <si>
    <t>Verklaring inzake onderaanneming</t>
  </si>
  <si>
    <t>Bijlage 14</t>
  </si>
  <si>
    <t>Bijlage 15</t>
  </si>
  <si>
    <t>Hoofdstuk/onderwerp
(keuze onderwerp middels drop-down menu)</t>
  </si>
  <si>
    <t>Kerncompetentie</t>
  </si>
  <si>
    <t>4.4. Beoordeling prijs</t>
  </si>
  <si>
    <t xml:space="preserve">Klopt onze aanname dat de gevraagde prijs op het prijzenblad de prijs voor 1 individu is? </t>
  </si>
  <si>
    <t>Vraag</t>
  </si>
  <si>
    <t>Antwoord</t>
  </si>
  <si>
    <t>Komt er een nieuw prijzenblad?</t>
  </si>
  <si>
    <r>
      <t xml:space="preserve">Dit is correct. De prijzen op het prijzenblad zijn per Deelnemer. 
Als u een toeslag rekent geeft u twee prijzen op per training.  Een prijs voor doelgroep 1 - single deelname incl. toeslag en een prijs voor doelgroep 2 - per Deelnemer.
Indien u geen toeslag rekent voor doelgroep 1 -  single deelname vult u dus één prijs per deelnemer per training in op het prijzenblad.
Bij een koppel (dus Deelnemer met partner) wordt de prijs op de factuur keer twee gedaan (zie ook vraag 23 nota van inlichtingen 1).
Om een voorbeeld te geven:
</t>
    </r>
    <r>
      <rPr>
        <i/>
        <sz val="9"/>
        <color rgb="FF000000"/>
        <rFont val="Arial"/>
        <family val="2"/>
      </rPr>
      <t>Inclusief toeslag
Training wandelen doelgroep 1 -  single deelname, € 925,- korting 0%
Training wandelen doelgroep 2 - per deelnemer € 900,- korting 5%
Exclusief toeslag
Training wandelen doelgroep 1  en 2, € 950,- korting 0%</t>
    </r>
    <r>
      <rPr>
        <sz val="9"/>
        <color rgb="FF000000"/>
        <rFont val="Arial"/>
        <family val="2"/>
      </rPr>
      <t xml:space="preserve">
De prijzen voor de verschillenden trainingen moeten binnen de bandbreedte van € 900,- tot 1300,- vallen (zie ook vraag 6 nota van inlichtingen 2).</t>
    </r>
  </si>
  <si>
    <t>Nee, aanbestedende dienst ziet geen reden om een nieuw prijzenblad op te stellen. Zoals in het antwoord op vraag 4 in nota van inlichtingen is gegeven hoeft u cel C/D/E 13 in het prijzenblad niet in te vullen. Dit geldt ook voor cel C17. De zinssnede 'incl. btw dan wel vrijgesteld van btw,  excl. korting' komt overal in de aanbestedingsdocumenten te vervallen.  Zie voor meer informatie vraag 2 tot en met 6 uit nota van inlichtingen 2.</t>
  </si>
  <si>
    <t>Nota van Inlichtingen_3</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</si>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</sst>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sz val="9"/>
      <color rgb="FF000000"/>
      <name val="Arial"/>
      <family val="2"/>
    </font>
    <font>
      <b/>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
      <i/>
      <sz val="9"/>
      <color rgb="FF00000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5" fillId="0" borderId="0" xfId="1" applyAlignment="1">
      <alignment vertical="center"/>
    </xf>
    <xf numFmtId="0" fontId="5" fillId="0" borderId="0" xfId="1" applyAlignment="1">
      <alignment horizontal="left" vertical="center" indent="2"/>
    </xf>
    <xf numFmtId="0" fontId="0" fillId="4" borderId="6" xfId="0" applyFill="1" applyBorder="1" applyAlignment="1" applyProtection="1">
      <alignment horizontal="center" vertical="center"/>
      <protection hidden="1"/>
    </xf>
    <xf numFmtId="0" fontId="1" fillId="0" borderId="0" xfId="0" applyFont="1" applyProtection="1"/>
    <xf numFmtId="0" fontId="1" fillId="0" borderId="3" xfId="0" applyFont="1" applyBorder="1" applyAlignment="1" applyProtection="1">
      <alignment wrapText="1"/>
    </xf>
    <xf numFmtId="0" fontId="1" fillId="2" borderId="3" xfId="0" applyFont="1" applyFill="1" applyBorder="1" applyAlignment="1" applyProtection="1">
      <alignment wrapText="1"/>
    </xf>
    <xf numFmtId="0" fontId="3" fillId="3" borderId="5" xfId="0" applyFont="1" applyFill="1" applyBorder="1" applyAlignment="1" applyProtection="1">
      <alignment wrapText="1"/>
    </xf>
    <xf numFmtId="0" fontId="2" fillId="0" borderId="0" xfId="0" applyFont="1" applyProtection="1"/>
    <xf numFmtId="0" fontId="1" fillId="0" borderId="8" xfId="0" applyFont="1" applyBorder="1" applyAlignment="1" applyProtection="1">
      <alignment wrapText="1"/>
    </xf>
    <xf numFmtId="0" fontId="1" fillId="0" borderId="0" xfId="0" applyFont="1" applyAlignment="1" applyProtection="1">
      <alignment horizontal="center"/>
    </xf>
    <xf numFmtId="0" fontId="1" fillId="0" borderId="0" xfId="0" applyFont="1" applyAlignment="1" applyProtection="1">
      <alignment wrapText="1"/>
    </xf>
    <xf numFmtId="0" fontId="1" fillId="0" borderId="6" xfId="0" applyFont="1" applyBorder="1" applyAlignment="1" applyProtection="1">
      <alignment wrapText="1"/>
    </xf>
    <xf numFmtId="0" fontId="1" fillId="0" borderId="4" xfId="0" applyFont="1" applyBorder="1" applyProtection="1"/>
    <xf numFmtId="0" fontId="3" fillId="3" borderId="9" xfId="0" applyFont="1" applyFill="1" applyBorder="1" applyAlignment="1" applyProtection="1">
      <alignment horizontal="center"/>
    </xf>
    <xf numFmtId="0" fontId="1" fillId="0" borderId="6" xfId="0" applyFont="1" applyBorder="1" applyAlignment="1" applyProtection="1">
      <alignment horizontal="center"/>
    </xf>
    <xf numFmtId="0" fontId="2" fillId="0" borderId="0" xfId="0" applyFont="1" applyAlignment="1" applyProtection="1">
      <alignment wrapText="1"/>
    </xf>
    <xf numFmtId="0" fontId="1" fillId="0" borderId="5" xfId="0" applyFont="1" applyBorder="1"/>
    <xf numFmtId="0" fontId="1" fillId="0" borderId="5" xfId="0" applyFont="1" applyBorder="1" applyAlignment="1">
      <alignment wrapText="1"/>
    </xf>
    <xf numFmtId="0" fontId="1" fillId="0" borderId="0" xfId="0" applyFont="1" applyAlignment="1" applyProtection="1">
      <alignment vertical="top" wrapText="1"/>
    </xf>
    <xf numFmtId="0" fontId="1" fillId="0" borderId="9" xfId="0" applyFont="1" applyBorder="1" applyAlignment="1">
      <alignment wrapText="1"/>
    </xf>
    <xf numFmtId="0" fontId="0" fillId="4" borderId="6" xfId="0" applyFill="1" applyBorder="1" applyAlignment="1" applyProtection="1">
      <alignment horizontal="left" vertical="center"/>
      <protection hidden="1"/>
    </xf>
    <xf numFmtId="0" fontId="4" fillId="3" borderId="1" xfId="0" applyFont="1" applyFill="1" applyBorder="1" applyAlignment="1" applyProtection="1">
      <alignment horizontal="left" vertical="top" wrapText="1"/>
    </xf>
    <xf numFmtId="0" fontId="4" fillId="3" borderId="2" xfId="0" applyFont="1" applyFill="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0" fillId="4" borderId="6" xfId="0" applyFill="1" applyBorder="1" applyAlignment="1" applyProtection="1">
      <alignment horizontal="left" vertical="center"/>
      <protection hidden="1"/>
    </xf>
    <xf numFmtId="0" fontId="0" fillId="4" borderId="6" xfId="0"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7" xfId="0" applyFont="1" applyFill="1" applyBorder="1" applyAlignment="1">
      <alignment horizontal="left" vertical="top"/>
    </xf>
    <xf numFmtId="15" fontId="1" fillId="2" borderId="3" xfId="0" applyNumberFormat="1" applyFont="1" applyFill="1" applyBorder="1" applyAlignment="1" applyProtection="1">
      <alignment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
  <sheetViews>
    <sheetView tabSelected="1" topLeftCell="B6" zoomScale="85" zoomScaleNormal="85" workbookViewId="0">
      <selection activeCell="C8" sqref="C8"/>
    </sheetView>
  </sheetViews>
  <sheetFormatPr defaultColWidth="9.109375" defaultRowHeight="11.4" x14ac:dyDescent="0.2"/>
  <cols>
    <col min="1" max="1" width="18.21875" style="10" bestFit="1" customWidth="1"/>
    <col min="2" max="2" width="46" style="4" bestFit="1" customWidth="1"/>
    <col min="3" max="3" width="73.33203125" style="11" bestFit="1" customWidth="1"/>
    <col min="4" max="4" width="65.77734375" style="4" bestFit="1" customWidth="1"/>
    <col min="5" max="5" width="36.109375" style="4" customWidth="1"/>
    <col min="6" max="6" width="49.88671875" style="4" customWidth="1"/>
    <col min="7" max="16384" width="9.109375" style="4"/>
  </cols>
  <sheetData>
    <row r="1" spans="1:6" ht="13.2" x14ac:dyDescent="0.2">
      <c r="A1" s="22" t="s">
        <v>154</v>
      </c>
      <c r="B1" s="23"/>
      <c r="C1" s="24"/>
    </row>
    <row r="2" spans="1:6" ht="13.2" x14ac:dyDescent="0.2">
      <c r="A2" s="25" t="s">
        <v>0</v>
      </c>
      <c r="B2" s="25"/>
      <c r="C2" s="5" t="s">
        <v>1</v>
      </c>
    </row>
    <row r="3" spans="1:6" ht="13.2" x14ac:dyDescent="0.2">
      <c r="A3" s="25" t="s">
        <v>2</v>
      </c>
      <c r="B3" s="25"/>
      <c r="C3" s="6" t="s">
        <v>53</v>
      </c>
    </row>
    <row r="4" spans="1:6" ht="13.2" x14ac:dyDescent="0.2">
      <c r="A4" s="21" t="s">
        <v>3</v>
      </c>
      <c r="B4" s="21"/>
      <c r="C4" s="6" t="s">
        <v>54</v>
      </c>
    </row>
    <row r="5" spans="1:6" ht="13.2" x14ac:dyDescent="0.2">
      <c r="A5" s="21" t="s">
        <v>155</v>
      </c>
      <c r="B5" s="21"/>
      <c r="C5" s="29">
        <v>45104</v>
      </c>
    </row>
    <row r="7" spans="1:6" s="8" customFormat="1" ht="24" x14ac:dyDescent="0.25">
      <c r="A7" s="14" t="s">
        <v>4</v>
      </c>
      <c r="B7" s="7" t="s">
        <v>145</v>
      </c>
      <c r="C7" s="7" t="s">
        <v>149</v>
      </c>
      <c r="D7" s="7" t="s">
        <v>150</v>
      </c>
      <c r="E7" s="16"/>
      <c r="F7" s="16"/>
    </row>
    <row r="8" spans="1:6" ht="239.4" x14ac:dyDescent="0.2">
      <c r="A8" s="15">
        <v>1</v>
      </c>
      <c r="B8" s="17" t="s">
        <v>147</v>
      </c>
      <c r="C8" s="18" t="s">
        <v>148</v>
      </c>
      <c r="D8" s="20" t="s">
        <v>152</v>
      </c>
      <c r="E8" s="19"/>
      <c r="F8" s="19"/>
    </row>
    <row r="9" spans="1:6" ht="68.400000000000006" x14ac:dyDescent="0.2">
      <c r="A9" s="15">
        <v>2</v>
      </c>
      <c r="B9" s="13" t="s">
        <v>55</v>
      </c>
      <c r="C9" s="9" t="s">
        <v>151</v>
      </c>
      <c r="D9" s="12" t="s">
        <v>153</v>
      </c>
    </row>
  </sheetData>
  <sheetProtection algorithmName="SHA-512" hashValue="iFRBzUmqBBtxHBLGFg9658RMGevO50S0C8xoER39Ce2FexZmIjUdXc4GS3uF5NjYwfcgAZ5+TR90H0T6tsp72w==" saltValue="oqqcKGhYBiHIf/ZPeyPniQ==" spinCount="100000" sheet="1" formatColumns="0" formatRows="0" insertColumns="0" insertRows="0" deleteColumns="0" deleteRows="0" sort="0"/>
  <sortState xmlns:xlrd2="http://schemas.microsoft.com/office/spreadsheetml/2017/richdata2" ref="B9:C9">
    <sortCondition ref="B8:B9"/>
  </sortState>
  <mergeCells count="3">
    <mergeCell ref="A1:C1"/>
    <mergeCell ref="A2:B2"/>
    <mergeCell ref="A3:B3"/>
  </mergeCells>
  <pageMargins left="0.75000000000000011" right="0.75000000000000011" top="1" bottom="1" header="0.5" footer="0.5"/>
  <pageSetup paperSize="9"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9DBE9EE-233E-4242-AA25-612CA2D1C55D}">
          <x14:formula1>
            <xm:f>Validatie!$F$9:$F$76</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
  <sheetViews>
    <sheetView topLeftCell="A18" workbookViewId="0">
      <selection activeCell="B34" sqref="B34"/>
    </sheetView>
  </sheetViews>
  <sheetFormatPr defaultRowHeight="13.2" x14ac:dyDescent="0.25"/>
  <cols>
    <col min="2" max="2" width="20.109375" customWidth="1"/>
    <col min="3" max="3" width="43.33203125" bestFit="1" customWidth="1"/>
    <col min="6" max="6" width="28.109375" customWidth="1"/>
  </cols>
  <sheetData>
    <row r="1" spans="1:6" ht="13.8" x14ac:dyDescent="0.25">
      <c r="A1" s="27" t="s">
        <v>36</v>
      </c>
      <c r="B1" s="27"/>
      <c r="C1" s="27"/>
      <c r="D1" s="27"/>
      <c r="E1" s="27"/>
      <c r="F1" s="28"/>
    </row>
    <row r="2" spans="1:6" x14ac:dyDescent="0.25">
      <c r="A2" s="3" t="s">
        <v>5</v>
      </c>
      <c r="B2" s="26" t="s">
        <v>37</v>
      </c>
      <c r="C2" s="26"/>
      <c r="D2" s="26"/>
      <c r="E2" s="26"/>
      <c r="F2" s="26"/>
    </row>
    <row r="3" spans="1:6" ht="24.75" customHeight="1" x14ac:dyDescent="0.25">
      <c r="A3" s="3" t="s">
        <v>13</v>
      </c>
      <c r="B3" s="26" t="s">
        <v>48</v>
      </c>
      <c r="C3" s="26"/>
      <c r="D3" s="26"/>
      <c r="E3" s="26"/>
      <c r="F3" s="26"/>
    </row>
    <row r="4" spans="1:6" x14ac:dyDescent="0.25">
      <c r="A4" s="3" t="s">
        <v>20</v>
      </c>
      <c r="B4" s="26" t="s">
        <v>45</v>
      </c>
      <c r="C4" s="26"/>
      <c r="D4" s="26"/>
      <c r="E4" s="26"/>
      <c r="F4" s="26"/>
    </row>
    <row r="5" spans="1:6" ht="39.75" customHeight="1" x14ac:dyDescent="0.25">
      <c r="A5" s="3" t="s">
        <v>46</v>
      </c>
      <c r="B5" s="26" t="s">
        <v>49</v>
      </c>
      <c r="C5" s="26"/>
      <c r="D5" s="26"/>
      <c r="E5" s="26"/>
      <c r="F5" s="26"/>
    </row>
    <row r="6" spans="1:6" x14ac:dyDescent="0.25">
      <c r="A6" s="3" t="s">
        <v>47</v>
      </c>
      <c r="B6" s="26" t="s">
        <v>51</v>
      </c>
      <c r="C6" s="26"/>
      <c r="D6" s="26"/>
      <c r="E6" s="26"/>
      <c r="F6" s="26"/>
    </row>
    <row r="7" spans="1:6" x14ac:dyDescent="0.25">
      <c r="A7" s="3" t="s">
        <v>50</v>
      </c>
      <c r="B7" s="26" t="s">
        <v>52</v>
      </c>
      <c r="C7" s="26"/>
      <c r="D7" s="26"/>
      <c r="E7" s="26"/>
      <c r="F7" s="26"/>
    </row>
    <row r="9" spans="1:6" x14ac:dyDescent="0.25">
      <c r="B9" s="1" t="s">
        <v>55</v>
      </c>
      <c r="C9" s="1">
        <v>4</v>
      </c>
      <c r="D9" s="1"/>
      <c r="F9" t="str">
        <f>B9</f>
        <v>Bijlagen en in te dienen documenten</v>
      </c>
    </row>
    <row r="10" spans="1:6" x14ac:dyDescent="0.25">
      <c r="B10" s="1" t="s">
        <v>5</v>
      </c>
      <c r="C10" s="1" t="s">
        <v>6</v>
      </c>
      <c r="D10" s="1"/>
      <c r="F10" t="str">
        <f>(B10&amp;" "&amp;C10)</f>
        <v>1. Inleiding</v>
      </c>
    </row>
    <row r="11" spans="1:6" x14ac:dyDescent="0.25">
      <c r="B11" s="1" t="s">
        <v>7</v>
      </c>
      <c r="C11" s="1" t="s">
        <v>8</v>
      </c>
      <c r="D11" s="1"/>
      <c r="F11" t="str">
        <f>CONCATENATE(B11&amp;" "&amp;C11)</f>
        <v>1.1. Aanbestedende dienst</v>
      </c>
    </row>
    <row r="12" spans="1:6" x14ac:dyDescent="0.25">
      <c r="B12" s="1" t="s">
        <v>9</v>
      </c>
      <c r="C12" s="1" t="s">
        <v>56</v>
      </c>
      <c r="D12" s="1"/>
      <c r="F12" t="str">
        <f t="shared" ref="F12" si="0">(B12&amp;" "&amp;C12)</f>
        <v>1.2. Doel aanbesteding</v>
      </c>
    </row>
    <row r="13" spans="1:6" x14ac:dyDescent="0.25">
      <c r="B13" s="1" t="s">
        <v>10</v>
      </c>
      <c r="C13" s="1" t="s">
        <v>57</v>
      </c>
      <c r="D13" s="1"/>
      <c r="F13" t="str">
        <f t="shared" ref="F13" si="1">CONCATENATE(B13&amp;" "&amp;C13)</f>
        <v>1.3. Marktverkenning</v>
      </c>
    </row>
    <row r="14" spans="1:6" x14ac:dyDescent="0.25">
      <c r="B14" s="1" t="s">
        <v>11</v>
      </c>
      <c r="C14" s="1" t="s">
        <v>12</v>
      </c>
      <c r="D14" s="1"/>
      <c r="F14" t="str">
        <f t="shared" ref="F14" si="2">(B14&amp;" "&amp;C14)</f>
        <v>1.4. Leeswijzer</v>
      </c>
    </row>
    <row r="15" spans="1:6" x14ac:dyDescent="0.25">
      <c r="B15" s="1" t="s">
        <v>13</v>
      </c>
      <c r="C15" s="1" t="s">
        <v>58</v>
      </c>
      <c r="D15" s="1"/>
      <c r="F15" t="str">
        <f t="shared" ref="F15" si="3">CONCATENATE(B15&amp;" "&amp;C15)</f>
        <v>2. De Opdracht</v>
      </c>
    </row>
    <row r="16" spans="1:6" x14ac:dyDescent="0.25">
      <c r="B16" s="1" t="s">
        <v>14</v>
      </c>
      <c r="C16" s="1" t="s">
        <v>15</v>
      </c>
      <c r="D16" s="1"/>
      <c r="F16" t="str">
        <f t="shared" ref="F16" si="4">(B16&amp;" "&amp;C16)</f>
        <v>2.1. Beschrijving van de opdracht</v>
      </c>
    </row>
    <row r="17" spans="2:6" x14ac:dyDescent="0.25">
      <c r="B17" s="2" t="s">
        <v>16</v>
      </c>
      <c r="C17" s="2" t="s">
        <v>59</v>
      </c>
      <c r="D17" s="2"/>
      <c r="F17" t="str">
        <f t="shared" ref="F17" si="5">CONCATENATE(B17&amp;" "&amp;C17)</f>
        <v>2.1.1. Aard van de opdracht</v>
      </c>
    </row>
    <row r="18" spans="2:6" x14ac:dyDescent="0.25">
      <c r="B18" s="2" t="s">
        <v>17</v>
      </c>
      <c r="C18" s="2" t="s">
        <v>60</v>
      </c>
      <c r="D18" s="2"/>
      <c r="F18" t="str">
        <f t="shared" ref="F18" si="6">(B18&amp;" "&amp;C18)</f>
        <v>2.1.2. Omvang pensioen in zicht</v>
      </c>
    </row>
    <row r="19" spans="2:6" x14ac:dyDescent="0.25">
      <c r="B19" s="2" t="s">
        <v>61</v>
      </c>
      <c r="C19" s="2" t="s">
        <v>62</v>
      </c>
      <c r="D19" s="1"/>
      <c r="F19" t="str">
        <f t="shared" ref="F19" si="7">CONCATENATE(B19&amp;" "&amp;C19)</f>
        <v>2.1.3. Wijzigingen en opties</v>
      </c>
    </row>
    <row r="20" spans="2:6" x14ac:dyDescent="0.25">
      <c r="B20" s="1" t="s">
        <v>18</v>
      </c>
      <c r="C20" s="1" t="s">
        <v>19</v>
      </c>
      <c r="D20" s="2"/>
      <c r="F20" t="str">
        <f t="shared" ref="F20" si="8">(B20&amp;" "&amp;C20)</f>
        <v>2.2. Opdrachtverstrekking</v>
      </c>
    </row>
    <row r="21" spans="2:6" x14ac:dyDescent="0.25">
      <c r="B21" s="1" t="s">
        <v>63</v>
      </c>
      <c r="C21" s="1" t="s">
        <v>64</v>
      </c>
      <c r="D21" s="2"/>
      <c r="F21" t="str">
        <f t="shared" ref="F21" si="9">CONCATENATE(B21&amp;" "&amp;C21)</f>
        <v>2.3. Specificatie van de opdracht</v>
      </c>
    </row>
    <row r="22" spans="2:6" x14ac:dyDescent="0.25">
      <c r="B22" s="1" t="s">
        <v>65</v>
      </c>
      <c r="C22" s="1" t="s">
        <v>66</v>
      </c>
      <c r="D22" s="2"/>
      <c r="F22" t="str">
        <f t="shared" ref="F22" si="10">(B22&amp;" "&amp;C22)</f>
        <v>2.4. Sancties Rusland</v>
      </c>
    </row>
    <row r="23" spans="2:6" x14ac:dyDescent="0.25">
      <c r="B23" s="1" t="s">
        <v>20</v>
      </c>
      <c r="C23" s="1" t="s">
        <v>67</v>
      </c>
      <c r="D23" s="2"/>
      <c r="F23" t="str">
        <f t="shared" ref="F23" si="11">CONCATENATE(B23&amp;" "&amp;C23)</f>
        <v>3. Uitsluitingsgronden en geschiktheidseisen</v>
      </c>
    </row>
    <row r="24" spans="2:6" x14ac:dyDescent="0.25">
      <c r="B24" s="1" t="s">
        <v>25</v>
      </c>
      <c r="C24" s="1" t="s">
        <v>68</v>
      </c>
      <c r="D24" s="2"/>
      <c r="F24" t="str">
        <f t="shared" ref="F24" si="12">(B24&amp;" "&amp;C24)</f>
        <v>3.1. Overzicht van bewijsstukken inzake de uitsluitingsgronden en geschiktheidseisen</v>
      </c>
    </row>
    <row r="25" spans="2:6" x14ac:dyDescent="0.25">
      <c r="B25" s="1" t="s">
        <v>69</v>
      </c>
      <c r="C25" s="1" t="s">
        <v>70</v>
      </c>
      <c r="D25" s="1"/>
      <c r="F25" t="str">
        <f t="shared" ref="F25" si="13">CONCATENATE(B25&amp;" "&amp;C25)</f>
        <v>3.2. Het Uniform Europees Aanbestedingsdocument (UEA)</v>
      </c>
    </row>
    <row r="26" spans="2:6" x14ac:dyDescent="0.25">
      <c r="B26" s="1" t="s">
        <v>71</v>
      </c>
      <c r="C26" s="1" t="s">
        <v>72</v>
      </c>
      <c r="D26" s="1"/>
      <c r="F26" t="str">
        <f t="shared" ref="F26" si="14">(B26&amp;" "&amp;C26)</f>
        <v>3.3. Uitsluitingsgronden</v>
      </c>
    </row>
    <row r="27" spans="2:6" x14ac:dyDescent="0.25">
      <c r="B27" s="2" t="s">
        <v>73</v>
      </c>
      <c r="C27" s="2" t="s">
        <v>74</v>
      </c>
      <c r="D27" s="1"/>
      <c r="F27" t="str">
        <f t="shared" ref="F27" si="15">CONCATENATE(B27&amp;" "&amp;C27)</f>
        <v>3.3.1. Verplichte uitsluitingsgronden</v>
      </c>
    </row>
    <row r="28" spans="2:6" x14ac:dyDescent="0.25">
      <c r="B28" s="2" t="s">
        <v>75</v>
      </c>
      <c r="C28" s="2" t="s">
        <v>76</v>
      </c>
      <c r="D28" s="1"/>
      <c r="F28" t="str">
        <f t="shared" ref="F28" si="16">(B28&amp;" "&amp;C28)</f>
        <v>3.3.2. Facultatieve Uitsluitingsgronden</v>
      </c>
    </row>
    <row r="29" spans="2:6" x14ac:dyDescent="0.25">
      <c r="B29" s="1" t="s">
        <v>77</v>
      </c>
      <c r="C29" s="1" t="s">
        <v>78</v>
      </c>
      <c r="D29" s="1"/>
      <c r="F29" t="str">
        <f t="shared" ref="F29" si="17">CONCATENATE(B29&amp;" "&amp;C29)</f>
        <v>3.4. Geschiktheidseisen</v>
      </c>
    </row>
    <row r="30" spans="2:6" x14ac:dyDescent="0.25">
      <c r="B30" s="2" t="s">
        <v>79</v>
      </c>
      <c r="C30" s="2" t="s">
        <v>80</v>
      </c>
      <c r="D30" s="1"/>
      <c r="F30" t="str">
        <f t="shared" ref="F30" si="18">(B30&amp;" "&amp;C30)</f>
        <v>3.4.1. Financiële en economische draagkracht</v>
      </c>
    </row>
    <row r="31" spans="2:6" x14ac:dyDescent="0.25">
      <c r="B31" s="2" t="s">
        <v>81</v>
      </c>
      <c r="C31" s="2" t="s">
        <v>82</v>
      </c>
      <c r="D31" s="1"/>
      <c r="F31" t="str">
        <f t="shared" ref="F31" si="19">CONCATENATE(B31&amp;" "&amp;C31)</f>
        <v>3.4.2. Technische bekwaamheid, beroepsbekwaamheid</v>
      </c>
    </row>
    <row r="32" spans="2:6" x14ac:dyDescent="0.25">
      <c r="B32" s="2" t="s">
        <v>83</v>
      </c>
      <c r="C32" s="2">
        <v>12</v>
      </c>
      <c r="D32" s="1"/>
      <c r="F32" t="str">
        <f t="shared" ref="F32" si="20">(B32&amp;" "&amp;C32)</f>
        <v>Kwaliteitszorgsysteem 12</v>
      </c>
    </row>
    <row r="33" spans="2:6" x14ac:dyDescent="0.25">
      <c r="B33" s="2" t="s">
        <v>146</v>
      </c>
      <c r="C33" s="2">
        <v>13</v>
      </c>
      <c r="D33" s="1"/>
      <c r="F33" t="str">
        <f t="shared" ref="F33" si="21">CONCATENATE(B33&amp;" "&amp;C33)</f>
        <v>Kerncompetentie 13</v>
      </c>
    </row>
    <row r="34" spans="2:6" x14ac:dyDescent="0.25">
      <c r="B34" s="1" t="s">
        <v>84</v>
      </c>
      <c r="C34" s="1" t="s">
        <v>85</v>
      </c>
      <c r="D34" s="2"/>
      <c r="F34" t="str">
        <f t="shared" ref="F34" si="22">(B34&amp;" "&amp;C34)</f>
        <v>3.5. Bewijsstukken</v>
      </c>
    </row>
    <row r="35" spans="2:6" x14ac:dyDescent="0.25">
      <c r="B35" s="1" t="s">
        <v>46</v>
      </c>
      <c r="C35" s="1" t="s">
        <v>86</v>
      </c>
      <c r="D35" s="1"/>
      <c r="F35" t="str">
        <f t="shared" ref="F35" si="23">CONCATENATE(B35&amp;" "&amp;C35)</f>
        <v>4. Beoordeling van de gunningscriteria</v>
      </c>
    </row>
    <row r="36" spans="2:6" x14ac:dyDescent="0.25">
      <c r="B36" s="1" t="s">
        <v>87</v>
      </c>
      <c r="C36" s="1" t="s">
        <v>21</v>
      </c>
      <c r="D36" s="1"/>
      <c r="F36" t="str">
        <f t="shared" ref="F36" si="24">(B36&amp;" "&amp;C36)</f>
        <v>4.1. Gunningsmethodiek</v>
      </c>
    </row>
    <row r="37" spans="2:6" x14ac:dyDescent="0.25">
      <c r="B37" s="1" t="s">
        <v>88</v>
      </c>
      <c r="C37" s="1" t="s">
        <v>22</v>
      </c>
      <c r="D37" s="1"/>
      <c r="F37" t="str">
        <f t="shared" ref="F37" si="25">CONCATENATE(B37&amp;" "&amp;C37)</f>
        <v>4.2. Wensen</v>
      </c>
    </row>
    <row r="38" spans="2:6" x14ac:dyDescent="0.25">
      <c r="B38" s="1" t="s">
        <v>89</v>
      </c>
      <c r="C38" s="1" t="s">
        <v>23</v>
      </c>
      <c r="D38" s="1"/>
      <c r="F38" t="str">
        <f t="shared" ref="F38" si="26">(B38&amp;" "&amp;C38)</f>
        <v>4.3. Beoordeling kwaliteit</v>
      </c>
    </row>
    <row r="39" spans="2:6" x14ac:dyDescent="0.25">
      <c r="B39" s="1" t="s">
        <v>90</v>
      </c>
      <c r="C39" s="1" t="s">
        <v>24</v>
      </c>
      <c r="D39" s="1"/>
      <c r="F39" t="str">
        <f t="shared" ref="F39" si="27">CONCATENATE(B39&amp;" "&amp;C39)</f>
        <v>4.4. Beoordeling prijs</v>
      </c>
    </row>
    <row r="40" spans="2:6" x14ac:dyDescent="0.25">
      <c r="B40" s="1" t="s">
        <v>47</v>
      </c>
      <c r="C40" s="1" t="s">
        <v>26</v>
      </c>
      <c r="D40" s="1"/>
      <c r="F40" t="str">
        <f t="shared" ref="F40" si="28">(B40&amp;" "&amp;C40)</f>
        <v>5. Wijze van inschrijven en vormvereisten</v>
      </c>
    </row>
    <row r="41" spans="2:6" x14ac:dyDescent="0.25">
      <c r="B41" s="1" t="s">
        <v>91</v>
      </c>
      <c r="C41" s="1" t="s">
        <v>27</v>
      </c>
      <c r="D41" s="1"/>
      <c r="F41" t="str">
        <f t="shared" ref="F41" si="29">CONCATENATE(B41&amp;" "&amp;C41)</f>
        <v>5.1. Wijze van inschrijven</v>
      </c>
    </row>
    <row r="42" spans="2:6" x14ac:dyDescent="0.25">
      <c r="B42" s="2" t="s">
        <v>92</v>
      </c>
      <c r="C42" s="2" t="s">
        <v>93</v>
      </c>
      <c r="D42" s="1"/>
      <c r="F42" t="str">
        <f t="shared" ref="F42" si="30">(B42&amp;" "&amp;C42)</f>
        <v>5.1.1. Zelfstandig</v>
      </c>
    </row>
    <row r="43" spans="2:6" x14ac:dyDescent="0.25">
      <c r="B43" s="2" t="s">
        <v>94</v>
      </c>
      <c r="C43" s="2" t="s">
        <v>95</v>
      </c>
      <c r="D43" s="1"/>
      <c r="F43" t="str">
        <f t="shared" ref="F43" si="31">CONCATENATE(B43&amp;" "&amp;C43)</f>
        <v>5.1.2. Samenwerkingsverband van ondernemers (combinatie)</v>
      </c>
    </row>
    <row r="44" spans="2:6" x14ac:dyDescent="0.25">
      <c r="B44" s="2" t="s">
        <v>96</v>
      </c>
      <c r="C44" s="2" t="s">
        <v>97</v>
      </c>
      <c r="D44" s="1"/>
      <c r="F44" t="str">
        <f t="shared" ref="F44" si="32">(B44&amp;" "&amp;C44)</f>
        <v>5.1.3. Hoofdaannemer</v>
      </c>
    </row>
    <row r="45" spans="2:6" x14ac:dyDescent="0.25">
      <c r="B45" s="2" t="s">
        <v>98</v>
      </c>
      <c r="C45" s="2" t="s">
        <v>99</v>
      </c>
      <c r="D45" s="1"/>
      <c r="F45" t="str">
        <f t="shared" ref="F45" si="33">CONCATENATE(B45&amp;" "&amp;C45)</f>
        <v>5.1.4. Meerdere maatschappijen binnen een groep</v>
      </c>
    </row>
    <row r="46" spans="2:6" x14ac:dyDescent="0.25">
      <c r="B46" s="1" t="s">
        <v>100</v>
      </c>
      <c r="C46" s="1" t="s">
        <v>29</v>
      </c>
      <c r="F46" t="str">
        <f t="shared" ref="F46:F76" si="34">(B46&amp;" "&amp;C46)</f>
        <v>5.2. Vormvereisten</v>
      </c>
    </row>
    <row r="47" spans="2:6" x14ac:dyDescent="0.25">
      <c r="B47" s="1" t="s">
        <v>101</v>
      </c>
      <c r="C47" s="1" t="s">
        <v>28</v>
      </c>
      <c r="F47" t="str">
        <f t="shared" si="34"/>
        <v>5.3. TenderNed</v>
      </c>
    </row>
    <row r="48" spans="2:6" x14ac:dyDescent="0.25">
      <c r="B48" s="1" t="s">
        <v>50</v>
      </c>
      <c r="C48" s="1" t="s">
        <v>30</v>
      </c>
      <c r="F48" t="str">
        <f t="shared" si="34"/>
        <v>6. Procedure</v>
      </c>
    </row>
    <row r="49" spans="2:6" x14ac:dyDescent="0.25">
      <c r="B49" s="1" t="s">
        <v>102</v>
      </c>
      <c r="C49" s="1" t="s">
        <v>31</v>
      </c>
      <c r="F49" t="str">
        <f t="shared" si="34"/>
        <v>6.1. Wettelijk kader</v>
      </c>
    </row>
    <row r="50" spans="2:6" x14ac:dyDescent="0.25">
      <c r="B50" s="1" t="s">
        <v>103</v>
      </c>
      <c r="C50" s="1" t="s">
        <v>32</v>
      </c>
      <c r="F50" t="str">
        <f t="shared" si="34"/>
        <v>6.2. Planning</v>
      </c>
    </row>
    <row r="51" spans="2:6" x14ac:dyDescent="0.25">
      <c r="B51" s="1" t="s">
        <v>104</v>
      </c>
      <c r="C51" s="1" t="s">
        <v>105</v>
      </c>
      <c r="F51" t="str">
        <f t="shared" si="34"/>
        <v>6.3. Nota van inlichtingen</v>
      </c>
    </row>
    <row r="52" spans="2:6" x14ac:dyDescent="0.25">
      <c r="B52" s="1" t="s">
        <v>106</v>
      </c>
      <c r="C52" s="1" t="s">
        <v>107</v>
      </c>
      <c r="F52" t="str">
        <f t="shared" si="34"/>
        <v>6.4. Opening van de inschrijvingen</v>
      </c>
    </row>
    <row r="53" spans="2:6" x14ac:dyDescent="0.25">
      <c r="B53" s="1" t="s">
        <v>108</v>
      </c>
      <c r="C53" s="1" t="s">
        <v>109</v>
      </c>
      <c r="F53" t="str">
        <f t="shared" si="34"/>
        <v>6.5. Beoordeling inschrijvingen</v>
      </c>
    </row>
    <row r="54" spans="2:6" x14ac:dyDescent="0.25">
      <c r="B54" s="1" t="s">
        <v>110</v>
      </c>
      <c r="C54" s="1" t="s">
        <v>111</v>
      </c>
      <c r="D54" s="1">
        <v>22</v>
      </c>
      <c r="F54" t="str">
        <f t="shared" si="34"/>
        <v>6.6. Gelijke eindscore</v>
      </c>
    </row>
    <row r="55" spans="2:6" x14ac:dyDescent="0.25">
      <c r="B55" s="1" t="s">
        <v>112</v>
      </c>
      <c r="C55" s="1" t="s">
        <v>33</v>
      </c>
      <c r="D55" s="1">
        <v>22</v>
      </c>
      <c r="F55" t="str">
        <f t="shared" si="34"/>
        <v>6.7. Gunningsbeslissing en rechtsbescherming</v>
      </c>
    </row>
    <row r="56" spans="2:6" x14ac:dyDescent="0.25">
      <c r="B56" s="1" t="s">
        <v>113</v>
      </c>
      <c r="C56" s="1" t="s">
        <v>114</v>
      </c>
      <c r="D56" s="1">
        <v>23</v>
      </c>
      <c r="F56" t="str">
        <f t="shared" si="34"/>
        <v>6.8. Klachtafhandeling bij aanbesteding</v>
      </c>
    </row>
    <row r="57" spans="2:6" x14ac:dyDescent="0.25">
      <c r="B57" s="2" t="s">
        <v>115</v>
      </c>
      <c r="C57" s="2" t="s">
        <v>116</v>
      </c>
      <c r="D57" s="2">
        <v>23</v>
      </c>
      <c r="F57" t="str">
        <f t="shared" si="34"/>
        <v>6.8.1. Wat zijn klachten en waarover kan geklaagd worden?</v>
      </c>
    </row>
    <row r="58" spans="2:6" x14ac:dyDescent="0.25">
      <c r="B58" s="2" t="s">
        <v>117</v>
      </c>
      <c r="C58" s="2" t="s">
        <v>118</v>
      </c>
      <c r="D58" s="2">
        <v>23</v>
      </c>
      <c r="F58" t="str">
        <f t="shared" si="34"/>
        <v>6.8.2. Contactgegevens klachtafhandeling</v>
      </c>
    </row>
    <row r="59" spans="2:6" x14ac:dyDescent="0.25">
      <c r="B59" s="1" t="s">
        <v>119</v>
      </c>
      <c r="C59" s="1" t="s">
        <v>34</v>
      </c>
      <c r="D59" s="1">
        <v>24</v>
      </c>
      <c r="F59" t="str">
        <f t="shared" si="34"/>
        <v>6.9. Niet gunnen</v>
      </c>
    </row>
    <row r="60" spans="2:6" x14ac:dyDescent="0.25">
      <c r="B60" s="1" t="s">
        <v>120</v>
      </c>
      <c r="C60" s="1" t="s">
        <v>35</v>
      </c>
      <c r="D60" s="1">
        <v>25</v>
      </c>
      <c r="F60" t="str">
        <f t="shared" si="34"/>
        <v>7. Begrippenlijst</v>
      </c>
    </row>
    <row r="61" spans="2:6" x14ac:dyDescent="0.25">
      <c r="B61" t="s">
        <v>38</v>
      </c>
      <c r="C61" t="s">
        <v>64</v>
      </c>
      <c r="F61" t="str">
        <f t="shared" si="34"/>
        <v>Bijlage 1 Specificatie van de opdracht</v>
      </c>
    </row>
    <row r="62" spans="2:6" x14ac:dyDescent="0.25">
      <c r="B62" t="s">
        <v>39</v>
      </c>
      <c r="C62" t="s">
        <v>121</v>
      </c>
      <c r="F62" t="str">
        <f t="shared" si="34"/>
        <v>Bijlage 2 Raamovereenkomst inclusief bijlagen:</v>
      </c>
    </row>
    <row r="63" spans="2:6" x14ac:dyDescent="0.25">
      <c r="B63" t="s">
        <v>131</v>
      </c>
      <c r="C63" t="s">
        <v>132</v>
      </c>
      <c r="F63" t="str">
        <f t="shared" si="34"/>
        <v>Bjilage 2A ARVODI</v>
      </c>
    </row>
    <row r="64" spans="2:6" x14ac:dyDescent="0.25">
      <c r="B64" t="s">
        <v>40</v>
      </c>
      <c r="C64" t="s">
        <v>44</v>
      </c>
      <c r="F64" t="str">
        <f t="shared" si="34"/>
        <v>Bijlage 3 Business etiquette</v>
      </c>
    </row>
    <row r="65" spans="2:6" x14ac:dyDescent="0.25">
      <c r="B65" t="s">
        <v>41</v>
      </c>
      <c r="C65" t="s">
        <v>122</v>
      </c>
      <c r="F65" t="str">
        <f t="shared" si="34"/>
        <v>Bijlage 4 Brochure “Integere Belastingdienst basiswaarden en regels”</v>
      </c>
    </row>
    <row r="66" spans="2:6" x14ac:dyDescent="0.25">
      <c r="B66" t="s">
        <v>42</v>
      </c>
      <c r="C66" t="s">
        <v>123</v>
      </c>
      <c r="F66" t="str">
        <f t="shared" si="34"/>
        <v>Bijlage 5 Bijsluiter e-facturatie</v>
      </c>
    </row>
    <row r="67" spans="2:6" x14ac:dyDescent="0.25">
      <c r="B67" t="s">
        <v>43</v>
      </c>
      <c r="C67" t="s">
        <v>124</v>
      </c>
      <c r="F67" t="str">
        <f t="shared" si="34"/>
        <v>Bijlage 6 Format stellen vragen Nota van inlichtingen</v>
      </c>
    </row>
    <row r="68" spans="2:6" x14ac:dyDescent="0.25">
      <c r="B68" t="s">
        <v>125</v>
      </c>
      <c r="C68" t="s">
        <v>126</v>
      </c>
      <c r="F68" t="str">
        <f t="shared" si="34"/>
        <v>Bijlage 7 Handleiding Opleidingsaanbod externe leveranciers handmatig plaatsen</v>
      </c>
    </row>
    <row r="69" spans="2:6" x14ac:dyDescent="0.25">
      <c r="B69" t="s">
        <v>127</v>
      </c>
      <c r="C69" t="s">
        <v>128</v>
      </c>
      <c r="F69" t="str">
        <f t="shared" si="34"/>
        <v>Bijlage 8 Handleiding Opleidingsaanbod externe leveranciers via CSV</v>
      </c>
    </row>
    <row r="70" spans="2:6" x14ac:dyDescent="0.25">
      <c r="B70" t="s">
        <v>129</v>
      </c>
      <c r="C70" t="s">
        <v>130</v>
      </c>
      <c r="F70" t="str">
        <f t="shared" si="34"/>
        <v>Bijlage 9 Handleiding Opleidingsaanbod extenre levernanciers via Edu-Dex</v>
      </c>
    </row>
    <row r="71" spans="2:6" x14ac:dyDescent="0.25">
      <c r="B71" t="s">
        <v>133</v>
      </c>
      <c r="C71" t="s">
        <v>139</v>
      </c>
      <c r="F71" t="str">
        <f t="shared" si="34"/>
        <v>Bijlage 10 Uniform Europees Aanbestedingsdocument (UEA), rechtsgeldig ondertekend</v>
      </c>
    </row>
    <row r="72" spans="2:6" x14ac:dyDescent="0.25">
      <c r="B72" t="s">
        <v>134</v>
      </c>
      <c r="C72" t="s">
        <v>135</v>
      </c>
      <c r="F72" t="str">
        <f t="shared" si="34"/>
        <v xml:space="preserve">Bijlage 11 Referentieformulier </v>
      </c>
    </row>
    <row r="73" spans="2:6" x14ac:dyDescent="0.25">
      <c r="B73" t="s">
        <v>136</v>
      </c>
      <c r="C73" t="s">
        <v>140</v>
      </c>
      <c r="F73" t="str">
        <f t="shared" si="34"/>
        <v>Bijlage 12 Verklaring ivm sancties tegen Rusland, rechtsgeldig ondertekend</v>
      </c>
    </row>
    <row r="74" spans="2:6" x14ac:dyDescent="0.25">
      <c r="B74" t="s">
        <v>137</v>
      </c>
      <c r="C74" t="s">
        <v>138</v>
      </c>
      <c r="F74" t="str">
        <f t="shared" si="34"/>
        <v>Bijlage 13 Prijzenblad</v>
      </c>
    </row>
    <row r="75" spans="2:6" x14ac:dyDescent="0.25">
      <c r="B75" t="s">
        <v>143</v>
      </c>
      <c r="C75" t="s">
        <v>141</v>
      </c>
      <c r="F75" t="str">
        <f t="shared" si="34"/>
        <v>Bijlage 14 Verklaring beschikbaarheid middelen van entiteit; onderdeel technisch</v>
      </c>
    </row>
    <row r="76" spans="2:6" x14ac:dyDescent="0.25">
      <c r="B76" t="s">
        <v>144</v>
      </c>
      <c r="C76" t="s">
        <v>142</v>
      </c>
      <c r="F76" t="str">
        <f t="shared" si="34"/>
        <v>Bijlage 15 Verklaring inzake onderaanneming</v>
      </c>
    </row>
  </sheetData>
  <mergeCells count="7">
    <mergeCell ref="B7:F7"/>
    <mergeCell ref="A1:F1"/>
    <mergeCell ref="B2:F2"/>
    <mergeCell ref="B3:F3"/>
    <mergeCell ref="B4:F4"/>
    <mergeCell ref="B5:F5"/>
    <mergeCell ref="B6:F6"/>
  </mergeCells>
  <hyperlinks>
    <hyperlink ref="B9" location="_Toc131774240" display="_Toc131774240" xr:uid="{736175DA-DB27-4FEA-B4A0-851CACF49180}"/>
    <hyperlink ref="C9" location="_Toc131774240" display="_Toc131774240" xr:uid="{22733600-20D0-468B-89D9-14845AA5B26C}"/>
    <hyperlink ref="B10" location="_Toc131774241" display="_Toc131774241" xr:uid="{ECD21D96-B171-4F9A-B8F4-2CAC96F1CCE9}"/>
    <hyperlink ref="C10" location="_Toc131774241" display="_Toc131774241" xr:uid="{9AB14674-63DE-4A6C-8E51-828943FA7B9A}"/>
    <hyperlink ref="B11" location="_Toc131774242" display="_Toc131774242" xr:uid="{C7EE5984-2480-4E22-9005-ECB6E8B37A55}"/>
    <hyperlink ref="C11" location="_Toc131774242" display="_Toc131774242" xr:uid="{6815022E-4B2C-468E-9342-E91F33CF7A54}"/>
    <hyperlink ref="B12" location="_Toc131774243" display="_Toc131774243" xr:uid="{8EC5ACA5-23D2-42F3-B463-DBC02ADB6902}"/>
    <hyperlink ref="C12" location="_Toc131774243" display="_Toc131774243" xr:uid="{F985CFB7-4E89-40CF-86F8-BF3498C1CF33}"/>
    <hyperlink ref="B13" location="_Toc131774244" display="_Toc131774244" xr:uid="{B5043427-A2B1-478C-ADC8-8053844A9BF4}"/>
    <hyperlink ref="C13" location="_Toc131774244" display="_Toc131774244" xr:uid="{B8BCF683-DBBC-4573-AA5A-E13F6C6A18F7}"/>
    <hyperlink ref="B14" location="_Toc131774245" display="_Toc131774245" xr:uid="{B9ADC8DF-8AF7-4C63-A4DE-F81D91DD0621}"/>
    <hyperlink ref="C14" location="_Toc131774245" display="_Toc131774245" xr:uid="{6CD9E568-E72B-439E-B3E9-FFBB49B48D35}"/>
    <hyperlink ref="B15" location="_Toc131774246" display="_Toc131774246" xr:uid="{57A92E1B-8B00-4F0B-8379-FB48D70CF276}"/>
    <hyperlink ref="C15" location="_Toc131774246" display="_Toc131774246" xr:uid="{66CC76B1-DDE5-46EC-8600-0C9738DEFF69}"/>
    <hyperlink ref="B16" location="_Toc131774247" display="_Toc131774247" xr:uid="{4A0AE47A-DF50-4BE1-A0DD-F5E17970CE44}"/>
    <hyperlink ref="C16" location="_Toc131774247" display="_Toc131774247" xr:uid="{729788F2-D167-418E-A455-DEF7C989BCF2}"/>
    <hyperlink ref="B17" location="_Toc131774248" display="_Toc131774248" xr:uid="{D964BB25-1589-4CEA-A20F-B9DE553F9807}"/>
    <hyperlink ref="C17" location="_Toc131774248" display="_Toc131774248" xr:uid="{568ACF00-7F7E-461B-AB71-950B6297EDD3}"/>
    <hyperlink ref="B18" location="_Toc131774249" display="_Toc131774249" xr:uid="{8EB5B298-2E23-46C1-A6C3-6BB6C9BBBFA8}"/>
    <hyperlink ref="C18" location="_Toc131774249" display="_Toc131774249" xr:uid="{5F55034E-CF7B-4F25-98A9-DD1A4F17893F}"/>
    <hyperlink ref="B19" location="_Toc131774250" display="_Toc131774250" xr:uid="{DE6A8917-1B2D-4012-9505-098F82E45BF3}"/>
    <hyperlink ref="C19" location="_Toc131774250" display="_Toc131774250" xr:uid="{CF823667-9980-42B3-8FDF-17FE564C78CC}"/>
    <hyperlink ref="B20" location="_Toc131774251" display="_Toc131774251" xr:uid="{160DACD4-8E44-4372-9DF1-4037BBC97EF7}"/>
    <hyperlink ref="C20" location="_Toc131774251" display="_Toc131774251" xr:uid="{65EEAC7A-C9B8-49BB-BF78-7EE578130E9D}"/>
    <hyperlink ref="B21" location="_Toc131774252" display="_Toc131774252" xr:uid="{37FDCE05-C111-4759-B7B8-54138B7DDAD7}"/>
    <hyperlink ref="C21" location="_Toc131774252" display="_Toc131774252" xr:uid="{09225A60-B0BC-468F-86E9-3D91D1EE6EF5}"/>
    <hyperlink ref="B22" location="_Toc131774253" display="_Toc131774253" xr:uid="{24911F96-47AB-403E-821B-04BD6E9879F1}"/>
    <hyperlink ref="C22" location="_Toc131774253" display="_Toc131774253" xr:uid="{A7F8DAB2-68EB-418D-B2E4-36A1AB2FC9BF}"/>
    <hyperlink ref="B23" location="_Toc131774254" display="_Toc131774254" xr:uid="{C09252AF-0B49-49CE-BC99-0EA5342AAC99}"/>
    <hyperlink ref="C23" location="_Toc131774254" display="_Toc131774254" xr:uid="{50E3DF61-D289-48E0-94EE-E952750C6542}"/>
    <hyperlink ref="B24" location="_Toc131774255" display="_Toc131774255" xr:uid="{433C4EA7-EB2E-452B-8A1C-7A89168F6234}"/>
    <hyperlink ref="C24" location="_Toc131774255" display="_Toc131774255" xr:uid="{0827907F-E722-4F36-B05A-8D2D37FD1463}"/>
    <hyperlink ref="B25" location="_Toc131774256" display="_Toc131774256" xr:uid="{C598137C-4A41-490F-BE90-7BB6A56244C3}"/>
    <hyperlink ref="C25" location="_Toc131774256" display="_Toc131774256" xr:uid="{179B8F67-30BA-4B89-BF30-E053FF53E835}"/>
    <hyperlink ref="B26" location="_Toc131774257" display="_Toc131774257" xr:uid="{1051C585-E60A-4E94-AEB3-29F7DB89B90A}"/>
    <hyperlink ref="C26" location="_Toc131774257" display="_Toc131774257" xr:uid="{EC5CAB63-E2F6-4391-8446-68276D4E0879}"/>
    <hyperlink ref="B27" location="_Toc131774258" display="_Toc131774258" xr:uid="{24862B5E-E403-40EF-A45A-ADAE373D1F1A}"/>
    <hyperlink ref="C27" location="_Toc131774258" display="_Toc131774258" xr:uid="{0466A210-3F8E-4A8C-9660-BFC68BAEF072}"/>
    <hyperlink ref="B28" location="_Toc131774259" display="_Toc131774259" xr:uid="{A37CF7E8-09E9-4F46-953E-015E83F6A434}"/>
    <hyperlink ref="C28" location="_Toc131774259" display="_Toc131774259" xr:uid="{C36296FA-E772-46C3-9F4C-748CC98CE6B5}"/>
    <hyperlink ref="B29" location="_Toc131774260" display="_Toc131774260" xr:uid="{9E892754-A8C2-452F-8E1C-786076C967C8}"/>
    <hyperlink ref="C29" location="_Toc131774260" display="_Toc131774260" xr:uid="{F8636FEB-E91A-4C9F-A1FB-9206A9040DCB}"/>
    <hyperlink ref="B30" location="_Toc131774261" display="_Toc131774261" xr:uid="{2E1AC7AB-402F-4041-8D81-74668AA6ABCE}"/>
    <hyperlink ref="C30" location="_Toc131774261" display="_Toc131774261" xr:uid="{49ABCADD-277B-4A2E-97BC-833B0ABAA4B1}"/>
    <hyperlink ref="B31" location="_Toc131774262" display="_Toc131774262" xr:uid="{C516560D-9533-477B-84FB-F66C16268DAD}"/>
    <hyperlink ref="C31" location="_Toc131774262" display="_Toc131774262" xr:uid="{F4CD3DAA-1FD9-429E-9641-0186B6CB230D}"/>
    <hyperlink ref="B32" location="_Toc131774263" display="_Toc131774263" xr:uid="{14C8D176-1F56-4FBE-A0AB-DFCE5EBA4A6C}"/>
    <hyperlink ref="C32" location="_Toc131774263" display="_Toc131774263" xr:uid="{536759EF-2AFD-4324-86AF-8DBD8C276179}"/>
    <hyperlink ref="B33" location="_Toc131774264" display="_Toc131774264" xr:uid="{937EDE5E-45DF-4548-B5A0-84D59A79B96C}"/>
    <hyperlink ref="C33" location="_Toc131774264" display="_Toc131774264" xr:uid="{AB634357-464B-4508-A387-F7845DAFECBA}"/>
    <hyperlink ref="B34" location="_Toc131774265" display="_Toc131774265" xr:uid="{FC4CF03C-36DC-4601-B35F-B0F402A7BB9A}"/>
    <hyperlink ref="C34" location="_Toc131774265" display="_Toc131774265" xr:uid="{9718D5E7-81F2-437E-8165-252064F2D27F}"/>
    <hyperlink ref="B35" location="_Toc131774266" display="_Toc131774266" xr:uid="{E869A018-FA26-4D7D-B961-59C1EC6159D6}"/>
    <hyperlink ref="C35" location="_Toc131774266" display="_Toc131774266" xr:uid="{19EE712D-E4A1-4BDA-9805-4D8D2E24FA5D}"/>
    <hyperlink ref="B36" location="_Toc131774267" display="_Toc131774267" xr:uid="{03D2CCD9-71CD-48EF-925D-CDC365189DA4}"/>
    <hyperlink ref="C36" location="_Toc131774267" display="_Toc131774267" xr:uid="{2F3F309F-E306-4CD9-B05B-60DC6871C5CB}"/>
    <hyperlink ref="B37" location="_Toc131774268" display="_Toc131774268" xr:uid="{EFC0C864-CE8E-4047-80F6-3F119FA10D40}"/>
    <hyperlink ref="C37" location="_Toc131774268" display="_Toc131774268" xr:uid="{07D57623-E97E-49CD-83FE-B9C781A7E785}"/>
    <hyperlink ref="B38" location="_Toc131774269" display="_Toc131774269" xr:uid="{8FBA2DA3-8283-40F6-9F13-86BD05F55A67}"/>
    <hyperlink ref="C38" location="_Toc131774269" display="_Toc131774269" xr:uid="{9B5B60FB-CAB8-480C-8F6A-2CBAFC81E903}"/>
    <hyperlink ref="B39" location="_Toc131774270" display="_Toc131774270" xr:uid="{FE2C1432-2391-4894-9278-F600D1673D51}"/>
    <hyperlink ref="C39" location="_Toc131774270" display="_Toc131774270" xr:uid="{F904B229-87F7-46F5-979B-C34344A256AF}"/>
    <hyperlink ref="B40" location="_Toc131774271" display="_Toc131774271" xr:uid="{3B71B36B-FAE8-4B7F-92CD-7A7F1D4220C3}"/>
    <hyperlink ref="C40" location="_Toc131774271" display="_Toc131774271" xr:uid="{E3D1DBA1-F195-4E08-B4C2-1C120757E5C9}"/>
    <hyperlink ref="B41" location="_Toc131774272" display="_Toc131774272" xr:uid="{AB9462FE-DE74-4AA8-98C8-1129B56D9BD5}"/>
    <hyperlink ref="C41" location="_Toc131774272" display="_Toc131774272" xr:uid="{4E8093CA-A3CA-4C9D-A07B-97803A0576EC}"/>
    <hyperlink ref="B42" location="_Toc131774273" display="_Toc131774273" xr:uid="{2492F853-11E3-4408-85E8-A80EC8C03F07}"/>
    <hyperlink ref="C42" location="_Toc131774273" display="_Toc131774273" xr:uid="{E87E17D0-4517-4E7C-96C4-29A6C5AE3CFD}"/>
    <hyperlink ref="B43" location="_Toc131774274" display="_Toc131774274" xr:uid="{8BA87FB9-0B31-4CD8-87AA-1822B40C97E4}"/>
    <hyperlink ref="C43" location="_Toc131774274" display="_Toc131774274" xr:uid="{4950CE6C-AFCA-43D8-BA43-C4365BA9E5F5}"/>
    <hyperlink ref="B44" location="_Toc131774275" display="_Toc131774275" xr:uid="{63F21CE1-8EEF-4E7A-B2A3-81F3A7B7B122}"/>
    <hyperlink ref="C44" location="_Toc131774275" display="_Toc131774275" xr:uid="{63F7BF04-52D7-465B-8660-0AACB1B7C4ED}"/>
    <hyperlink ref="B45" location="_Toc131774276" display="_Toc131774276" xr:uid="{71BFF77B-F755-4403-AF39-B116023BF13D}"/>
    <hyperlink ref="C45" location="_Toc131774276" display="_Toc131774276" xr:uid="{2F792898-918F-4DCE-A771-B1980DC109BB}"/>
    <hyperlink ref="B46" location="_Toc131774277" display="_Toc131774277" xr:uid="{61E5E1DC-0677-4B30-A5C2-006865AE483C}"/>
    <hyperlink ref="C46" location="_Toc131774277" display="_Toc131774277" xr:uid="{C4540D0C-3FDA-4191-A887-0CDBFBAEDBD5}"/>
    <hyperlink ref="B47" location="_Toc131774278" display="_Toc131774278" xr:uid="{97555335-671F-4D16-BF40-559580EDFBD3}"/>
    <hyperlink ref="C47" location="_Toc131774278" display="_Toc131774278" xr:uid="{38A3F185-3E05-47A1-9B8E-AEBC336FF35F}"/>
    <hyperlink ref="B48" location="_Toc131774279" display="_Toc131774279" xr:uid="{4AF5B1E1-B439-4CE8-A7F4-CF3FF3AB87EC}"/>
    <hyperlink ref="C48" location="_Toc131774279" display="_Toc131774279" xr:uid="{F9AD7878-BED3-467C-B45A-92A3C4751049}"/>
    <hyperlink ref="B49" location="_Toc131774280" display="_Toc131774280" xr:uid="{D0433BCF-3D71-44B3-9239-9B9D8950A354}"/>
    <hyperlink ref="C49" location="_Toc131774280" display="_Toc131774280" xr:uid="{2E64C2A8-5EB3-4221-B68E-964F829D7AD5}"/>
    <hyperlink ref="B50" location="_Toc131774281" display="_Toc131774281" xr:uid="{CD87E286-74DA-47C7-94C2-A6F41631DAA0}"/>
    <hyperlink ref="C50" location="_Toc131774281" display="_Toc131774281" xr:uid="{67BD6411-4EB9-4FF2-B287-F3BFA687610F}"/>
    <hyperlink ref="B51" location="_Toc131774282" display="_Toc131774282" xr:uid="{B54A035A-932D-49FE-9EA9-74D02018F3A1}"/>
    <hyperlink ref="C51" location="_Toc131774282" display="_Toc131774282" xr:uid="{B7826693-1885-4C2D-8B8D-D112E9882BC4}"/>
    <hyperlink ref="B52" location="_Toc131774283" display="_Toc131774283" xr:uid="{94B84977-60B7-4C69-B203-2097299AA71E}"/>
    <hyperlink ref="C52" location="_Toc131774283" display="_Toc131774283" xr:uid="{D4F51E3E-D1ED-4F72-ABED-B5D555039B2F}"/>
    <hyperlink ref="B53" location="_Toc131774284" display="_Toc131774284" xr:uid="{B930BE2E-7584-43F1-8A44-D3BE16454FA7}"/>
    <hyperlink ref="C53" location="_Toc131774284" display="_Toc131774284" xr:uid="{DDCFF022-22CF-416A-9D6D-458663A34766}"/>
    <hyperlink ref="B54" location="_Toc131774285" display="_Toc131774285" xr:uid="{B6978204-A4D6-4B2D-9DB2-950ED66B3573}"/>
    <hyperlink ref="C54" location="_Toc131774285" display="_Toc131774285" xr:uid="{6D974704-8208-4A46-A2E9-F5BFBE4F497F}"/>
    <hyperlink ref="D54" location="_Toc131774285" display="_Toc131774285" xr:uid="{4E5BECB6-62B2-4466-941A-3A0C8512D17B}"/>
    <hyperlink ref="B55" location="_Toc131774286" display="_Toc131774286" xr:uid="{F40860FF-BDE4-4BB5-B634-A98A5E01C960}"/>
    <hyperlink ref="C55" location="_Toc131774286" display="_Toc131774286" xr:uid="{BC8F1125-E29A-4FC4-9530-6D172DE007F3}"/>
    <hyperlink ref="D55" location="_Toc131774286" display="_Toc131774286" xr:uid="{8428C0E6-ADB2-4B17-834D-AD633AA2509C}"/>
    <hyperlink ref="B56" location="_Toc131774287" display="_Toc131774287" xr:uid="{F1496048-F301-40BD-8970-D2FA905170C7}"/>
    <hyperlink ref="C56" location="_Toc131774287" display="_Toc131774287" xr:uid="{3A97F14C-635C-45FE-9CBA-6415943532E3}"/>
    <hyperlink ref="D56" location="_Toc131774287" display="_Toc131774287" xr:uid="{9CE480F5-1D72-4701-9A30-CDFA64CD2F18}"/>
    <hyperlink ref="B57" location="_Toc131774288" display="_Toc131774288" xr:uid="{B9B210FE-A782-4B8F-AA89-937C74513CA7}"/>
    <hyperlink ref="C57" location="_Toc131774288" display="_Toc131774288" xr:uid="{BFBAF4AF-B693-47E0-A2EC-BE8E68B178DF}"/>
    <hyperlink ref="D57" location="_Toc131774288" display="_Toc131774288" xr:uid="{68A82407-1716-434D-A9DF-09A4023F3618}"/>
    <hyperlink ref="B58" location="_Toc131774289" display="_Toc131774289" xr:uid="{AB96D123-B61D-46BE-9AD3-47ED876557EB}"/>
    <hyperlink ref="C58" location="_Toc131774289" display="_Toc131774289" xr:uid="{8EB608D7-3422-49B2-A766-4585B2B16DB4}"/>
    <hyperlink ref="D58" location="_Toc131774289" display="_Toc131774289" xr:uid="{A898EAF4-A450-4345-BEBF-A58D986DB04C}"/>
    <hyperlink ref="B59" location="_Toc131774290" display="_Toc131774290" xr:uid="{C4524340-2FB7-4D06-B75D-979A3702A32C}"/>
    <hyperlink ref="C59" location="_Toc131774290" display="_Toc131774290" xr:uid="{4A8656DA-C8AD-4F24-A7A8-BD43B8A56871}"/>
    <hyperlink ref="D59" location="_Toc131774290" display="_Toc131774290" xr:uid="{F0C98523-9070-46AE-9619-B688826A7B62}"/>
    <hyperlink ref="B60" location="_Toc131774291" display="_Toc131774291" xr:uid="{0A7DDB33-0C5C-4D67-A249-7D4BF0397D0C}"/>
    <hyperlink ref="C60" location="_Toc131774291" display="_Toc131774291" xr:uid="{1F3FD168-9AF0-4252-9C63-843BB767646A}"/>
    <hyperlink ref="D60" location="_Toc131774291" display="_Toc131774291" xr:uid="{73261482-1D27-43B8-895F-4ADDB0039D3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2" ma:contentTypeDescription="Een nieuw document maken." ma:contentTypeScope="" ma:versionID="0d13d6f46f1a21b6b219f38c3d5152d2">
  <xsd:schema xmlns:xsd="http://www.w3.org/2001/XMLSchema" xmlns:xs="http://www.w3.org/2001/XMLSchema" xmlns:p="http://schemas.microsoft.com/office/2006/metadata/properties" xmlns:ns2="039bf7d5-858d-4ea7-9f36-b8b2c80e4469" targetNamespace="http://schemas.microsoft.com/office/2006/metadata/properties" ma:root="true" ma:fieldsID="a54eac1caa9d1f0a2ffd0bfae5210eb5" ns2:_="">
    <xsd:import namespace="039bf7d5-858d-4ea7-9f36-b8b2c80e446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bf7d5-858d-4ea7-9f36-b8b2c80e446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C56F48-5754-479D-B5B1-62215A00B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bf7d5-858d-4ea7-9f36-b8b2c80e44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C3C87C-693A-45AB-8A40-8E57B0EDCB2D}">
  <ds:schemaRefs>
    <ds:schemaRef ds:uri="039bf7d5-858d-4ea7-9f36-b8b2c80e4469"/>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3</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Anne Wietske A.M.E. de Louw</cp:lastModifiedBy>
  <cp:lastPrinted>2023-05-04T12:26:47Z</cp:lastPrinted>
  <dcterms:created xsi:type="dcterms:W3CDTF">2010-02-11T07:42:43Z</dcterms:created>
  <dcterms:modified xsi:type="dcterms:W3CDTF">2023-06-27T11:48:19Z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