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80 Pensioen in zicht\07 - COMM LEVERANCIERS\"/>
    </mc:Choice>
  </mc:AlternateContent>
  <xr:revisionPtr revIDLastSave="0" documentId="13_ncr:1_{6E39F285-180C-4EF0-B257-11990B666B8B}" xr6:coauthVersionLast="47" xr6:coauthVersionMax="47" xr10:uidLastSave="{00000000-0000-0000-0000-000000000000}"/>
  <bookViews>
    <workbookView xWindow="5100" yWindow="4275" windowWidth="21600" windowHeight="11325" xr2:uid="{00000000-000D-0000-FFFF-FFFF00000000}"/>
  </bookViews>
  <sheets>
    <sheet name="Nota van Inlichtingen 2" sheetId="1" r:id="rId1"/>
    <sheet name="Validatie" sheetId="2" state="hidden" r:id="rId2"/>
  </sheets>
  <definedNames>
    <definedName name="_xlnm._FilterDatabase" localSheetId="0" hidden="1">'Nota van Inlichtingen 2'!$A$7:$C$7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2" i="2" l="1"/>
  <c r="F63" i="2"/>
  <c r="F64" i="2"/>
  <c r="F65" i="2"/>
  <c r="F66" i="2"/>
  <c r="F67" i="2"/>
  <c r="F68" i="2"/>
  <c r="F69" i="2"/>
  <c r="F70" i="2"/>
  <c r="F71" i="2"/>
  <c r="F72" i="2"/>
  <c r="F73" i="2"/>
  <c r="F74" i="2"/>
  <c r="F75" i="2"/>
  <c r="F76" i="2"/>
  <c r="F54" i="2"/>
  <c r="F55" i="2"/>
  <c r="F56" i="2"/>
  <c r="F57" i="2"/>
  <c r="F58" i="2"/>
  <c r="F59" i="2"/>
  <c r="F60" i="2"/>
  <c r="F61" i="2"/>
  <c r="F9" i="2"/>
  <c r="F47" i="2"/>
  <c r="F48" i="2"/>
  <c r="F49" i="2"/>
  <c r="F50" i="2"/>
  <c r="F51" i="2"/>
  <c r="F52" i="2"/>
  <c r="F53"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 r="F10" i="2"/>
</calcChain>
</file>

<file path=xl/sharedStrings.xml><?xml version="1.0" encoding="utf-8"?>
<sst xmlns="http://schemas.openxmlformats.org/spreadsheetml/2006/main" count="167" uniqueCount="160">
  <si>
    <t>Nota van Inlichtingen</t>
  </si>
  <si>
    <t>Aanbestedende dienst:</t>
  </si>
  <si>
    <t>IUC Belastingdienst</t>
  </si>
  <si>
    <t>Aanbesteding:</t>
  </si>
  <si>
    <t>Referentienummer:</t>
  </si>
  <si>
    <t>Nr.</t>
  </si>
  <si>
    <t>1.</t>
  </si>
  <si>
    <t>Inleiding</t>
  </si>
  <si>
    <t>1.1.</t>
  </si>
  <si>
    <t>Aanbestedende dienst</t>
  </si>
  <si>
    <t>1.2.</t>
  </si>
  <si>
    <t>1.3.</t>
  </si>
  <si>
    <t>1.4.</t>
  </si>
  <si>
    <t>Leeswijzer</t>
  </si>
  <si>
    <t>2.</t>
  </si>
  <si>
    <t>2.1.</t>
  </si>
  <si>
    <t>Beschrijving van de opdracht</t>
  </si>
  <si>
    <t>2.1.1.</t>
  </si>
  <si>
    <t>2.1.2.</t>
  </si>
  <si>
    <t>2.2.</t>
  </si>
  <si>
    <t>Opdrachtverstrekking</t>
  </si>
  <si>
    <t>3.</t>
  </si>
  <si>
    <t>Gunningsmethodiek</t>
  </si>
  <si>
    <t>Wensen</t>
  </si>
  <si>
    <t>Beoordeling kwaliteit</t>
  </si>
  <si>
    <t>Beoordeling prijs</t>
  </si>
  <si>
    <t>3.1.</t>
  </si>
  <si>
    <t>Wijze van inschrijven en vormvereisten</t>
  </si>
  <si>
    <t>Wijze van inschrijven</t>
  </si>
  <si>
    <t>TenderNed</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</si>
  <si>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</si>
  <si>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</si>
  <si>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</si>
  <si>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</si>
  <si>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</si>
  <si>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</si>
  <si>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</si>
  <si>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</si>
  <si>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</si>
  <si>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</si>
  <si>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</si>
  <si>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</si>
  <si>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</si>
  <si>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</si>
  <si>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</si>
  <si>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Business etiquette</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</si>
  <si>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</si>
  <si>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</si>
  <si>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</si>
  <si>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</si>
  <si>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</si>
  <si>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</si>
  <si>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</si>
  <si>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</si>
  <si>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Pensioentrainingen</t>
  </si>
  <si>
    <t>IUC22-780</t>
  </si>
  <si>
    <t>Bijlagen en in te dienen documenten</t>
  </si>
  <si>
    <t>Doel aanbesteding</t>
  </si>
  <si>
    <t>Marktverkenning</t>
  </si>
  <si>
    <t>De Opdracht</t>
  </si>
  <si>
    <t>Aard van de opdracht</t>
  </si>
  <si>
    <t>Omvang pensioen in zicht</t>
  </si>
  <si>
    <t>2.1.3.</t>
  </si>
  <si>
    <t>Wijzigingen en opties</t>
  </si>
  <si>
    <t>2.3.</t>
  </si>
  <si>
    <t>Specificatie van de opdracht</t>
  </si>
  <si>
    <t>2.4.</t>
  </si>
  <si>
    <t>Sancties Rusland</t>
  </si>
  <si>
    <t>Uitsluitingsgronden en geschiktheidseisen</t>
  </si>
  <si>
    <t>Overzicht van bewijsstukken inzake de uitsluitingsgronden en geschiktheidseisen</t>
  </si>
  <si>
    <t>3.2.</t>
  </si>
  <si>
    <t>Het Uniform Europees Aanbestedingsdocument (UEA)</t>
  </si>
  <si>
    <t>3.3.</t>
  </si>
  <si>
    <t>Uitsluitingsgronden</t>
  </si>
  <si>
    <t>3.3.1.</t>
  </si>
  <si>
    <t>Verplichte uitsluitingsgronden</t>
  </si>
  <si>
    <t>3.3.2.</t>
  </si>
  <si>
    <t>Facultatieve Uitsluitingsgronden</t>
  </si>
  <si>
    <t>3.4.</t>
  </si>
  <si>
    <t>Geschiktheidseisen</t>
  </si>
  <si>
    <t>3.4.1.</t>
  </si>
  <si>
    <t>Financiële en economische draagkracht</t>
  </si>
  <si>
    <t>3.4.2.</t>
  </si>
  <si>
    <t>Technische bekwaamheid, beroepsbekwaamheid</t>
  </si>
  <si>
    <t>Kwaliteitszorgsysteem</t>
  </si>
  <si>
    <t>3.5.</t>
  </si>
  <si>
    <t>Bewijsstukken</t>
  </si>
  <si>
    <t>Beoordeling van de gunningscriteria</t>
  </si>
  <si>
    <t>4.1.</t>
  </si>
  <si>
    <t>4.2.</t>
  </si>
  <si>
    <t>4.3.</t>
  </si>
  <si>
    <t>4.4.</t>
  </si>
  <si>
    <t>5.1.</t>
  </si>
  <si>
    <t>5.1.1.</t>
  </si>
  <si>
    <t>Zelfstandig</t>
  </si>
  <si>
    <t>5.1.2.</t>
  </si>
  <si>
    <t>Samenwerkingsverband van ondernemers (combinatie)</t>
  </si>
  <si>
    <t>5.1.3.</t>
  </si>
  <si>
    <t>Hoofdaannemer</t>
  </si>
  <si>
    <t>5.1.4.</t>
  </si>
  <si>
    <t>Meerdere maatschappijen binnen een groep</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</si>
  <si>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</si>
  <si>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</si>
  <si>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</si>
  <si>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</si>
  <si>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</si>
  <si>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</si>
  <si>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</si>
  <si>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</si>
  <si>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</si>
  <si>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</si>
  <si>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</si>
  <si>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</si>
  <si>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</si>
  <si>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</si>
  <si>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</si>
  <si>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6.8.1.</t>
  </si>
  <si>
    <t>Wat zijn klachten en waarover kan geklaagd worden?</t>
  </si>
  <si>
    <t>6.8.2.</t>
  </si>
  <si>
    <t>Contactgegevens klachtafhandeling</t>
  </si>
  <si>
    <t>6.9.</t>
  </si>
  <si>
    <t>7.</t>
  </si>
  <si>
    <t>Raamovereenkomst inclusief bijlagen:</t>
  </si>
  <si>
    <t>Brochure “Integere Belastingdienst basiswaarden en regels”</t>
  </si>
  <si>
    <t>Bijsluiter e-facturatie</t>
  </si>
  <si>
    <t>Format stellen vragen Nota van inlichtingen</t>
  </si>
  <si>
    <t>Bijlage 7</t>
  </si>
  <si>
    <t>Handleiding Opleidingsaanbod externe leveranciers handmatig plaatsen</t>
  </si>
  <si>
    <t>Bijlage 8</t>
  </si>
  <si>
    <t>Handleiding Opleidingsaanbod externe leveranciers via CSV</t>
  </si>
  <si>
    <t>Bijlage 9</t>
  </si>
  <si>
    <t>Handleiding Opleidingsaanbod extenre levernanciers via Edu-Dex</t>
  </si>
  <si>
    <t>Bjilage 2A</t>
  </si>
  <si>
    <t>ARVODI</t>
  </si>
  <si>
    <t>Bijlage 10</t>
  </si>
  <si>
    <t>Bijlage 11</t>
  </si>
  <si>
    <t xml:space="preserve">Referentieformulier </t>
  </si>
  <si>
    <t>Bijlage 12</t>
  </si>
  <si>
    <t>Bijlage 13</t>
  </si>
  <si>
    <t>Prijzenblad</t>
  </si>
  <si>
    <t>Uniform Europees Aanbestedingsdocument (UEA), rechtsgeldig ondertekend</t>
  </si>
  <si>
    <t>Verklaring ivm sancties tegen Rusland, rechtsgeldig ondertekend</t>
  </si>
  <si>
    <t>Verklaring beschikbaarheid middelen van entiteit; onderdeel technisch</t>
  </si>
  <si>
    <t>Verklaring inzake onderaanneming</t>
  </si>
  <si>
    <t>Bijlage 14</t>
  </si>
  <si>
    <t>Bijlage 15</t>
  </si>
  <si>
    <t>Hoofdstuk/onderwerp
(keuze onderwerp middels drop-down menu)</t>
  </si>
  <si>
    <t>Kerncompetentie</t>
  </si>
  <si>
    <t>2.1.2. Omvang pensioen in zicht</t>
  </si>
  <si>
    <t>4.4. Beoordeling prijs</t>
  </si>
  <si>
    <t>Bijlage 1 Specificatie van de opdracht</t>
  </si>
  <si>
    <t>Bijlage 13 Prijzenblad</t>
  </si>
  <si>
    <t>Bijlage 6 Format stellen vragen Nota van inlichtingen</t>
  </si>
  <si>
    <t xml:space="preserve">De zinssnede 'dan wel vrijgesteld van btw' in paragraaf 2.1.2 van het beschrijvend document komt te vervallen. Er blijft dus over 'inclusief btw'. </t>
  </si>
  <si>
    <t>Mededeling</t>
  </si>
  <si>
    <t xml:space="preserve">Eis 4 in bijlage 1 van de specificatie van de opdracht wordt aangepast naar: Alle geoffreerde prijzen zijn in euro en inclusief btw. </t>
  </si>
  <si>
    <t xml:space="preserve">In het prijzenblad is opgenomen: 'Indien wel vrijgesteld van omzetsbelasting (BTW), voor welke onderdelen:'. Deze cel hoeft niet ingevuld te worden, aangezien deze niet langer relevant is. </t>
  </si>
  <si>
    <t xml:space="preserve">Het antwoord op de vragen 3 en 27 uit Nota van Inlichtingen 1 wordt aangepast naar: “De aanbestedende dienst heeft de beschikking gekregen over informatie waaruit inderdaad blijkt dat pensioentrainingen  vallen onder trainingen die zijn gericht op de persoonlijke levenssfeer. Daarmee is het geen beroepsopleiding en valt deze specifieke training dan ook niet onder de vrijstelling. Inschrijver wordt verzocht om een all-in prijs te hanteren, inclusief het toepasselijke BTW tarief." 
Aanbestedende dienst houdt voor nu de richtlijn uit de nieuwe informatie aan, maar wil hier wel een nuance op aanbrengen. De pensioentrainingen richten zich deels op het leven als men gestopt is met werken, maar gaan ook over het invullen van het laatste gedeelte van het werkende leven. </t>
  </si>
  <si>
    <t>Aanbestende dienst heeft berichten ontvangen dat inschrijers niet kunnen voldoen aan de gestelde bandbreedte van € 1400,- (ondergrensprijs) tot € 1800,- (bovengrensprijs). Aanbestedende dienst past daarom de bandbreedte aan naar € 900,- (ondergrensprijs) tot € 1300,- (bovengrensprijs. De prijsformulier wordt daarmee als volgt: Score Prijs = 40 - ((VW -  € 900,-) / (€ 400,-))* 40</t>
  </si>
  <si>
    <t xml:space="preserve">Mededeling van aanbestedende dienst: aanbestedende dienst heeft nieuwe informatie ontvangen nadat nota van inlichtingen 1 is gepubliceerd. Om deze reden wordt de aanbesteding gerectificeerd. De planning wordt in TenderNed ook aangepast. 
Vanwege een technische uitdaging in TenderNed wordt de aanbesteding onder een nieuw TenderNed nummer voortgezet (was TN408218 wordt TN414385). De procedure en opzet verandert niet.
Middels deze nota van inlichtingen 2 worden de wijzigingen kenbaar gemaakt.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</si>
</sst>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amily val="2"/>
    </font>
    <font>
      <sz val="9"/>
      <color rgb="FF000000"/>
      <name val="Arial"/>
      <family val="2"/>
    </font>
    <font>
      <b/>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5" fillId="0" borderId="0" xfId="1" applyAlignment="1">
      <alignment vertical="center"/>
    </xf>
    <xf numFmtId="0" fontId="5" fillId="0" borderId="0" xfId="1" applyAlignment="1">
      <alignment horizontal="left" vertical="center" indent="2"/>
    </xf>
    <xf numFmtId="0" fontId="0" fillId="4" borderId="6" xfId="0" applyFill="1" applyBorder="1" applyAlignment="1" applyProtection="1">
      <alignment horizontal="center" vertical="center"/>
      <protection hidden="1"/>
    </xf>
    <xf numFmtId="0" fontId="1" fillId="0" borderId="0" xfId="0" applyFont="1" applyProtection="1"/>
    <xf numFmtId="0" fontId="1" fillId="0" borderId="3" xfId="0" applyFont="1" applyBorder="1" applyAlignment="1" applyProtection="1">
      <alignment wrapText="1"/>
    </xf>
    <xf numFmtId="0" fontId="1" fillId="2" borderId="3" xfId="0" applyFont="1" applyFill="1" applyBorder="1" applyAlignment="1" applyProtection="1">
      <alignment wrapText="1"/>
    </xf>
    <xf numFmtId="0" fontId="3" fillId="3" borderId="5" xfId="0" applyFont="1" applyFill="1" applyBorder="1" applyAlignment="1" applyProtection="1">
      <alignment wrapText="1"/>
    </xf>
    <xf numFmtId="0" fontId="2" fillId="0" borderId="0" xfId="0" applyFont="1" applyProtection="1"/>
    <xf numFmtId="0" fontId="1" fillId="0" borderId="8" xfId="0" applyFont="1" applyBorder="1" applyAlignment="1" applyProtection="1">
      <alignment wrapText="1"/>
    </xf>
    <xf numFmtId="0" fontId="1" fillId="0" borderId="8" xfId="0" applyFont="1" applyBorder="1" applyAlignment="1" applyProtection="1">
      <alignment vertical="top" wrapText="1"/>
    </xf>
    <xf numFmtId="0" fontId="1" fillId="0" borderId="0" xfId="0" applyFont="1" applyAlignment="1" applyProtection="1">
      <alignment horizontal="center"/>
    </xf>
    <xf numFmtId="0" fontId="1" fillId="0" borderId="0" xfId="0" applyFont="1" applyAlignment="1" applyProtection="1">
      <alignment wrapText="1"/>
    </xf>
    <xf numFmtId="0" fontId="4" fillId="3" borderId="1" xfId="0" applyFont="1" applyFill="1" applyBorder="1" applyAlignment="1" applyProtection="1">
      <alignment horizontal="left" vertical="top" wrapText="1"/>
    </xf>
    <xf numFmtId="0" fontId="4" fillId="3" borderId="2" xfId="0" applyFont="1" applyFill="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0" fillId="4" borderId="6" xfId="0" applyFill="1" applyBorder="1" applyAlignment="1" applyProtection="1">
      <alignment horizontal="left" vertical="center"/>
      <protection hidden="1"/>
    </xf>
    <xf numFmtId="0" fontId="0" fillId="4" borderId="6" xfId="0"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7" xfId="0" applyFont="1" applyFill="1" applyBorder="1" applyAlignment="1">
      <alignment horizontal="left" vertical="top"/>
    </xf>
    <xf numFmtId="0" fontId="1" fillId="0" borderId="1" xfId="0" applyFont="1" applyBorder="1" applyAlignment="1" applyProtection="1">
      <alignment vertical="top" wrapText="1"/>
    </xf>
    <xf numFmtId="0" fontId="1" fillId="0" borderId="6" xfId="0" applyFont="1" applyBorder="1" applyAlignment="1" applyProtection="1">
      <alignment wrapText="1"/>
    </xf>
    <xf numFmtId="0" fontId="1" fillId="0" borderId="4" xfId="0" applyFont="1" applyBorder="1" applyProtection="1"/>
    <xf numFmtId="0" fontId="1" fillId="0" borderId="3" xfId="0" applyFont="1" applyBorder="1" applyProtection="1"/>
    <xf numFmtId="0" fontId="3" fillId="3" borderId="9" xfId="0" applyFont="1" applyFill="1" applyBorder="1" applyAlignment="1" applyProtection="1">
      <alignment horizontal="center"/>
    </xf>
    <xf numFmtId="0" fontId="1" fillId="0" borderId="6" xfId="0" applyFont="1" applyBorder="1" applyAlignment="1" applyProtection="1">
      <alignment horizontal="center"/>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
  <sheetViews>
    <sheetView tabSelected="1" zoomScale="85" zoomScaleNormal="85" workbookViewId="0">
      <selection activeCell="C8" sqref="C8"/>
    </sheetView>
  </sheetViews>
  <sheetFormatPr defaultColWidth="9.140625" defaultRowHeight="12" x14ac:dyDescent="0.2"/>
  <cols>
    <col min="1" max="1" width="6.140625" style="11" customWidth="1"/>
    <col min="2" max="2" width="37.28515625" style="4" customWidth="1"/>
    <col min="3" max="3" width="74.42578125" style="12" customWidth="1"/>
    <col min="4" max="4" width="27.5703125" style="4" customWidth="1"/>
    <col min="5" max="16384" width="9.140625" style="4"/>
  </cols>
  <sheetData>
    <row r="1" spans="1:3" ht="12.75" x14ac:dyDescent="0.2">
      <c r="A1" s="13" t="s">
        <v>0</v>
      </c>
      <c r="B1" s="14"/>
      <c r="C1" s="15"/>
    </row>
    <row r="2" spans="1:3" ht="12.75" x14ac:dyDescent="0.2">
      <c r="A2" s="16" t="s">
        <v>1</v>
      </c>
      <c r="B2" s="16"/>
      <c r="C2" s="5" t="s">
        <v>2</v>
      </c>
    </row>
    <row r="3" spans="1:3" ht="12.75" x14ac:dyDescent="0.2">
      <c r="A3" s="16" t="s">
        <v>3</v>
      </c>
      <c r="B3" s="16"/>
      <c r="C3" s="6" t="s">
        <v>54</v>
      </c>
    </row>
    <row r="4" spans="1:3" ht="12.75" x14ac:dyDescent="0.2">
      <c r="A4" s="16" t="s">
        <v>4</v>
      </c>
      <c r="B4" s="16"/>
      <c r="C4" s="6" t="s">
        <v>55</v>
      </c>
    </row>
    <row r="7" spans="1:3" s="8" customFormat="1" ht="36" x14ac:dyDescent="0.2">
      <c r="A7" s="24" t="s">
        <v>5</v>
      </c>
      <c r="B7" s="7" t="s">
        <v>146</v>
      </c>
      <c r="C7" s="7" t="s">
        <v>154</v>
      </c>
    </row>
    <row r="8" spans="1:3" ht="96" x14ac:dyDescent="0.2">
      <c r="A8" s="25">
        <v>1</v>
      </c>
      <c r="B8" s="22"/>
      <c r="C8" s="9" t="s">
        <v>159</v>
      </c>
    </row>
    <row r="9" spans="1:3" ht="24" x14ac:dyDescent="0.2">
      <c r="A9" s="25">
        <v>2</v>
      </c>
      <c r="B9" s="22" t="s">
        <v>148</v>
      </c>
      <c r="C9" s="9" t="s">
        <v>153</v>
      </c>
    </row>
    <row r="10" spans="1:3" ht="24" x14ac:dyDescent="0.2">
      <c r="A10" s="25">
        <v>3</v>
      </c>
      <c r="B10" s="22" t="s">
        <v>150</v>
      </c>
      <c r="C10" s="10" t="s">
        <v>155</v>
      </c>
    </row>
    <row r="11" spans="1:3" ht="36" x14ac:dyDescent="0.2">
      <c r="A11" s="25">
        <v>4</v>
      </c>
      <c r="B11" s="22" t="s">
        <v>151</v>
      </c>
      <c r="C11" s="20" t="s">
        <v>156</v>
      </c>
    </row>
    <row r="12" spans="1:3" ht="141" customHeight="1" x14ac:dyDescent="0.2">
      <c r="A12" s="25">
        <v>5</v>
      </c>
      <c r="B12" s="23" t="s">
        <v>152</v>
      </c>
      <c r="C12" s="21" t="s">
        <v>157</v>
      </c>
    </row>
    <row r="13" spans="1:3" ht="60" x14ac:dyDescent="0.2">
      <c r="A13" s="25">
        <v>6</v>
      </c>
      <c r="B13" s="23" t="s">
        <v>149</v>
      </c>
      <c r="C13" s="21" t="s">
        <v>158</v>
      </c>
    </row>
  </sheetData>
  <sheetProtection formatColumns="0" formatRows="0" insertColumns="0" insertRows="0" deleteColumns="0" deleteRows="0" sort="0"/>
  <sortState xmlns:xlrd2="http://schemas.microsoft.com/office/spreadsheetml/2017/richdata2" ref="B9:C11">
    <sortCondition ref="B8:B11"/>
  </sortState>
  <mergeCells count="4">
    <mergeCell ref="A1:C1"/>
    <mergeCell ref="A2:B2"/>
    <mergeCell ref="A3:B3"/>
    <mergeCell ref="A4:B4"/>
  </mergeCells>
  <pageMargins left="0.75000000000000011" right="0.75000000000000011" top="1" bottom="1" header="0.5" footer="0.5"/>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9DBE9EE-233E-4242-AA25-612CA2D1C55D}">
          <x14:formula1>
            <xm:f>Validatie!$F$9:$F$76</xm:f>
          </x14:formula1>
          <xm:sqref>B8:B13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
  <sheetViews>
    <sheetView topLeftCell="A18" workbookViewId="0">
      <selection activeCell="B34" sqref="B34"/>
    </sheetView>
  </sheetViews>
  <sheetFormatPr defaultRowHeight="12.75" x14ac:dyDescent="0.2"/>
  <cols>
    <col min="2" max="2" width="20.140625" customWidth="1"/>
    <col min="3" max="3" width="43.28515625" bestFit="1" customWidth="1"/>
    <col min="6" max="6" width="28.140625" customWidth="1"/>
  </cols>
  <sheetData>
    <row r="1" spans="1:6" ht="15" x14ac:dyDescent="0.2">
      <c r="A1" s="18" t="s">
        <v>37</v>
      </c>
      <c r="B1" s="18"/>
      <c r="C1" s="18"/>
      <c r="D1" s="18"/>
      <c r="E1" s="18"/>
      <c r="F1" s="19"/>
    </row>
    <row r="2" spans="1:6" x14ac:dyDescent="0.2">
      <c r="A2" s="3" t="s">
        <v>6</v>
      </c>
      <c r="B2" s="17" t="s">
        <v>38</v>
      </c>
      <c r="C2" s="17"/>
      <c r="D2" s="17"/>
      <c r="E2" s="17"/>
      <c r="F2" s="17"/>
    </row>
    <row r="3" spans="1:6" ht="24.75" customHeight="1" x14ac:dyDescent="0.2">
      <c r="A3" s="3" t="s">
        <v>14</v>
      </c>
      <c r="B3" s="17" t="s">
        <v>49</v>
      </c>
      <c r="C3" s="17"/>
      <c r="D3" s="17"/>
      <c r="E3" s="17"/>
      <c r="F3" s="17"/>
    </row>
    <row r="4" spans="1:6" x14ac:dyDescent="0.2">
      <c r="A4" s="3" t="s">
        <v>21</v>
      </c>
      <c r="B4" s="17" t="s">
        <v>46</v>
      </c>
      <c r="C4" s="17"/>
      <c r="D4" s="17"/>
      <c r="E4" s="17"/>
      <c r="F4" s="17"/>
    </row>
    <row r="5" spans="1:6" ht="39.75" customHeight="1" x14ac:dyDescent="0.2">
      <c r="A5" s="3" t="s">
        <v>47</v>
      </c>
      <c r="B5" s="17" t="s">
        <v>50</v>
      </c>
      <c r="C5" s="17"/>
      <c r="D5" s="17"/>
      <c r="E5" s="17"/>
      <c r="F5" s="17"/>
    </row>
    <row r="6" spans="1:6" x14ac:dyDescent="0.2">
      <c r="A6" s="3" t="s">
        <v>48</v>
      </c>
      <c r="B6" s="17" t="s">
        <v>52</v>
      </c>
      <c r="C6" s="17"/>
      <c r="D6" s="17"/>
      <c r="E6" s="17"/>
      <c r="F6" s="17"/>
    </row>
    <row r="7" spans="1:6" x14ac:dyDescent="0.2">
      <c r="A7" s="3" t="s">
        <v>51</v>
      </c>
      <c r="B7" s="17" t="s">
        <v>53</v>
      </c>
      <c r="C7" s="17"/>
      <c r="D7" s="17"/>
      <c r="E7" s="17"/>
      <c r="F7" s="17"/>
    </row>
    <row r="9" spans="1:6" x14ac:dyDescent="0.2">
      <c r="B9" s="1" t="s">
        <v>56</v>
      </c>
      <c r="C9" s="1">
        <v>4</v>
      </c>
      <c r="D9" s="1"/>
      <c r="F9" t="str">
        <f>B9</f>
        <v>Bijlagen en in te dienen documenten</v>
      </c>
    </row>
    <row r="10" spans="1:6" x14ac:dyDescent="0.2">
      <c r="B10" s="1" t="s">
        <v>6</v>
      </c>
      <c r="C10" s="1" t="s">
        <v>7</v>
      </c>
      <c r="D10" s="1"/>
      <c r="F10" t="str">
        <f>(B10&amp;" "&amp;C10)</f>
        <v>1. Inleiding</v>
      </c>
    </row>
    <row r="11" spans="1:6" x14ac:dyDescent="0.2">
      <c r="B11" s="1" t="s">
        <v>8</v>
      </c>
      <c r="C11" s="1" t="s">
        <v>9</v>
      </c>
      <c r="D11" s="1"/>
      <c r="F11" t="str">
        <f>CONCATENATE(B11&amp;" "&amp;C11)</f>
        <v>1.1. Aanbestedende dienst</v>
      </c>
    </row>
    <row r="12" spans="1:6" x14ac:dyDescent="0.2">
      <c r="B12" s="1" t="s">
        <v>10</v>
      </c>
      <c r="C12" s="1" t="s">
        <v>57</v>
      </c>
      <c r="D12" s="1"/>
      <c r="F12" t="str">
        <f t="shared" ref="F12" si="0">(B12&amp;" "&amp;C12)</f>
        <v>1.2. Doel aanbesteding</v>
      </c>
    </row>
    <row r="13" spans="1:6" x14ac:dyDescent="0.2">
      <c r="B13" s="1" t="s">
        <v>11</v>
      </c>
      <c r="C13" s="1" t="s">
        <v>58</v>
      </c>
      <c r="D13" s="1"/>
      <c r="F13" t="str">
        <f t="shared" ref="F13" si="1">CONCATENATE(B13&amp;" "&amp;C13)</f>
        <v>1.3. Marktverkenning</v>
      </c>
    </row>
    <row r="14" spans="1:6" x14ac:dyDescent="0.2">
      <c r="B14" s="1" t="s">
        <v>12</v>
      </c>
      <c r="C14" s="1" t="s">
        <v>13</v>
      </c>
      <c r="D14" s="1"/>
      <c r="F14" t="str">
        <f t="shared" ref="F14" si="2">(B14&amp;" "&amp;C14)</f>
        <v>1.4. Leeswijzer</v>
      </c>
    </row>
    <row r="15" spans="1:6" x14ac:dyDescent="0.2">
      <c r="B15" s="1" t="s">
        <v>14</v>
      </c>
      <c r="C15" s="1" t="s">
        <v>59</v>
      </c>
      <c r="D15" s="1"/>
      <c r="F15" t="str">
        <f t="shared" ref="F15" si="3">CONCATENATE(B15&amp;" "&amp;C15)</f>
        <v>2. De Opdracht</v>
      </c>
    </row>
    <row r="16" spans="1:6" x14ac:dyDescent="0.2">
      <c r="B16" s="1" t="s">
        <v>15</v>
      </c>
      <c r="C16" s="1" t="s">
        <v>16</v>
      </c>
      <c r="D16" s="1"/>
      <c r="F16" t="str">
        <f t="shared" ref="F16" si="4">(B16&amp;" "&amp;C16)</f>
        <v>2.1. Beschrijving van de opdracht</v>
      </c>
    </row>
    <row r="17" spans="2:6" x14ac:dyDescent="0.2">
      <c r="B17" s="2" t="s">
        <v>17</v>
      </c>
      <c r="C17" s="2" t="s">
        <v>60</v>
      </c>
      <c r="D17" s="2"/>
      <c r="F17" t="str">
        <f t="shared" ref="F17" si="5">CONCATENATE(B17&amp;" "&amp;C17)</f>
        <v>2.1.1. Aard van de opdracht</v>
      </c>
    </row>
    <row r="18" spans="2:6" x14ac:dyDescent="0.2">
      <c r="B18" s="2" t="s">
        <v>18</v>
      </c>
      <c r="C18" s="2" t="s">
        <v>61</v>
      </c>
      <c r="D18" s="2"/>
      <c r="F18" t="str">
        <f t="shared" ref="F18" si="6">(B18&amp;" "&amp;C18)</f>
        <v>2.1.2. Omvang pensioen in zicht</v>
      </c>
    </row>
    <row r="19" spans="2:6" x14ac:dyDescent="0.2">
      <c r="B19" s="2" t="s">
        <v>62</v>
      </c>
      <c r="C19" s="2" t="s">
        <v>63</v>
      </c>
      <c r="D19" s="1"/>
      <c r="F19" t="str">
        <f t="shared" ref="F19" si="7">CONCATENATE(B19&amp;" "&amp;C19)</f>
        <v>2.1.3. Wijzigingen en opties</v>
      </c>
    </row>
    <row r="20" spans="2:6" x14ac:dyDescent="0.2">
      <c r="B20" s="1" t="s">
        <v>19</v>
      </c>
      <c r="C20" s="1" t="s">
        <v>20</v>
      </c>
      <c r="D20" s="2"/>
      <c r="F20" t="str">
        <f t="shared" ref="F20" si="8">(B20&amp;" "&amp;C20)</f>
        <v>2.2. Opdrachtverstrekking</v>
      </c>
    </row>
    <row r="21" spans="2:6" x14ac:dyDescent="0.2">
      <c r="B21" s="1" t="s">
        <v>64</v>
      </c>
      <c r="C21" s="1" t="s">
        <v>65</v>
      </c>
      <c r="D21" s="2"/>
      <c r="F21" t="str">
        <f t="shared" ref="F21" si="9">CONCATENATE(B21&amp;" "&amp;C21)</f>
        <v>2.3. Specificatie van de opdracht</v>
      </c>
    </row>
    <row r="22" spans="2:6" x14ac:dyDescent="0.2">
      <c r="B22" s="1" t="s">
        <v>66</v>
      </c>
      <c r="C22" s="1" t="s">
        <v>67</v>
      </c>
      <c r="D22" s="2"/>
      <c r="F22" t="str">
        <f t="shared" ref="F22" si="10">(B22&amp;" "&amp;C22)</f>
        <v>2.4. Sancties Rusland</v>
      </c>
    </row>
    <row r="23" spans="2:6" x14ac:dyDescent="0.2">
      <c r="B23" s="1" t="s">
        <v>21</v>
      </c>
      <c r="C23" s="1" t="s">
        <v>68</v>
      </c>
      <c r="D23" s="2"/>
      <c r="F23" t="str">
        <f t="shared" ref="F23" si="11">CONCATENATE(B23&amp;" "&amp;C23)</f>
        <v>3. Uitsluitingsgronden en geschiktheidseisen</v>
      </c>
    </row>
    <row r="24" spans="2:6" x14ac:dyDescent="0.2">
      <c r="B24" s="1" t="s">
        <v>26</v>
      </c>
      <c r="C24" s="1" t="s">
        <v>69</v>
      </c>
      <c r="D24" s="2"/>
      <c r="F24" t="str">
        <f t="shared" ref="F24" si="12">(B24&amp;" "&amp;C24)</f>
        <v>3.1. Overzicht van bewijsstukken inzake de uitsluitingsgronden en geschiktheidseisen</v>
      </c>
    </row>
    <row r="25" spans="2:6" x14ac:dyDescent="0.2">
      <c r="B25" s="1" t="s">
        <v>70</v>
      </c>
      <c r="C25" s="1" t="s">
        <v>71</v>
      </c>
      <c r="D25" s="1"/>
      <c r="F25" t="str">
        <f t="shared" ref="F25" si="13">CONCATENATE(B25&amp;" "&amp;C25)</f>
        <v>3.2. Het Uniform Europees Aanbestedingsdocument (UEA)</v>
      </c>
    </row>
    <row r="26" spans="2:6" x14ac:dyDescent="0.2">
      <c r="B26" s="1" t="s">
        <v>72</v>
      </c>
      <c r="C26" s="1" t="s">
        <v>73</v>
      </c>
      <c r="D26" s="1"/>
      <c r="F26" t="str">
        <f t="shared" ref="F26" si="14">(B26&amp;" "&amp;C26)</f>
        <v>3.3. Uitsluitingsgronden</v>
      </c>
    </row>
    <row r="27" spans="2:6" x14ac:dyDescent="0.2">
      <c r="B27" s="2" t="s">
        <v>74</v>
      </c>
      <c r="C27" s="2" t="s">
        <v>75</v>
      </c>
      <c r="D27" s="1"/>
      <c r="F27" t="str">
        <f t="shared" ref="F27" si="15">CONCATENATE(B27&amp;" "&amp;C27)</f>
        <v>3.3.1. Verplichte uitsluitingsgronden</v>
      </c>
    </row>
    <row r="28" spans="2:6" x14ac:dyDescent="0.2">
      <c r="B28" s="2" t="s">
        <v>76</v>
      </c>
      <c r="C28" s="2" t="s">
        <v>77</v>
      </c>
      <c r="D28" s="1"/>
      <c r="F28" t="str">
        <f t="shared" ref="F28" si="16">(B28&amp;" "&amp;C28)</f>
        <v>3.3.2. Facultatieve Uitsluitingsgronden</v>
      </c>
    </row>
    <row r="29" spans="2:6" x14ac:dyDescent="0.2">
      <c r="B29" s="1" t="s">
        <v>78</v>
      </c>
      <c r="C29" s="1" t="s">
        <v>79</v>
      </c>
      <c r="D29" s="1"/>
      <c r="F29" t="str">
        <f t="shared" ref="F29" si="17">CONCATENATE(B29&amp;" "&amp;C29)</f>
        <v>3.4. Geschiktheidseisen</v>
      </c>
    </row>
    <row r="30" spans="2:6" x14ac:dyDescent="0.2">
      <c r="B30" s="2" t="s">
        <v>80</v>
      </c>
      <c r="C30" s="2" t="s">
        <v>81</v>
      </c>
      <c r="D30" s="1"/>
      <c r="F30" t="str">
        <f t="shared" ref="F30" si="18">(B30&amp;" "&amp;C30)</f>
        <v>3.4.1. Financiële en economische draagkracht</v>
      </c>
    </row>
    <row r="31" spans="2:6" x14ac:dyDescent="0.2">
      <c r="B31" s="2" t="s">
        <v>82</v>
      </c>
      <c r="C31" s="2" t="s">
        <v>83</v>
      </c>
      <c r="D31" s="1"/>
      <c r="F31" t="str">
        <f t="shared" ref="F31" si="19">CONCATENATE(B31&amp;" "&amp;C31)</f>
        <v>3.4.2. Technische bekwaamheid, beroepsbekwaamheid</v>
      </c>
    </row>
    <row r="32" spans="2:6" x14ac:dyDescent="0.2">
      <c r="B32" s="2" t="s">
        <v>84</v>
      </c>
      <c r="C32" s="2">
        <v>12</v>
      </c>
      <c r="D32" s="1"/>
      <c r="F32" t="str">
        <f t="shared" ref="F32" si="20">(B32&amp;" "&amp;C32)</f>
        <v>Kwaliteitszorgsysteem 12</v>
      </c>
    </row>
    <row r="33" spans="2:6" x14ac:dyDescent="0.2">
      <c r="B33" s="2" t="s">
        <v>147</v>
      </c>
      <c r="C33" s="2">
        <v>13</v>
      </c>
      <c r="D33" s="1"/>
      <c r="F33" t="str">
        <f t="shared" ref="F33" si="21">CONCATENATE(B33&amp;" "&amp;C33)</f>
        <v>Kerncompetentie 13</v>
      </c>
    </row>
    <row r="34" spans="2:6" x14ac:dyDescent="0.2">
      <c r="B34" s="1" t="s">
        <v>85</v>
      </c>
      <c r="C34" s="1" t="s">
        <v>86</v>
      </c>
      <c r="D34" s="2"/>
      <c r="F34" t="str">
        <f t="shared" ref="F34" si="22">(B34&amp;" "&amp;C34)</f>
        <v>3.5. Bewijsstukken</v>
      </c>
    </row>
    <row r="35" spans="2:6" x14ac:dyDescent="0.2">
      <c r="B35" s="1" t="s">
        <v>47</v>
      </c>
      <c r="C35" s="1" t="s">
        <v>87</v>
      </c>
      <c r="D35" s="1"/>
      <c r="F35" t="str">
        <f t="shared" ref="F35" si="23">CONCATENATE(B35&amp;" "&amp;C35)</f>
        <v>4. Beoordeling van de gunningscriteria</v>
      </c>
    </row>
    <row r="36" spans="2:6" x14ac:dyDescent="0.2">
      <c r="B36" s="1" t="s">
        <v>88</v>
      </c>
      <c r="C36" s="1" t="s">
        <v>22</v>
      </c>
      <c r="D36" s="1"/>
      <c r="F36" t="str">
        <f t="shared" ref="F36" si="24">(B36&amp;" "&amp;C36)</f>
        <v>4.1. Gunningsmethodiek</v>
      </c>
    </row>
    <row r="37" spans="2:6" x14ac:dyDescent="0.2">
      <c r="B37" s="1" t="s">
        <v>89</v>
      </c>
      <c r="C37" s="1" t="s">
        <v>23</v>
      </c>
      <c r="D37" s="1"/>
      <c r="F37" t="str">
        <f t="shared" ref="F37" si="25">CONCATENATE(B37&amp;" "&amp;C37)</f>
        <v>4.2. Wensen</v>
      </c>
    </row>
    <row r="38" spans="2:6" x14ac:dyDescent="0.2">
      <c r="B38" s="1" t="s">
        <v>90</v>
      </c>
      <c r="C38" s="1" t="s">
        <v>24</v>
      </c>
      <c r="D38" s="1"/>
      <c r="F38" t="str">
        <f t="shared" ref="F38" si="26">(B38&amp;" "&amp;C38)</f>
        <v>4.3. Beoordeling kwaliteit</v>
      </c>
    </row>
    <row r="39" spans="2:6" x14ac:dyDescent="0.2">
      <c r="B39" s="1" t="s">
        <v>91</v>
      </c>
      <c r="C39" s="1" t="s">
        <v>25</v>
      </c>
      <c r="D39" s="1"/>
      <c r="F39" t="str">
        <f t="shared" ref="F39" si="27">CONCATENATE(B39&amp;" "&amp;C39)</f>
        <v>4.4. Beoordeling prijs</v>
      </c>
    </row>
    <row r="40" spans="2:6" x14ac:dyDescent="0.2">
      <c r="B40" s="1" t="s">
        <v>48</v>
      </c>
      <c r="C40" s="1" t="s">
        <v>27</v>
      </c>
      <c r="D40" s="1"/>
      <c r="F40" t="str">
        <f t="shared" ref="F40" si="28">(B40&amp;" "&amp;C40)</f>
        <v>5. Wijze van inschrijven en vormvereisten</v>
      </c>
    </row>
    <row r="41" spans="2:6" x14ac:dyDescent="0.2">
      <c r="B41" s="1" t="s">
        <v>92</v>
      </c>
      <c r="C41" s="1" t="s">
        <v>28</v>
      </c>
      <c r="D41" s="1"/>
      <c r="F41" t="str">
        <f t="shared" ref="F41" si="29">CONCATENATE(B41&amp;" "&amp;C41)</f>
        <v>5.1. Wijze van inschrijven</v>
      </c>
    </row>
    <row r="42" spans="2:6" x14ac:dyDescent="0.2">
      <c r="B42" s="2" t="s">
        <v>93</v>
      </c>
      <c r="C42" s="2" t="s">
        <v>94</v>
      </c>
      <c r="D42" s="1"/>
      <c r="F42" t="str">
        <f t="shared" ref="F42" si="30">(B42&amp;" "&amp;C42)</f>
        <v>5.1.1. Zelfstandig</v>
      </c>
    </row>
    <row r="43" spans="2:6" x14ac:dyDescent="0.2">
      <c r="B43" s="2" t="s">
        <v>95</v>
      </c>
      <c r="C43" s="2" t="s">
        <v>96</v>
      </c>
      <c r="D43" s="1"/>
      <c r="F43" t="str">
        <f t="shared" ref="F43" si="31">CONCATENATE(B43&amp;" "&amp;C43)</f>
        <v>5.1.2. Samenwerkingsverband van ondernemers (combinatie)</v>
      </c>
    </row>
    <row r="44" spans="2:6" x14ac:dyDescent="0.2">
      <c r="B44" s="2" t="s">
        <v>97</v>
      </c>
      <c r="C44" s="2" t="s">
        <v>98</v>
      </c>
      <c r="D44" s="1"/>
      <c r="F44" t="str">
        <f t="shared" ref="F44" si="32">(B44&amp;" "&amp;C44)</f>
        <v>5.1.3. Hoofdaannemer</v>
      </c>
    </row>
    <row r="45" spans="2:6" x14ac:dyDescent="0.2">
      <c r="B45" s="2" t="s">
        <v>99</v>
      </c>
      <c r="C45" s="2" t="s">
        <v>100</v>
      </c>
      <c r="D45" s="1"/>
      <c r="F45" t="str">
        <f t="shared" ref="F45" si="33">CONCATENATE(B45&amp;" "&amp;C45)</f>
        <v>5.1.4. Meerdere maatschappijen binnen een groep</v>
      </c>
    </row>
    <row r="46" spans="2:6" x14ac:dyDescent="0.2">
      <c r="B46" s="1" t="s">
        <v>101</v>
      </c>
      <c r="C46" s="1" t="s">
        <v>30</v>
      </c>
      <c r="F46" t="str">
        <f t="shared" ref="F46:F76" si="34">(B46&amp;" "&amp;C46)</f>
        <v>5.2. Vormvereisten</v>
      </c>
    </row>
    <row r="47" spans="2:6" x14ac:dyDescent="0.2">
      <c r="B47" s="1" t="s">
        <v>102</v>
      </c>
      <c r="C47" s="1" t="s">
        <v>29</v>
      </c>
      <c r="F47" t="str">
        <f t="shared" si="34"/>
        <v>5.3. TenderNed</v>
      </c>
    </row>
    <row r="48" spans="2:6" x14ac:dyDescent="0.2">
      <c r="B48" s="1" t="s">
        <v>51</v>
      </c>
      <c r="C48" s="1" t="s">
        <v>31</v>
      </c>
      <c r="F48" t="str">
        <f t="shared" si="34"/>
        <v>6. Procedure</v>
      </c>
    </row>
    <row r="49" spans="2:6" x14ac:dyDescent="0.2">
      <c r="B49" s="1" t="s">
        <v>103</v>
      </c>
      <c r="C49" s="1" t="s">
        <v>32</v>
      </c>
      <c r="F49" t="str">
        <f t="shared" si="34"/>
        <v>6.1. Wettelijk kader</v>
      </c>
    </row>
    <row r="50" spans="2:6" x14ac:dyDescent="0.2">
      <c r="B50" s="1" t="s">
        <v>104</v>
      </c>
      <c r="C50" s="1" t="s">
        <v>33</v>
      </c>
      <c r="F50" t="str">
        <f t="shared" si="34"/>
        <v>6.2. Planning</v>
      </c>
    </row>
    <row r="51" spans="2:6" x14ac:dyDescent="0.2">
      <c r="B51" s="1" t="s">
        <v>105</v>
      </c>
      <c r="C51" s="1" t="s">
        <v>106</v>
      </c>
      <c r="F51" t="str">
        <f t="shared" si="34"/>
        <v>6.3. Nota van inlichtingen</v>
      </c>
    </row>
    <row r="52" spans="2:6" x14ac:dyDescent="0.2">
      <c r="B52" s="1" t="s">
        <v>107</v>
      </c>
      <c r="C52" s="1" t="s">
        <v>108</v>
      </c>
      <c r="F52" t="str">
        <f t="shared" si="34"/>
        <v>6.4. Opening van de inschrijvingen</v>
      </c>
    </row>
    <row r="53" spans="2:6" x14ac:dyDescent="0.2">
      <c r="B53" s="1" t="s">
        <v>109</v>
      </c>
      <c r="C53" s="1" t="s">
        <v>110</v>
      </c>
      <c r="F53" t="str">
        <f t="shared" si="34"/>
        <v>6.5. Beoordeling inschrijvingen</v>
      </c>
    </row>
    <row r="54" spans="2:6" x14ac:dyDescent="0.2">
      <c r="B54" s="1" t="s">
        <v>111</v>
      </c>
      <c r="C54" s="1" t="s">
        <v>112</v>
      </c>
      <c r="D54" s="1">
        <v>22</v>
      </c>
      <c r="F54" t="str">
        <f t="shared" si="34"/>
        <v>6.6. Gelijke eindscore</v>
      </c>
    </row>
    <row r="55" spans="2:6" x14ac:dyDescent="0.2">
      <c r="B55" s="1" t="s">
        <v>113</v>
      </c>
      <c r="C55" s="1" t="s">
        <v>34</v>
      </c>
      <c r="D55" s="1">
        <v>22</v>
      </c>
      <c r="F55" t="str">
        <f t="shared" si="34"/>
        <v>6.7. Gunningsbeslissing en rechtsbescherming</v>
      </c>
    </row>
    <row r="56" spans="2:6" x14ac:dyDescent="0.2">
      <c r="B56" s="1" t="s">
        <v>114</v>
      </c>
      <c r="C56" s="1" t="s">
        <v>115</v>
      </c>
      <c r="D56" s="1">
        <v>23</v>
      </c>
      <c r="F56" t="str">
        <f t="shared" si="34"/>
        <v>6.8. Klachtafhandeling bij aanbesteding</v>
      </c>
    </row>
    <row r="57" spans="2:6" x14ac:dyDescent="0.2">
      <c r="B57" s="2" t="s">
        <v>116</v>
      </c>
      <c r="C57" s="2" t="s">
        <v>117</v>
      </c>
      <c r="D57" s="2">
        <v>23</v>
      </c>
      <c r="F57" t="str">
        <f t="shared" si="34"/>
        <v>6.8.1. Wat zijn klachten en waarover kan geklaagd worden?</v>
      </c>
    </row>
    <row r="58" spans="2:6" x14ac:dyDescent="0.2">
      <c r="B58" s="2" t="s">
        <v>118</v>
      </c>
      <c r="C58" s="2" t="s">
        <v>119</v>
      </c>
      <c r="D58" s="2">
        <v>23</v>
      </c>
      <c r="F58" t="str">
        <f t="shared" si="34"/>
        <v>6.8.2. Contactgegevens klachtafhandeling</v>
      </c>
    </row>
    <row r="59" spans="2:6" x14ac:dyDescent="0.2">
      <c r="B59" s="1" t="s">
        <v>120</v>
      </c>
      <c r="C59" s="1" t="s">
        <v>35</v>
      </c>
      <c r="D59" s="1">
        <v>24</v>
      </c>
      <c r="F59" t="str">
        <f t="shared" si="34"/>
        <v>6.9. Niet gunnen</v>
      </c>
    </row>
    <row r="60" spans="2:6" x14ac:dyDescent="0.2">
      <c r="B60" s="1" t="s">
        <v>121</v>
      </c>
      <c r="C60" s="1" t="s">
        <v>36</v>
      </c>
      <c r="D60" s="1">
        <v>25</v>
      </c>
      <c r="F60" t="str">
        <f t="shared" si="34"/>
        <v>7. Begrippenlijst</v>
      </c>
    </row>
    <row r="61" spans="2:6" x14ac:dyDescent="0.2">
      <c r="B61" t="s">
        <v>39</v>
      </c>
      <c r="C61" t="s">
        <v>65</v>
      </c>
      <c r="F61" t="str">
        <f t="shared" si="34"/>
        <v>Bijlage 1 Specificatie van de opdracht</v>
      </c>
    </row>
    <row r="62" spans="2:6" x14ac:dyDescent="0.2">
      <c r="B62" t="s">
        <v>40</v>
      </c>
      <c r="C62" t="s">
        <v>122</v>
      </c>
      <c r="F62" t="str">
        <f t="shared" si="34"/>
        <v>Bijlage 2 Raamovereenkomst inclusief bijlagen:</v>
      </c>
    </row>
    <row r="63" spans="2:6" x14ac:dyDescent="0.2">
      <c r="B63" t="s">
        <v>132</v>
      </c>
      <c r="C63" t="s">
        <v>133</v>
      </c>
      <c r="F63" t="str">
        <f t="shared" si="34"/>
        <v>Bjilage 2A ARVODI</v>
      </c>
    </row>
    <row r="64" spans="2:6" x14ac:dyDescent="0.2">
      <c r="B64" t="s">
        <v>41</v>
      </c>
      <c r="C64" t="s">
        <v>45</v>
      </c>
      <c r="F64" t="str">
        <f t="shared" si="34"/>
        <v>Bijlage 3 Business etiquette</v>
      </c>
    </row>
    <row r="65" spans="2:6" x14ac:dyDescent="0.2">
      <c r="B65" t="s">
        <v>42</v>
      </c>
      <c r="C65" t="s">
        <v>123</v>
      </c>
      <c r="F65" t="str">
        <f t="shared" si="34"/>
        <v>Bijlage 4 Brochure “Integere Belastingdienst basiswaarden en regels”</v>
      </c>
    </row>
    <row r="66" spans="2:6" x14ac:dyDescent="0.2">
      <c r="B66" t="s">
        <v>43</v>
      </c>
      <c r="C66" t="s">
        <v>124</v>
      </c>
      <c r="F66" t="str">
        <f t="shared" si="34"/>
        <v>Bijlage 5 Bijsluiter e-facturatie</v>
      </c>
    </row>
    <row r="67" spans="2:6" x14ac:dyDescent="0.2">
      <c r="B67" t="s">
        <v>44</v>
      </c>
      <c r="C67" t="s">
        <v>125</v>
      </c>
      <c r="F67" t="str">
        <f t="shared" si="34"/>
        <v>Bijlage 6 Format stellen vragen Nota van inlichtingen</v>
      </c>
    </row>
    <row r="68" spans="2:6" x14ac:dyDescent="0.2">
      <c r="B68" t="s">
        <v>126</v>
      </c>
      <c r="C68" t="s">
        <v>127</v>
      </c>
      <c r="F68" t="str">
        <f t="shared" si="34"/>
        <v>Bijlage 7 Handleiding Opleidingsaanbod externe leveranciers handmatig plaatsen</v>
      </c>
    </row>
    <row r="69" spans="2:6" x14ac:dyDescent="0.2">
      <c r="B69" t="s">
        <v>128</v>
      </c>
      <c r="C69" t="s">
        <v>129</v>
      </c>
      <c r="F69" t="str">
        <f t="shared" si="34"/>
        <v>Bijlage 8 Handleiding Opleidingsaanbod externe leveranciers via CSV</v>
      </c>
    </row>
    <row r="70" spans="2:6" x14ac:dyDescent="0.2">
      <c r="B70" t="s">
        <v>130</v>
      </c>
      <c r="C70" t="s">
        <v>131</v>
      </c>
      <c r="F70" t="str">
        <f t="shared" si="34"/>
        <v>Bijlage 9 Handleiding Opleidingsaanbod extenre levernanciers via Edu-Dex</v>
      </c>
    </row>
    <row r="71" spans="2:6" x14ac:dyDescent="0.2">
      <c r="B71" t="s">
        <v>134</v>
      </c>
      <c r="C71" t="s">
        <v>140</v>
      </c>
      <c r="F71" t="str">
        <f t="shared" si="34"/>
        <v>Bijlage 10 Uniform Europees Aanbestedingsdocument (UEA), rechtsgeldig ondertekend</v>
      </c>
    </row>
    <row r="72" spans="2:6" x14ac:dyDescent="0.2">
      <c r="B72" t="s">
        <v>135</v>
      </c>
      <c r="C72" t="s">
        <v>136</v>
      </c>
      <c r="F72" t="str">
        <f t="shared" si="34"/>
        <v xml:space="preserve">Bijlage 11 Referentieformulier </v>
      </c>
    </row>
    <row r="73" spans="2:6" x14ac:dyDescent="0.2">
      <c r="B73" t="s">
        <v>137</v>
      </c>
      <c r="C73" t="s">
        <v>141</v>
      </c>
      <c r="F73" t="str">
        <f t="shared" si="34"/>
        <v>Bijlage 12 Verklaring ivm sancties tegen Rusland, rechtsgeldig ondertekend</v>
      </c>
    </row>
    <row r="74" spans="2:6" x14ac:dyDescent="0.2">
      <c r="B74" t="s">
        <v>138</v>
      </c>
      <c r="C74" t="s">
        <v>139</v>
      </c>
      <c r="F74" t="str">
        <f t="shared" si="34"/>
        <v>Bijlage 13 Prijzenblad</v>
      </c>
    </row>
    <row r="75" spans="2:6" x14ac:dyDescent="0.2">
      <c r="B75" t="s">
        <v>144</v>
      </c>
      <c r="C75" t="s">
        <v>142</v>
      </c>
      <c r="F75" t="str">
        <f t="shared" si="34"/>
        <v>Bijlage 14 Verklaring beschikbaarheid middelen van entiteit; onderdeel technisch</v>
      </c>
    </row>
    <row r="76" spans="2:6" x14ac:dyDescent="0.2">
      <c r="B76" t="s">
        <v>145</v>
      </c>
      <c r="C76" t="s">
        <v>143</v>
      </c>
      <c r="F76" t="str">
        <f t="shared" si="34"/>
        <v>Bijlage 15 Verklaring inzake onderaanneming</v>
      </c>
    </row>
  </sheetData>
  <mergeCells count="7">
    <mergeCell ref="B7:F7"/>
    <mergeCell ref="A1:F1"/>
    <mergeCell ref="B2:F2"/>
    <mergeCell ref="B3:F3"/>
    <mergeCell ref="B4:F4"/>
    <mergeCell ref="B5:F5"/>
    <mergeCell ref="B6:F6"/>
  </mergeCells>
  <hyperlinks>
    <hyperlink ref="B9" location="_Toc131774240" display="_Toc131774240" xr:uid="{736175DA-DB27-4FEA-B4A0-851CACF49180}"/>
    <hyperlink ref="C9" location="_Toc131774240" display="_Toc131774240" xr:uid="{22733600-20D0-468B-89D9-14845AA5B26C}"/>
    <hyperlink ref="B10" location="_Toc131774241" display="_Toc131774241" xr:uid="{ECD21D96-B171-4F9A-B8F4-2CAC96F1CCE9}"/>
    <hyperlink ref="C10" location="_Toc131774241" display="_Toc131774241" xr:uid="{9AB14674-63DE-4A6C-8E51-828943FA7B9A}"/>
    <hyperlink ref="B11" location="_Toc131774242" display="_Toc131774242" xr:uid="{C7EE5984-2480-4E22-9005-ECB6E8B37A55}"/>
    <hyperlink ref="C11" location="_Toc131774242" display="_Toc131774242" xr:uid="{6815022E-4B2C-468E-9342-E91F33CF7A54}"/>
    <hyperlink ref="B12" location="_Toc131774243" display="_Toc131774243" xr:uid="{8EC5ACA5-23D2-42F3-B463-DBC02ADB6902}"/>
    <hyperlink ref="C12" location="_Toc131774243" display="_Toc131774243" xr:uid="{F985CFB7-4E89-40CF-86F8-BF3498C1CF33}"/>
    <hyperlink ref="B13" location="_Toc131774244" display="_Toc131774244" xr:uid="{B5043427-A2B1-478C-ADC8-8053844A9BF4}"/>
    <hyperlink ref="C13" location="_Toc131774244" display="_Toc131774244" xr:uid="{B8BCF683-DBBC-4573-AA5A-E13F6C6A18F7}"/>
    <hyperlink ref="B14" location="_Toc131774245" display="_Toc131774245" xr:uid="{B9ADC8DF-8AF7-4C63-A4DE-F81D91DD0621}"/>
    <hyperlink ref="C14" location="_Toc131774245" display="_Toc131774245" xr:uid="{6CD9E568-E72B-439E-B3E9-FFBB49B48D35}"/>
    <hyperlink ref="B15" location="_Toc131774246" display="_Toc131774246" xr:uid="{57A92E1B-8B00-4F0B-8379-FB48D70CF276}"/>
    <hyperlink ref="C15" location="_Toc131774246" display="_Toc131774246" xr:uid="{66CC76B1-DDE5-46EC-8600-0C9738DEFF69}"/>
    <hyperlink ref="B16" location="_Toc131774247" display="_Toc131774247" xr:uid="{4A0AE47A-DF50-4BE1-A0DD-F5E17970CE44}"/>
    <hyperlink ref="C16" location="_Toc131774247" display="_Toc131774247" xr:uid="{729788F2-D167-418E-A455-DEF7C989BCF2}"/>
    <hyperlink ref="B17" location="_Toc131774248" display="_Toc131774248" xr:uid="{D964BB25-1589-4CEA-A20F-B9DE553F9807}"/>
    <hyperlink ref="C17" location="_Toc131774248" display="_Toc131774248" xr:uid="{568ACF00-7F7E-461B-AB71-950B6297EDD3}"/>
    <hyperlink ref="B18" location="_Toc131774249" display="_Toc131774249" xr:uid="{8EB5B298-2E23-46C1-A6C3-6BB6C9BBBFA8}"/>
    <hyperlink ref="C18" location="_Toc131774249" display="_Toc131774249" xr:uid="{5F55034E-CF7B-4F25-98A9-DD1A4F17893F}"/>
    <hyperlink ref="B19" location="_Toc131774250" display="_Toc131774250" xr:uid="{DE6A8917-1B2D-4012-9505-098F82E45BF3}"/>
    <hyperlink ref="C19" location="_Toc131774250" display="_Toc131774250" xr:uid="{CF823667-9980-42B3-8FDF-17FE564C78CC}"/>
    <hyperlink ref="B20" location="_Toc131774251" display="_Toc131774251" xr:uid="{160DACD4-8E44-4372-9DF1-4037BBC97EF7}"/>
    <hyperlink ref="C20" location="_Toc131774251" display="_Toc131774251" xr:uid="{65EEAC7A-C9B8-49BB-BF78-7EE578130E9D}"/>
    <hyperlink ref="B21" location="_Toc131774252" display="_Toc131774252" xr:uid="{37FDCE05-C111-4759-B7B8-54138B7DDAD7}"/>
    <hyperlink ref="C21" location="_Toc131774252" display="_Toc131774252" xr:uid="{09225A60-B0BC-468F-86E9-3D91D1EE6EF5}"/>
    <hyperlink ref="B22" location="_Toc131774253" display="_Toc131774253" xr:uid="{24911F96-47AB-403E-821B-04BD6E9879F1}"/>
    <hyperlink ref="C22" location="_Toc131774253" display="_Toc131774253" xr:uid="{A7F8DAB2-68EB-418D-B2E4-36A1AB2FC9BF}"/>
    <hyperlink ref="B23" location="_Toc131774254" display="_Toc131774254" xr:uid="{C09252AF-0B49-49CE-BC99-0EA5342AAC99}"/>
    <hyperlink ref="C23" location="_Toc131774254" display="_Toc131774254" xr:uid="{50E3DF61-D289-48E0-94EE-E952750C6542}"/>
    <hyperlink ref="B24" location="_Toc131774255" display="_Toc131774255" xr:uid="{433C4EA7-EB2E-452B-8A1C-7A89168F6234}"/>
    <hyperlink ref="C24" location="_Toc131774255" display="_Toc131774255" xr:uid="{0827907F-E722-4F36-B05A-8D2D37FD1463}"/>
    <hyperlink ref="B25" location="_Toc131774256" display="_Toc131774256" xr:uid="{C598137C-4A41-490F-BE90-7BB6A56244C3}"/>
    <hyperlink ref="C25" location="_Toc131774256" display="_Toc131774256" xr:uid="{179B8F67-30BA-4B89-BF30-E053FF53E835}"/>
    <hyperlink ref="B26" location="_Toc131774257" display="_Toc131774257" xr:uid="{1051C585-E60A-4E94-AEB3-29F7DB89B90A}"/>
    <hyperlink ref="C26" location="_Toc131774257" display="_Toc131774257" xr:uid="{EC5CAB63-E2F6-4391-8446-68276D4E0879}"/>
    <hyperlink ref="B27" location="_Toc131774258" display="_Toc131774258" xr:uid="{24862B5E-E403-40EF-A45A-ADAE373D1F1A}"/>
    <hyperlink ref="C27" location="_Toc131774258" display="_Toc131774258" xr:uid="{0466A210-3F8E-4A8C-9660-BFC68BAEF072}"/>
    <hyperlink ref="B28" location="_Toc131774259" display="_Toc131774259" xr:uid="{A37CF7E8-09E9-4F46-953E-015E83F6A434}"/>
    <hyperlink ref="C28" location="_Toc131774259" display="_Toc131774259" xr:uid="{C36296FA-E772-46C3-9F4C-748CC98CE6B5}"/>
    <hyperlink ref="B29" location="_Toc131774260" display="_Toc131774260" xr:uid="{9E892754-A8C2-452F-8E1C-786076C967C8}"/>
    <hyperlink ref="C29" location="_Toc131774260" display="_Toc131774260" xr:uid="{F8636FEB-E91A-4C9F-A1FB-9206A9040DCB}"/>
    <hyperlink ref="B30" location="_Toc131774261" display="_Toc131774261" xr:uid="{2E1AC7AB-402F-4041-8D81-74668AA6ABCE}"/>
    <hyperlink ref="C30" location="_Toc131774261" display="_Toc131774261" xr:uid="{49ABCADD-277B-4A2E-97BC-833B0ABAA4B1}"/>
    <hyperlink ref="B31" location="_Toc131774262" display="_Toc131774262" xr:uid="{C516560D-9533-477B-84FB-F66C16268DAD}"/>
    <hyperlink ref="C31" location="_Toc131774262" display="_Toc131774262" xr:uid="{F4CD3DAA-1FD9-429E-9641-0186B6CB230D}"/>
    <hyperlink ref="B32" location="_Toc131774263" display="_Toc131774263" xr:uid="{14C8D176-1F56-4FBE-A0AB-DFCE5EBA4A6C}"/>
    <hyperlink ref="C32" location="_Toc131774263" display="_Toc131774263" xr:uid="{536759EF-2AFD-4324-86AF-8DBD8C276179}"/>
    <hyperlink ref="B33" location="_Toc131774264" display="_Toc131774264" xr:uid="{937EDE5E-45DF-4548-B5A0-84D59A79B96C}"/>
    <hyperlink ref="C33" location="_Toc131774264" display="_Toc131774264" xr:uid="{AB634357-464B-4508-A387-F7845DAFECBA}"/>
    <hyperlink ref="B34" location="_Toc131774265" display="_Toc131774265" xr:uid="{FC4CF03C-36DC-4601-B35F-B0F402A7BB9A}"/>
    <hyperlink ref="C34" location="_Toc131774265" display="_Toc131774265" xr:uid="{9718D5E7-81F2-437E-8165-252064F2D27F}"/>
    <hyperlink ref="B35" location="_Toc131774266" display="_Toc131774266" xr:uid="{E869A018-FA26-4D7D-B961-59C1EC6159D6}"/>
    <hyperlink ref="C35" location="_Toc131774266" display="_Toc131774266" xr:uid="{19EE712D-E4A1-4BDA-9805-4D8D2E24FA5D}"/>
    <hyperlink ref="B36" location="_Toc131774267" display="_Toc131774267" xr:uid="{03D2CCD9-71CD-48EF-925D-CDC365189DA4}"/>
    <hyperlink ref="C36" location="_Toc131774267" display="_Toc131774267" xr:uid="{2F3F309F-E306-4CD9-B05B-60DC6871C5CB}"/>
    <hyperlink ref="B37" location="_Toc131774268" display="_Toc131774268" xr:uid="{EFC0C864-CE8E-4047-80F6-3F119FA10D40}"/>
    <hyperlink ref="C37" location="_Toc131774268" display="_Toc131774268" xr:uid="{07D57623-E97E-49CD-83FE-B9C781A7E785}"/>
    <hyperlink ref="B38" location="_Toc131774269" display="_Toc131774269" xr:uid="{8FBA2DA3-8283-40F6-9F13-86BD05F55A67}"/>
    <hyperlink ref="C38" location="_Toc131774269" display="_Toc131774269" xr:uid="{9B5B60FB-CAB8-480C-8F6A-2CBAFC81E903}"/>
    <hyperlink ref="B39" location="_Toc131774270" display="_Toc131774270" xr:uid="{FE2C1432-2391-4894-9278-F600D1673D51}"/>
    <hyperlink ref="C39" location="_Toc131774270" display="_Toc131774270" xr:uid="{F904B229-87F7-46F5-979B-C34344A256AF}"/>
    <hyperlink ref="B40" location="_Toc131774271" display="_Toc131774271" xr:uid="{3B71B36B-FAE8-4B7F-92CD-7A7F1D4220C3}"/>
    <hyperlink ref="C40" location="_Toc131774271" display="_Toc131774271" xr:uid="{E3D1DBA1-F195-4E08-B4C2-1C120757E5C9}"/>
    <hyperlink ref="B41" location="_Toc131774272" display="_Toc131774272" xr:uid="{AB9462FE-DE74-4AA8-98C8-1129B56D9BD5}"/>
    <hyperlink ref="C41" location="_Toc131774272" display="_Toc131774272" xr:uid="{4E8093CA-A3CA-4C9D-A07B-97803A0576EC}"/>
    <hyperlink ref="B42" location="_Toc131774273" display="_Toc131774273" xr:uid="{2492F853-11E3-4408-85E8-A80EC8C03F07}"/>
    <hyperlink ref="C42" location="_Toc131774273" display="_Toc131774273" xr:uid="{E87E17D0-4517-4E7C-96C4-29A6C5AE3CFD}"/>
    <hyperlink ref="B43" location="_Toc131774274" display="_Toc131774274" xr:uid="{8BA87FB9-0B31-4CD8-87AA-1822B40C97E4}"/>
    <hyperlink ref="C43" location="_Toc131774274" display="_Toc131774274" xr:uid="{4950CE6C-AFCA-43D8-BA43-C4365BA9E5F5}"/>
    <hyperlink ref="B44" location="_Toc131774275" display="_Toc131774275" xr:uid="{63F21CE1-8EEF-4E7A-B2A3-81F3A7B7B122}"/>
    <hyperlink ref="C44" location="_Toc131774275" display="_Toc131774275" xr:uid="{63F7BF04-52D7-465B-8660-0AACB1B7C4ED}"/>
    <hyperlink ref="B45" location="_Toc131774276" display="_Toc131774276" xr:uid="{71BFF77B-F755-4403-AF39-B116023BF13D}"/>
    <hyperlink ref="C45" location="_Toc131774276" display="_Toc131774276" xr:uid="{2F792898-918F-4DCE-A771-B1980DC109BB}"/>
    <hyperlink ref="B46" location="_Toc131774277" display="_Toc131774277" xr:uid="{61E5E1DC-0677-4B30-A5C2-006865AE483C}"/>
    <hyperlink ref="C46" location="_Toc131774277" display="_Toc131774277" xr:uid="{C4540D0C-3FDA-4191-A887-0CDBFBAEDBD5}"/>
    <hyperlink ref="B47" location="_Toc131774278" display="_Toc131774278" xr:uid="{97555335-671F-4D16-BF40-559580EDFBD3}"/>
    <hyperlink ref="C47" location="_Toc131774278" display="_Toc131774278" xr:uid="{38A3F185-3E05-47A1-9B8E-AEBC336FF35F}"/>
    <hyperlink ref="B48" location="_Toc131774279" display="_Toc131774279" xr:uid="{4AF5B1E1-B439-4CE8-A7F4-CF3FF3AB87EC}"/>
    <hyperlink ref="C48" location="_Toc131774279" display="_Toc131774279" xr:uid="{F9AD7878-BED3-467C-B45A-92A3C4751049}"/>
    <hyperlink ref="B49" location="_Toc131774280" display="_Toc131774280" xr:uid="{D0433BCF-3D71-44B3-9239-9B9D8950A354}"/>
    <hyperlink ref="C49" location="_Toc131774280" display="_Toc131774280" xr:uid="{2E64C2A8-5EB3-4221-B68E-964F829D7AD5}"/>
    <hyperlink ref="B50" location="_Toc131774281" display="_Toc131774281" xr:uid="{CD87E286-74DA-47C7-94C2-A6F41631DAA0}"/>
    <hyperlink ref="C50" location="_Toc131774281" display="_Toc131774281" xr:uid="{67BD6411-4EB9-4FF2-B287-F3BFA687610F}"/>
    <hyperlink ref="B51" location="_Toc131774282" display="_Toc131774282" xr:uid="{B54A035A-932D-49FE-9EA9-74D02018F3A1}"/>
    <hyperlink ref="C51" location="_Toc131774282" display="_Toc131774282" xr:uid="{B7826693-1885-4C2D-8B8D-D112E9882BC4}"/>
    <hyperlink ref="B52" location="_Toc131774283" display="_Toc131774283" xr:uid="{94B84977-60B7-4C69-B203-2097299AA71E}"/>
    <hyperlink ref="C52" location="_Toc131774283" display="_Toc131774283" xr:uid="{D4F51E3E-D1ED-4F72-ABED-B5D555039B2F}"/>
    <hyperlink ref="B53" location="_Toc131774284" display="_Toc131774284" xr:uid="{B930BE2E-7584-43F1-8A44-D3BE16454FA7}"/>
    <hyperlink ref="C53" location="_Toc131774284" display="_Toc131774284" xr:uid="{DDCFF022-22CF-416A-9D6D-458663A34766}"/>
    <hyperlink ref="B54" location="_Toc131774285" display="_Toc131774285" xr:uid="{B6978204-A4D6-4B2D-9DB2-950ED66B3573}"/>
    <hyperlink ref="C54" location="_Toc131774285" display="_Toc131774285" xr:uid="{6D974704-8208-4A46-A2E9-F5BFBE4F497F}"/>
    <hyperlink ref="D54" location="_Toc131774285" display="_Toc131774285" xr:uid="{4E5BECB6-62B2-4466-941A-3A0C8512D17B}"/>
    <hyperlink ref="B55" location="_Toc131774286" display="_Toc131774286" xr:uid="{F40860FF-BDE4-4BB5-B634-A98A5E01C960}"/>
    <hyperlink ref="C55" location="_Toc131774286" display="_Toc131774286" xr:uid="{BC8F1125-E29A-4FC4-9530-6D172DE007F3}"/>
    <hyperlink ref="D55" location="_Toc131774286" display="_Toc131774286" xr:uid="{8428C0E6-ADB2-4B17-834D-AD633AA2509C}"/>
    <hyperlink ref="B56" location="_Toc131774287" display="_Toc131774287" xr:uid="{F1496048-F301-40BD-8970-D2FA905170C7}"/>
    <hyperlink ref="C56" location="_Toc131774287" display="_Toc131774287" xr:uid="{3A97F14C-635C-45FE-9CBA-6415943532E3}"/>
    <hyperlink ref="D56" location="_Toc131774287" display="_Toc131774287" xr:uid="{9CE480F5-1D72-4701-9A30-CDFA64CD2F18}"/>
    <hyperlink ref="B57" location="_Toc131774288" display="_Toc131774288" xr:uid="{B9B210FE-A782-4B8F-AA89-937C74513CA7}"/>
    <hyperlink ref="C57" location="_Toc131774288" display="_Toc131774288" xr:uid="{BFBAF4AF-B693-47E0-A2EC-BE8E68B178DF}"/>
    <hyperlink ref="D57" location="_Toc131774288" display="_Toc131774288" xr:uid="{68A82407-1716-434D-A9DF-09A4023F3618}"/>
    <hyperlink ref="B58" location="_Toc131774289" display="_Toc131774289" xr:uid="{AB96D123-B61D-46BE-9AD3-47ED876557EB}"/>
    <hyperlink ref="C58" location="_Toc131774289" display="_Toc131774289" xr:uid="{8EB608D7-3422-49B2-A766-4585B2B16DB4}"/>
    <hyperlink ref="D58" location="_Toc131774289" display="_Toc131774289" xr:uid="{A898EAF4-A450-4345-BEBF-A58D986DB04C}"/>
    <hyperlink ref="B59" location="_Toc131774290" display="_Toc131774290" xr:uid="{C4524340-2FB7-4D06-B75D-979A3702A32C}"/>
    <hyperlink ref="C59" location="_Toc131774290" display="_Toc131774290" xr:uid="{4A8656DA-C8AD-4F24-A7A8-BD43B8A56871}"/>
    <hyperlink ref="D59" location="_Toc131774290" display="_Toc131774290" xr:uid="{F0C98523-9070-46AE-9619-B688826A7B62}"/>
    <hyperlink ref="B60" location="_Toc131774291" display="_Toc131774291" xr:uid="{0A7DDB33-0C5C-4D67-A249-7D4BF0397D0C}"/>
    <hyperlink ref="C60" location="_Toc131774291" display="_Toc131774291" xr:uid="{1F3FD168-9AF0-4252-9C63-843BB767646A}"/>
    <hyperlink ref="D60" location="_Toc131774291" display="_Toc131774291" xr:uid="{73261482-1D27-43B8-895F-4ADDB0039D3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0CA230-314F-4D7C-A9D7-A53B21083E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CC3C87C-693A-45AB-8A40-8E57B0EDCB2D}">
  <ds:schemaRefs>
    <ds:schemaRef ds:uri="http://purl.org/dc/elements/1.1/"/>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2</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Anne Wietske A.M.E. de Louw</cp:lastModifiedBy>
  <cp:lastPrinted>2023-05-04T12:26:47Z</cp:lastPrinted>
  <dcterms:created xsi:type="dcterms:W3CDTF">2010-02-11T07:42:43Z</dcterms:created>
  <dcterms:modified xsi:type="dcterms:W3CDTF">2023-05-31T11:18:19Z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