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27"/>
  <workbookPr autoCompressPictures="0"/>
  <mc:AlternateContent xmlns:mc="http://schemas.openxmlformats.org/markup-compatibility/2006">
    <mc:Choice Requires="x15">
      <x15ac:absPath xmlns:x15ac="http://schemas.microsoft.com/office/spreadsheetml/2010/11/ac" url="/Library/Dropbox BIC BV/BiC bv Dropbox/BiC Leeuwarden/BiC Leeuwarden/BiC_Consultancy/Avalex/EA Containerstickers en signing 2023/EA BPKV/aanbestedingsdocument en bijlagen/Concept/"/>
    </mc:Choice>
  </mc:AlternateContent>
  <xr:revisionPtr revIDLastSave="0" documentId="13_ncr:1_{B26DE47F-5977-B84C-A0AD-FDE076D263BB}" xr6:coauthVersionLast="47" xr6:coauthVersionMax="47" xr10:uidLastSave="{00000000-0000-0000-0000-000000000000}"/>
  <bookViews>
    <workbookView xWindow="30580" yWindow="1320" windowWidth="42920" windowHeight="19320" activeTab="4" xr2:uid="{00000000-000D-0000-FFFF-FFFF00000000}"/>
  </bookViews>
  <sheets>
    <sheet name="Beoordelingskader" sheetId="20" r:id="rId1"/>
    <sheet name="Beoordelaar 1" sheetId="4" r:id="rId2"/>
    <sheet name="Beoordelaar 2" sheetId="18" r:id="rId3"/>
    <sheet name="Beoordelaar 3" sheetId="19" r:id="rId4"/>
    <sheet name="Scores per item" sheetId="21" r:id="rId5"/>
  </sheets>
  <definedNames>
    <definedName name="RECHT">Beoordelingskader!#REF!</definedName>
    <definedName name="SCORE">Beoordelingskader!$A$19:$A$23</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46" i="21" l="1"/>
  <c r="D51" i="21"/>
  <c r="D56" i="21"/>
  <c r="D61" i="21"/>
  <c r="D66" i="21"/>
  <c r="D71" i="21"/>
  <c r="D76" i="21"/>
  <c r="D77" i="21"/>
  <c r="D84" i="21"/>
  <c r="D89" i="21"/>
  <c r="D94" i="21"/>
  <c r="D99" i="21"/>
  <c r="D104" i="21"/>
  <c r="D109" i="21"/>
  <c r="D114" i="21"/>
  <c r="D115" i="21"/>
  <c r="D122" i="21"/>
  <c r="D127" i="21"/>
  <c r="D132" i="21"/>
  <c r="D137" i="21"/>
  <c r="D142" i="21"/>
  <c r="D147" i="21"/>
  <c r="D152" i="21"/>
  <c r="D157" i="21"/>
  <c r="D158" i="21"/>
  <c r="D165" i="21"/>
  <c r="D170" i="21"/>
  <c r="D175" i="21"/>
  <c r="D180" i="21"/>
  <c r="D185" i="21"/>
  <c r="D190" i="21"/>
  <c r="D195" i="21"/>
  <c r="D200" i="21"/>
  <c r="D201" i="21"/>
  <c r="D8" i="21"/>
  <c r="D13" i="21"/>
  <c r="D18" i="21"/>
  <c r="D23" i="21"/>
  <c r="D28" i="21"/>
  <c r="D33" i="21"/>
  <c r="D38" i="21"/>
  <c r="D39" i="21"/>
  <c r="D203" i="21"/>
  <c r="D198" i="21"/>
  <c r="D197" i="21"/>
  <c r="D196" i="21"/>
  <c r="D191" i="21"/>
  <c r="D193" i="21"/>
  <c r="D192" i="21"/>
  <c r="D188" i="21"/>
  <c r="D187" i="21"/>
  <c r="D186" i="21"/>
  <c r="D183" i="21"/>
  <c r="D182" i="21"/>
  <c r="D181" i="21"/>
  <c r="D178" i="21"/>
  <c r="D177" i="21"/>
  <c r="D176" i="21"/>
  <c r="D173" i="21"/>
  <c r="D172" i="21"/>
  <c r="D171" i="21"/>
  <c r="D168" i="21"/>
  <c r="D167" i="21"/>
  <c r="D166" i="21"/>
  <c r="D163" i="21"/>
  <c r="D162" i="21"/>
  <c r="D161" i="21"/>
  <c r="D153" i="21"/>
  <c r="D155" i="21"/>
  <c r="D154" i="21"/>
  <c r="D150" i="21"/>
  <c r="D149" i="21"/>
  <c r="D148" i="21"/>
  <c r="D145" i="21"/>
  <c r="D144" i="21"/>
  <c r="D143" i="21"/>
  <c r="D140" i="21"/>
  <c r="D139" i="21"/>
  <c r="D138" i="21"/>
  <c r="D135" i="21"/>
  <c r="D134" i="21"/>
  <c r="D133" i="21"/>
  <c r="D130" i="21"/>
  <c r="D129" i="21"/>
  <c r="D128" i="21"/>
  <c r="D125" i="21"/>
  <c r="D124" i="21"/>
  <c r="D123" i="21"/>
  <c r="D120" i="21"/>
  <c r="D119" i="21"/>
  <c r="D118" i="21"/>
  <c r="D112" i="21"/>
  <c r="D111" i="21"/>
  <c r="D107" i="21"/>
  <c r="D106" i="21"/>
  <c r="D102" i="21"/>
  <c r="D101" i="21"/>
  <c r="D97" i="21"/>
  <c r="D96" i="21"/>
  <c r="D92" i="21"/>
  <c r="D91" i="21"/>
  <c r="D87" i="21"/>
  <c r="D86" i="21"/>
  <c r="D82" i="21"/>
  <c r="D81" i="21"/>
  <c r="D80" i="21"/>
  <c r="D74" i="21"/>
  <c r="D73" i="21"/>
  <c r="D69" i="21"/>
  <c r="D68" i="21"/>
  <c r="D64" i="21"/>
  <c r="D63" i="21"/>
  <c r="D59" i="21"/>
  <c r="D58" i="21"/>
  <c r="D54" i="21"/>
  <c r="D53" i="21"/>
  <c r="D49" i="21"/>
  <c r="D48" i="21"/>
  <c r="D44" i="21"/>
  <c r="D43" i="21"/>
  <c r="D36" i="21"/>
  <c r="D35" i="21"/>
  <c r="D31" i="21"/>
  <c r="D30" i="21"/>
  <c r="D26" i="21"/>
  <c r="D25" i="21"/>
  <c r="D21" i="21"/>
  <c r="D20" i="21"/>
  <c r="B178" i="21"/>
  <c r="B177" i="21"/>
  <c r="B176" i="21"/>
  <c r="B135" i="21"/>
  <c r="B134" i="21"/>
  <c r="B133" i="21"/>
  <c r="B97" i="21"/>
  <c r="B96" i="21"/>
  <c r="B95" i="21"/>
  <c r="B59" i="21"/>
  <c r="B58" i="21"/>
  <c r="B57" i="21"/>
  <c r="B21" i="21"/>
  <c r="B20" i="21"/>
  <c r="B19" i="21"/>
  <c r="A196" i="21"/>
  <c r="A191" i="21"/>
  <c r="A186" i="21"/>
  <c r="A181" i="21"/>
  <c r="A176" i="21"/>
  <c r="A171" i="21"/>
  <c r="A166" i="21"/>
  <c r="A161" i="21"/>
  <c r="A153" i="21"/>
  <c r="A148" i="21"/>
  <c r="A143" i="21"/>
  <c r="A138" i="21"/>
  <c r="A133" i="21"/>
  <c r="A128" i="21"/>
  <c r="A123" i="21"/>
  <c r="A118" i="21"/>
  <c r="A160" i="21"/>
  <c r="A117" i="21"/>
  <c r="B6" i="21"/>
  <c r="B11" i="21"/>
  <c r="B16" i="21"/>
  <c r="B26" i="21"/>
  <c r="B31" i="21"/>
  <c r="B44" i="21"/>
  <c r="B49" i="21"/>
  <c r="B54" i="21"/>
  <c r="B64" i="21"/>
  <c r="B69" i="21"/>
  <c r="B82" i="21"/>
  <c r="B87" i="21"/>
  <c r="B92" i="21"/>
  <c r="B102" i="21"/>
  <c r="B107" i="21"/>
  <c r="B120" i="21"/>
  <c r="B125" i="21"/>
  <c r="B130" i="21"/>
  <c r="B140" i="21"/>
  <c r="B145" i="21"/>
  <c r="B163" i="21"/>
  <c r="B168" i="21"/>
  <c r="B173" i="21"/>
  <c r="B183" i="21"/>
  <c r="B188" i="21"/>
  <c r="B193" i="21"/>
  <c r="B198" i="21"/>
  <c r="B5" i="21"/>
  <c r="B10" i="21"/>
  <c r="B15" i="21"/>
  <c r="B25" i="21"/>
  <c r="B30" i="21"/>
  <c r="B43" i="21"/>
  <c r="B48" i="21"/>
  <c r="B53" i="21"/>
  <c r="B63" i="21"/>
  <c r="B68" i="21"/>
  <c r="B81" i="21"/>
  <c r="B86" i="21"/>
  <c r="B91" i="21"/>
  <c r="B101" i="21"/>
  <c r="B106" i="21"/>
  <c r="B119" i="21"/>
  <c r="B124" i="21"/>
  <c r="B129" i="21"/>
  <c r="B139" i="21"/>
  <c r="B144" i="21"/>
  <c r="B162" i="21"/>
  <c r="B167" i="21"/>
  <c r="B172" i="21"/>
  <c r="B182" i="21"/>
  <c r="B187" i="21"/>
  <c r="B192" i="21"/>
  <c r="B197" i="21"/>
  <c r="B4" i="21"/>
  <c r="B9" i="21"/>
  <c r="B14" i="21"/>
  <c r="B24" i="21"/>
  <c r="B29" i="21"/>
  <c r="B42" i="21"/>
  <c r="B47" i="21"/>
  <c r="B52" i="21"/>
  <c r="B62" i="21"/>
  <c r="B67" i="21"/>
  <c r="B80" i="21"/>
  <c r="B85" i="21"/>
  <c r="B90" i="21"/>
  <c r="B100" i="21"/>
  <c r="B105" i="21"/>
  <c r="B118" i="21"/>
  <c r="B123" i="21"/>
  <c r="B128" i="21"/>
  <c r="B138" i="21"/>
  <c r="B143" i="21"/>
  <c r="B161" i="21"/>
  <c r="B166" i="21"/>
  <c r="B171" i="21"/>
  <c r="B181" i="21"/>
  <c r="B186" i="21"/>
  <c r="B191" i="21"/>
  <c r="B196" i="21"/>
  <c r="B150" i="21"/>
  <c r="B155" i="21"/>
  <c r="B149" i="21"/>
  <c r="B154" i="21"/>
  <c r="B148" i="21"/>
  <c r="B153" i="21"/>
  <c r="A125" i="19"/>
  <c r="A122" i="19"/>
  <c r="A119" i="19"/>
  <c r="A116" i="19"/>
  <c r="A113" i="19"/>
  <c r="A110" i="19"/>
  <c r="A107" i="19"/>
  <c r="A104" i="19"/>
  <c r="A98" i="19"/>
  <c r="A95" i="19"/>
  <c r="A92" i="19"/>
  <c r="A89" i="19"/>
  <c r="A86" i="19"/>
  <c r="A83" i="19"/>
  <c r="A80" i="19"/>
  <c r="A77" i="19"/>
  <c r="A71" i="19"/>
  <c r="A68" i="19"/>
  <c r="A65" i="19"/>
  <c r="A62" i="19"/>
  <c r="A59" i="19"/>
  <c r="A56" i="19"/>
  <c r="A53" i="19"/>
  <c r="A47" i="19"/>
  <c r="A44" i="19"/>
  <c r="A41" i="19"/>
  <c r="A38" i="19"/>
  <c r="A35" i="19"/>
  <c r="A32" i="19"/>
  <c r="A29" i="19"/>
  <c r="A23" i="19"/>
  <c r="A20" i="19"/>
  <c r="A17" i="19"/>
  <c r="A14" i="19"/>
  <c r="A11" i="19"/>
  <c r="A8" i="19"/>
  <c r="A5" i="19"/>
  <c r="A125" i="18"/>
  <c r="A122" i="18"/>
  <c r="A119" i="18"/>
  <c r="A116" i="18"/>
  <c r="A113" i="18"/>
  <c r="A110" i="18"/>
  <c r="A107" i="18"/>
  <c r="A104" i="18"/>
  <c r="A98" i="18"/>
  <c r="A95" i="18"/>
  <c r="A92" i="18"/>
  <c r="A89" i="18"/>
  <c r="A86" i="18"/>
  <c r="A83" i="18"/>
  <c r="A80" i="18"/>
  <c r="A77" i="18"/>
  <c r="A71" i="18"/>
  <c r="A68" i="18"/>
  <c r="A65" i="18"/>
  <c r="A62" i="18"/>
  <c r="A59" i="18"/>
  <c r="A56" i="18"/>
  <c r="A53" i="18"/>
  <c r="A47" i="18"/>
  <c r="A44" i="18"/>
  <c r="A41" i="18"/>
  <c r="A38" i="18"/>
  <c r="A35" i="18"/>
  <c r="A32" i="18"/>
  <c r="A29" i="18"/>
  <c r="A23" i="18"/>
  <c r="A20" i="18"/>
  <c r="A17" i="18"/>
  <c r="A14" i="18"/>
  <c r="A11" i="18"/>
  <c r="A8" i="18"/>
  <c r="A5" i="18"/>
  <c r="A125" i="4"/>
  <c r="A122" i="4"/>
  <c r="A119" i="4"/>
  <c r="A116" i="4"/>
  <c r="A113" i="4"/>
  <c r="A110" i="4"/>
  <c r="A107" i="4"/>
  <c r="A104" i="4"/>
  <c r="A98" i="4"/>
  <c r="A95" i="4"/>
  <c r="A92" i="4"/>
  <c r="A89" i="4"/>
  <c r="A86" i="4"/>
  <c r="A83" i="4"/>
  <c r="A80" i="4"/>
  <c r="A77" i="4"/>
  <c r="D110" i="21"/>
  <c r="A110" i="21"/>
  <c r="B112" i="21"/>
  <c r="B111" i="21"/>
  <c r="B110" i="21"/>
  <c r="D72" i="21"/>
  <c r="A72" i="21"/>
  <c r="B74" i="21"/>
  <c r="B73" i="21"/>
  <c r="B72" i="21"/>
  <c r="D34" i="21"/>
  <c r="A34" i="21"/>
  <c r="B36" i="21"/>
  <c r="B35" i="21"/>
  <c r="B34" i="21"/>
  <c r="A79" i="21"/>
  <c r="A41" i="21"/>
  <c r="A3" i="21"/>
  <c r="A71" i="4"/>
  <c r="A47" i="4"/>
  <c r="A23" i="4"/>
  <c r="D105" i="21"/>
  <c r="D100" i="21"/>
  <c r="D95" i="21"/>
  <c r="D90" i="21"/>
  <c r="D85" i="21"/>
  <c r="A105" i="21"/>
  <c r="A100" i="21"/>
  <c r="A95" i="21"/>
  <c r="A90" i="21"/>
  <c r="A85" i="21"/>
  <c r="A80" i="21"/>
  <c r="A62" i="4"/>
  <c r="A68" i="4"/>
  <c r="A65" i="4"/>
  <c r="A59" i="4"/>
  <c r="A56" i="4"/>
  <c r="A53" i="4"/>
  <c r="D16" i="21"/>
  <c r="D11" i="21"/>
  <c r="D6" i="21"/>
  <c r="D67" i="21"/>
  <c r="D62" i="21"/>
  <c r="D57" i="21"/>
  <c r="D29" i="21"/>
  <c r="D24" i="21"/>
  <c r="D19" i="21"/>
  <c r="A67" i="21"/>
  <c r="A62" i="21"/>
  <c r="A57" i="21"/>
  <c r="A29" i="21"/>
  <c r="A24" i="21"/>
  <c r="A19" i="21"/>
  <c r="A44" i="4"/>
  <c r="A41" i="4"/>
  <c r="A38" i="4"/>
  <c r="A20" i="4"/>
  <c r="A17" i="4"/>
  <c r="A14" i="4"/>
  <c r="D52" i="21"/>
  <c r="D47" i="21"/>
  <c r="D42" i="21"/>
  <c r="A52" i="21"/>
  <c r="A47" i="21"/>
  <c r="A42" i="21"/>
  <c r="A35" i="4"/>
  <c r="A32" i="4"/>
  <c r="A29" i="4"/>
  <c r="A11" i="4"/>
  <c r="A8" i="4"/>
  <c r="A5" i="4"/>
  <c r="D15" i="21"/>
  <c r="D14" i="21"/>
  <c r="D10" i="21"/>
  <c r="D9" i="21"/>
  <c r="D5" i="21"/>
  <c r="D4" i="21"/>
  <c r="A14" i="21"/>
  <c r="A9" i="21"/>
  <c r="A4" i="21"/>
  <c r="D1" i="21"/>
</calcChain>
</file>

<file path=xl/sharedStrings.xml><?xml version="1.0" encoding="utf-8"?>
<sst xmlns="http://schemas.openxmlformats.org/spreadsheetml/2006/main" count="536" uniqueCount="34">
  <si>
    <t>&lt;MOTIVATIE&gt;</t>
  </si>
  <si>
    <t>dan eigen afdrukken</t>
  </si>
  <si>
    <t>met eigen afdrukken</t>
  </si>
  <si>
    <t>SCORE:</t>
  </si>
  <si>
    <t>Beter</t>
  </si>
  <si>
    <t>Vergelijkbaar</t>
  </si>
  <si>
    <t>Onacceptabel</t>
  </si>
  <si>
    <t>Behaalde waarde:</t>
  </si>
  <si>
    <t xml:space="preserve">Consensus </t>
  </si>
  <si>
    <t>Totaal waarde:</t>
  </si>
  <si>
    <t>Naam beoordelaar: &lt;&lt;&gt;&gt;</t>
  </si>
  <si>
    <t>Matig</t>
  </si>
  <si>
    <t>Naam inschrijver: &lt;&lt;&gt;&gt;</t>
  </si>
  <si>
    <t>Behaalde score:</t>
  </si>
  <si>
    <t>Drukkwaliteit</t>
  </si>
  <si>
    <t>&lt;&lt;MOTIVATIE&gt;&gt;</t>
  </si>
  <si>
    <t>1. Kleur</t>
  </si>
  <si>
    <t>2. Schoonheid van afdrukken</t>
  </si>
  <si>
    <t>3. Afwerking</t>
  </si>
  <si>
    <t>Kwaliteit proefdrukken 1 t/m 3</t>
  </si>
  <si>
    <t>Kwaliteit proefdrukken 4 en 5</t>
  </si>
  <si>
    <t>4. Materiaal</t>
  </si>
  <si>
    <t>5. Netheid</t>
  </si>
  <si>
    <t>6. Scherpte van de letters (leesbaarheid)</t>
  </si>
  <si>
    <t>7. Kwaliteit afdrukken volvlakken</t>
  </si>
  <si>
    <t>6. Logo Avalex</t>
  </si>
  <si>
    <t>7. Scherpte van de letters (leesbaarheid)</t>
  </si>
  <si>
    <t>8. Kwaliteit afdrukken volvlakken</t>
  </si>
  <si>
    <t>Proefdruk 1 – PMD hoeksticker 
(item 19 prijzenblad)</t>
  </si>
  <si>
    <t>Proefdruk 2 – Rest hoeksticker 
(item 20 prijzenblad)</t>
  </si>
  <si>
    <t>proefdruk 3 – Textiel hoeksticker 
(item 21 prijzenblad)</t>
  </si>
  <si>
    <t>proefdruk 4 – Sticker: container openen met Avalexpas 
(item 23 prijzenblad)</t>
  </si>
  <si>
    <t>proefdruk 5 – Klepsticker GFT 
(item 8 prijzenblad)</t>
  </si>
  <si>
    <t>Kwaliteit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</si>
</sst>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6" x14ac:knownFonts="1">
    <font>
      <sz val="11"/>
      <color theme="1"/>
      <name val="Calibri"/>
      <family val="2"/>
      <scheme val="minor"/>
    </font>
    <font>
      <b/>
      <sz val="8"/>
      <color indexed="8"/>
      <name val="Verdana"/>
      <family val="2"/>
    </font>
    <font>
      <sz val="8"/>
      <color indexed="8"/>
      <name val="Verdana"/>
      <family val="2"/>
    </font>
    <font>
      <b/>
      <sz val="10"/>
      <color indexed="9"/>
      <name val="Verdana"/>
      <family val="2"/>
    </font>
    <font>
      <b/>
      <sz val="14"/>
      <color indexed="9"/>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sz val="8"/>
      <name val="Verdana"/>
      <family val="2"/>
    </font>
    <font>
      <sz val="9"/>
      <color theme="1"/>
      <name val="Verdana"/>
      <family val="2"/>
    </font>
    <font>
      <b/>
      <sz val="11"/>
      <color indexed="8"/>
      <name val="Verdana"/>
      <family val="2"/>
    </font>
    <font>
      <b/>
      <sz val="12"/>
      <color theme="0"/>
      <name val="Verdana"/>
      <family val="2"/>
    </font>
    <font>
      <b/>
      <sz val="16"/>
      <color theme="1"/>
      <name val="Calibri"/>
      <family val="2"/>
      <scheme val="minor"/>
    </font>
    <font>
      <sz val="8"/>
      <name val="Calibri"/>
      <family val="2"/>
      <scheme val="minor"/>
    </font>
    <font>
      <b/>
      <i/>
      <sz val="8"/>
      <color theme="1"/>
      <name val="Verdana"/>
      <family val="2"/>
    </font>
    <font>
      <b/>
      <sz val="8"/>
      <color theme="1"/>
      <name val="Verdana"/>
      <family val="2"/>
    </font>
    <font>
      <b/>
      <sz val="11"/>
      <color theme="1"/>
      <name val="Calibri"/>
      <family val="2"/>
      <scheme val="minor"/>
    </font>
    <font>
      <b/>
      <sz val="14"/>
      <color theme="0"/>
      <name val="Verdana"/>
      <family val="2"/>
    </font>
    <font>
      <b/>
      <sz val="10"/>
      <color theme="0"/>
      <name val="Verdana"/>
      <family val="2"/>
    </font>
    <font>
      <b/>
      <sz val="10"/>
      <color indexed="8"/>
      <name val="Verdana"/>
      <family val="2"/>
    </font>
    <font>
      <b/>
      <sz val="18"/>
      <name val="Verdana"/>
      <family val="2"/>
    </font>
    <font>
      <sz val="10"/>
      <color theme="1"/>
      <name val="Verdana"/>
      <family val="2"/>
    </font>
    <font>
      <b/>
      <i/>
      <sz val="14"/>
      <color theme="0"/>
      <name val="Verdana"/>
      <family val="2"/>
    </font>
    <font>
      <b/>
      <sz val="18"/>
      <color theme="0"/>
      <name val="Verdana"/>
      <family val="2"/>
    </font>
  </fonts>
  <fills count="1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499984740745262"/>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style="medium">
        <color auto="1"/>
      </bottom>
      <diagonal/>
    </border>
    <border>
      <left/>
      <right/>
      <top style="thin">
        <color auto="1"/>
      </top>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style="thin">
        <color auto="1"/>
      </left>
      <right/>
      <top style="thin">
        <color indexed="8"/>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auto="1"/>
      </right>
      <top style="thin">
        <color auto="1"/>
      </top>
      <bottom style="medium">
        <color auto="1"/>
      </bottom>
      <diagonal/>
    </border>
    <border>
      <left style="thin">
        <color auto="1"/>
      </left>
      <right/>
      <top style="thin">
        <color indexed="64"/>
      </top>
      <bottom style="thin">
        <color indexed="8"/>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thin">
        <color auto="1"/>
      </bottom>
      <diagonal/>
    </border>
    <border>
      <left style="thin">
        <color indexed="64"/>
      </left>
      <right style="thin">
        <color indexed="64"/>
      </right>
      <top style="medium">
        <color auto="1"/>
      </top>
      <bottom style="thin">
        <color indexed="64"/>
      </bottom>
      <diagonal/>
    </border>
    <border>
      <left style="thin">
        <color auto="1"/>
      </left>
      <right style="thin">
        <color indexed="64"/>
      </right>
      <top style="medium">
        <color auto="1"/>
      </top>
      <bottom/>
      <diagonal/>
    </border>
    <border>
      <left style="thin">
        <color auto="1"/>
      </left>
      <right/>
      <top style="thin">
        <color auto="1"/>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9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90">
    <xf numFmtId="0" fontId="0" fillId="0" borderId="0" xfId="0"/>
    <xf numFmtId="0" fontId="7" fillId="3" borderId="6" xfId="0" applyFont="1" applyFill="1" applyBorder="1" applyAlignment="1">
      <alignment horizontal="center" vertical="center" wrapText="1"/>
    </xf>
    <xf numFmtId="0" fontId="0" fillId="0" borderId="0" xfId="0" applyAlignment="1">
      <alignment wrapText="1"/>
    </xf>
    <xf numFmtId="0" fontId="4" fillId="3" borderId="6" xfId="0" applyFont="1" applyFill="1" applyBorder="1" applyAlignment="1">
      <alignment vertical="center" wrapText="1"/>
    </xf>
    <xf numFmtId="0" fontId="0" fillId="3" borderId="0" xfId="0" applyFill="1" applyAlignment="1">
      <alignment wrapText="1"/>
    </xf>
    <xf numFmtId="0" fontId="2" fillId="3" borderId="6" xfId="0" applyFont="1" applyFill="1" applyBorder="1" applyAlignment="1">
      <alignment horizontal="center" vertical="center" wrapText="1"/>
    </xf>
    <xf numFmtId="0" fontId="0" fillId="0" borderId="0" xfId="0" applyAlignment="1">
      <alignment horizontal="center" wrapText="1"/>
    </xf>
    <xf numFmtId="0" fontId="18" fillId="0" borderId="0" xfId="0" applyFont="1" applyAlignment="1">
      <alignment horizontal="center" wrapText="1"/>
    </xf>
    <xf numFmtId="0" fontId="0" fillId="0" borderId="0" xfId="0" applyAlignment="1">
      <alignment horizontal="left" wrapText="1"/>
    </xf>
    <xf numFmtId="0" fontId="20" fillId="6" borderId="3" xfId="0" applyFont="1" applyFill="1" applyBorder="1" applyAlignment="1" applyProtection="1">
      <alignment horizontal="left" vertical="center" wrapText="1"/>
      <protection locked="0"/>
    </xf>
    <xf numFmtId="0" fontId="21" fillId="3" borderId="0" xfId="0" applyFont="1" applyFill="1" applyAlignment="1">
      <alignment horizontal="left" vertical="center" wrapText="1"/>
    </xf>
    <xf numFmtId="0" fontId="4" fillId="3" borderId="8" xfId="0" applyFont="1" applyFill="1" applyBorder="1" applyAlignment="1">
      <alignment vertical="center" wrapText="1"/>
    </xf>
    <xf numFmtId="0" fontId="4" fillId="3" borderId="0" xfId="0" applyFont="1" applyFill="1" applyAlignment="1">
      <alignment vertical="center" wrapText="1"/>
    </xf>
    <xf numFmtId="0" fontId="1" fillId="8" borderId="5" xfId="0" applyFont="1" applyFill="1" applyBorder="1" applyAlignment="1">
      <alignment horizontal="left" vertical="center" wrapText="1"/>
    </xf>
    <xf numFmtId="0" fontId="0" fillId="3" borderId="0" xfId="0" applyFill="1" applyAlignment="1">
      <alignment horizontal="left" wrapText="1"/>
    </xf>
    <xf numFmtId="0" fontId="1" fillId="8" borderId="12" xfId="0" applyFont="1" applyFill="1" applyBorder="1" applyAlignment="1">
      <alignment horizontal="left" vertical="center" wrapText="1"/>
    </xf>
    <xf numFmtId="0" fontId="7" fillId="3" borderId="0" xfId="0" applyFont="1" applyFill="1" applyAlignment="1">
      <alignment horizontal="center" vertical="center" wrapText="1"/>
    </xf>
    <xf numFmtId="0" fontId="7" fillId="3" borderId="5" xfId="0" applyFont="1" applyFill="1" applyBorder="1" applyAlignment="1">
      <alignment horizontal="center" vertical="center" wrapText="1"/>
    </xf>
    <xf numFmtId="0" fontId="23" fillId="5" borderId="20" xfId="0" applyFont="1" applyFill="1" applyBorder="1" applyAlignment="1">
      <alignment horizontal="left" vertical="center" wrapText="1"/>
    </xf>
    <xf numFmtId="0" fontId="23" fillId="6" borderId="11" xfId="0" applyFont="1" applyFill="1" applyBorder="1" applyAlignment="1">
      <alignment vertical="center" wrapText="1"/>
    </xf>
    <xf numFmtId="0" fontId="23" fillId="7" borderId="1" xfId="0" applyFont="1" applyFill="1" applyBorder="1" applyAlignment="1">
      <alignment vertical="center" wrapText="1"/>
    </xf>
    <xf numFmtId="0" fontId="23" fillId="7" borderId="11" xfId="0" applyFont="1" applyFill="1" applyBorder="1" applyAlignment="1">
      <alignment vertical="center" wrapText="1"/>
    </xf>
    <xf numFmtId="0" fontId="19" fillId="10" borderId="12" xfId="0" applyFont="1" applyFill="1" applyBorder="1" applyAlignment="1">
      <alignment vertical="center" wrapText="1"/>
    </xf>
    <xf numFmtId="0" fontId="19" fillId="6" borderId="20" xfId="0" applyFont="1" applyFill="1" applyBorder="1" applyAlignment="1">
      <alignment horizontal="center" vertical="center" wrapText="1"/>
    </xf>
    <xf numFmtId="0" fontId="1" fillId="8" borderId="23" xfId="0" applyFont="1" applyFill="1" applyBorder="1" applyAlignment="1">
      <alignment horizontal="left" vertical="center" wrapText="1"/>
    </xf>
    <xf numFmtId="0" fontId="1" fillId="8" borderId="20" xfId="0" applyFont="1" applyFill="1" applyBorder="1" applyAlignment="1">
      <alignment horizontal="left" vertical="center" wrapText="1"/>
    </xf>
    <xf numFmtId="0" fontId="1" fillId="8" borderId="27" xfId="0" applyFont="1" applyFill="1" applyBorder="1" applyAlignment="1">
      <alignment vertical="center" wrapText="1"/>
    </xf>
    <xf numFmtId="0" fontId="1" fillId="8" borderId="12" xfId="0" applyFont="1" applyFill="1" applyBorder="1" applyAlignment="1">
      <alignment vertical="center" wrapText="1"/>
    </xf>
    <xf numFmtId="0" fontId="1" fillId="8" borderId="29" xfId="0" applyFont="1" applyFill="1" applyBorder="1" applyAlignment="1">
      <alignment horizontal="left" vertical="center" wrapText="1"/>
    </xf>
    <xf numFmtId="0" fontId="1" fillId="8" borderId="30" xfId="0" applyFont="1" applyFill="1" applyBorder="1" applyAlignment="1">
      <alignment vertical="center" wrapText="1"/>
    </xf>
    <xf numFmtId="0" fontId="6" fillId="5" borderId="20" xfId="0" applyFont="1" applyFill="1" applyBorder="1" applyAlignment="1">
      <alignment horizontal="center" vertical="center" wrapText="1"/>
    </xf>
    <xf numFmtId="0" fontId="12" fillId="6" borderId="20" xfId="0" applyFont="1" applyFill="1" applyBorder="1" applyAlignment="1">
      <alignment horizontal="center" vertical="center" wrapText="1"/>
    </xf>
    <xf numFmtId="0" fontId="16" fillId="6" borderId="20"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13" fillId="8" borderId="19" xfId="0" applyFont="1" applyFill="1" applyBorder="1" applyAlignment="1">
      <alignment horizontal="center" vertical="center" wrapText="1"/>
    </xf>
    <xf numFmtId="0" fontId="16" fillId="8" borderId="19"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7" fillId="6" borderId="30" xfId="0" applyFont="1" applyFill="1" applyBorder="1" applyAlignment="1">
      <alignment horizontal="center" vertical="center" wrapText="1"/>
    </xf>
    <xf numFmtId="0" fontId="7" fillId="2" borderId="30" xfId="0" applyFont="1" applyFill="1" applyBorder="1" applyAlignment="1" applyProtection="1">
      <alignment horizontal="center" vertical="center" wrapText="1"/>
      <protection locked="0"/>
    </xf>
    <xf numFmtId="4" fontId="10" fillId="5" borderId="19" xfId="0" applyNumberFormat="1" applyFont="1" applyFill="1" applyBorder="1" applyAlignment="1">
      <alignment horizontal="center" vertical="center" wrapText="1"/>
    </xf>
    <xf numFmtId="4" fontId="10" fillId="5" borderId="20" xfId="0" applyNumberFormat="1" applyFont="1" applyFill="1" applyBorder="1" applyAlignment="1">
      <alignment horizontal="center" vertical="center" wrapText="1"/>
    </xf>
    <xf numFmtId="0" fontId="7" fillId="8" borderId="5" xfId="0" applyFont="1" applyFill="1" applyBorder="1" applyAlignment="1" applyProtection="1">
      <alignment horizontal="center" vertical="center" wrapText="1"/>
      <protection locked="0"/>
    </xf>
    <xf numFmtId="2" fontId="7" fillId="6" borderId="20" xfId="0" applyNumberFormat="1" applyFont="1" applyFill="1" applyBorder="1" applyAlignment="1">
      <alignment horizontal="center" vertical="center" wrapText="1"/>
    </xf>
    <xf numFmtId="0" fontId="7" fillId="6" borderId="20" xfId="0" applyFont="1" applyFill="1" applyBorder="1" applyAlignment="1">
      <alignment horizontal="center" vertical="center" wrapText="1"/>
    </xf>
    <xf numFmtId="0" fontId="23" fillId="5" borderId="30" xfId="0" applyFont="1" applyFill="1" applyBorder="1" applyAlignment="1">
      <alignment horizontal="left" vertical="center" wrapText="1"/>
    </xf>
    <xf numFmtId="0" fontId="19" fillId="6" borderId="20" xfId="0" applyFont="1" applyFill="1" applyBorder="1" applyAlignment="1">
      <alignment vertical="center" wrapText="1"/>
    </xf>
    <xf numFmtId="0" fontId="19" fillId="10" borderId="17" xfId="0" applyFont="1" applyFill="1" applyBorder="1" applyAlignment="1">
      <alignment horizontal="center" vertical="center" wrapText="1"/>
    </xf>
    <xf numFmtId="0" fontId="19" fillId="10" borderId="16" xfId="0" applyFont="1" applyFill="1" applyBorder="1" applyAlignment="1">
      <alignment horizontal="center" vertical="center" wrapText="1"/>
    </xf>
    <xf numFmtId="0" fontId="0" fillId="0" borderId="0" xfId="0" applyAlignment="1">
      <alignment horizontal="center" vertical="center" wrapText="1"/>
    </xf>
    <xf numFmtId="0" fontId="23" fillId="5" borderId="33" xfId="0" applyFont="1" applyFill="1" applyBorder="1" applyAlignment="1">
      <alignment horizontal="center" vertical="center" wrapText="1"/>
    </xf>
    <xf numFmtId="0" fontId="23" fillId="5" borderId="6" xfId="0" applyFont="1" applyFill="1" applyBorder="1" applyAlignment="1">
      <alignment horizontal="center" vertical="center" wrapText="1"/>
    </xf>
    <xf numFmtId="0" fontId="23" fillId="5" borderId="19" xfId="0" applyFont="1" applyFill="1" applyBorder="1" applyAlignment="1">
      <alignment horizontal="center" vertical="center" wrapText="1"/>
    </xf>
    <xf numFmtId="0" fontId="1" fillId="8" borderId="30" xfId="0" applyFont="1" applyFill="1" applyBorder="1" applyAlignment="1">
      <alignment horizontal="center" vertical="center" wrapText="1"/>
    </xf>
    <xf numFmtId="0" fontId="11" fillId="9" borderId="12" xfId="0" applyFont="1" applyFill="1" applyBorder="1" applyAlignment="1">
      <alignment horizontal="center" vertical="center"/>
    </xf>
    <xf numFmtId="0" fontId="2" fillId="7" borderId="30" xfId="0" applyFont="1" applyFill="1" applyBorder="1" applyAlignment="1" applyProtection="1">
      <alignment horizontal="center" vertical="center" wrapText="1"/>
      <protection locked="0"/>
    </xf>
    <xf numFmtId="0" fontId="7" fillId="8" borderId="30" xfId="0" applyFont="1" applyFill="1" applyBorder="1" applyAlignment="1">
      <alignment horizontal="center" vertical="center" wrapText="1"/>
    </xf>
    <xf numFmtId="0" fontId="11" fillId="9" borderId="7" xfId="0" applyFont="1" applyFill="1" applyBorder="1" applyAlignment="1">
      <alignment horizontal="center" vertical="center"/>
    </xf>
    <xf numFmtId="0" fontId="19" fillId="10" borderId="30" xfId="0" applyFont="1" applyFill="1" applyBorder="1" applyAlignment="1">
      <alignment horizontal="center" vertical="center" wrapText="1"/>
    </xf>
    <xf numFmtId="0" fontId="11" fillId="9" borderId="15" xfId="0" applyFont="1" applyFill="1" applyBorder="1" applyAlignment="1">
      <alignment horizontal="center" vertical="center"/>
    </xf>
    <xf numFmtId="0" fontId="11" fillId="9" borderId="5" xfId="0" applyFont="1" applyFill="1" applyBorder="1" applyAlignment="1">
      <alignment horizontal="center" vertical="center"/>
    </xf>
    <xf numFmtId="0" fontId="11" fillId="9" borderId="21" xfId="0" applyFont="1" applyFill="1" applyBorder="1" applyAlignment="1">
      <alignment horizontal="center" vertical="center"/>
    </xf>
    <xf numFmtId="0" fontId="11" fillId="9" borderId="13" xfId="0" applyFont="1" applyFill="1" applyBorder="1" applyAlignment="1">
      <alignment horizontal="center" vertical="center"/>
    </xf>
    <xf numFmtId="0" fontId="11" fillId="9" borderId="2" xfId="0" applyFont="1" applyFill="1" applyBorder="1" applyAlignment="1">
      <alignment horizontal="center" vertical="center"/>
    </xf>
    <xf numFmtId="0" fontId="11" fillId="9" borderId="25" xfId="0" applyFont="1" applyFill="1" applyBorder="1" applyAlignment="1">
      <alignment horizontal="center" vertical="center"/>
    </xf>
    <xf numFmtId="0" fontId="1" fillId="8" borderId="13" xfId="0" applyFont="1" applyFill="1" applyBorder="1" applyAlignment="1">
      <alignment horizontal="center" vertical="center" wrapText="1"/>
    </xf>
    <xf numFmtId="0" fontId="1" fillId="8" borderId="26" xfId="0" applyFont="1" applyFill="1" applyBorder="1" applyAlignment="1">
      <alignment horizontal="center" vertical="center" wrapText="1"/>
    </xf>
    <xf numFmtId="0" fontId="20" fillId="6" borderId="10" xfId="0" applyFont="1" applyFill="1" applyBorder="1" applyAlignment="1">
      <alignment horizontal="center" vertical="center"/>
    </xf>
    <xf numFmtId="0" fontId="11" fillId="9" borderId="30" xfId="0" applyFont="1" applyFill="1" applyBorder="1" applyAlignment="1">
      <alignment horizontal="center" vertical="center"/>
    </xf>
    <xf numFmtId="0" fontId="17" fillId="9" borderId="28" xfId="0" applyFont="1" applyFill="1" applyBorder="1" applyAlignment="1">
      <alignment horizontal="center" vertical="center" wrapText="1"/>
    </xf>
    <xf numFmtId="0" fontId="17" fillId="9" borderId="6" xfId="0" applyFont="1" applyFill="1" applyBorder="1" applyAlignment="1">
      <alignment horizontal="center" vertical="center" wrapText="1"/>
    </xf>
    <xf numFmtId="0" fontId="17" fillId="9" borderId="19" xfId="0" applyFont="1" applyFill="1" applyBorder="1" applyAlignment="1">
      <alignment horizontal="center" vertical="center" wrapText="1"/>
    </xf>
    <xf numFmtId="4" fontId="10" fillId="5" borderId="6" xfId="0" applyNumberFormat="1" applyFont="1" applyFill="1" applyBorder="1" applyAlignment="1" applyProtection="1">
      <alignment horizontal="center" vertical="center" wrapText="1"/>
      <protection locked="0"/>
    </xf>
    <xf numFmtId="0" fontId="17" fillId="9" borderId="4" xfId="0" applyFont="1" applyFill="1" applyBorder="1" applyAlignment="1">
      <alignment horizontal="center" vertical="center" wrapText="1"/>
    </xf>
    <xf numFmtId="0" fontId="17" fillId="9" borderId="24" xfId="0" applyFont="1" applyFill="1" applyBorder="1" applyAlignment="1">
      <alignment horizontal="center" vertical="center" wrapText="1"/>
    </xf>
    <xf numFmtId="0" fontId="17" fillId="9" borderId="4" xfId="0" applyFont="1" applyFill="1" applyBorder="1" applyAlignment="1">
      <alignment horizontal="center" vertical="center"/>
    </xf>
    <xf numFmtId="0" fontId="17" fillId="9" borderId="6" xfId="0" applyFont="1" applyFill="1" applyBorder="1" applyAlignment="1">
      <alignment horizontal="center" vertical="center"/>
    </xf>
    <xf numFmtId="0" fontId="17" fillId="9" borderId="19" xfId="0" applyFont="1" applyFill="1" applyBorder="1" applyAlignment="1">
      <alignment horizontal="center" vertical="center"/>
    </xf>
    <xf numFmtId="0" fontId="3" fillId="6" borderId="17"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7" fillId="4" borderId="32" xfId="0" applyFont="1" applyFill="1" applyBorder="1" applyAlignment="1">
      <alignment horizontal="center" vertical="center" wrapText="1"/>
    </xf>
    <xf numFmtId="164" fontId="25" fillId="10" borderId="13" xfId="0" applyNumberFormat="1" applyFont="1" applyFill="1" applyBorder="1" applyAlignment="1">
      <alignment horizontal="center" vertical="center" wrapText="1"/>
    </xf>
    <xf numFmtId="164" fontId="25" fillId="10" borderId="14" xfId="0" applyNumberFormat="1" applyFont="1" applyFill="1" applyBorder="1" applyAlignment="1">
      <alignment horizontal="center" vertical="center" wrapText="1"/>
    </xf>
    <xf numFmtId="0" fontId="24" fillId="10" borderId="18" xfId="0" applyFont="1" applyFill="1" applyBorder="1" applyAlignment="1">
      <alignment horizontal="center" vertical="center" wrapText="1"/>
    </xf>
    <xf numFmtId="0" fontId="24" fillId="10" borderId="16" xfId="0" applyFont="1" applyFill="1" applyBorder="1" applyAlignment="1">
      <alignment horizontal="center" vertical="center" wrapText="1"/>
    </xf>
    <xf numFmtId="164" fontId="22" fillId="8" borderId="31" xfId="0" applyNumberFormat="1" applyFont="1" applyFill="1" applyBorder="1" applyAlignment="1">
      <alignment horizontal="center" vertical="center" wrapText="1"/>
    </xf>
    <xf numFmtId="164" fontId="22" fillId="8" borderId="32" xfId="0" applyNumberFormat="1" applyFont="1" applyFill="1" applyBorder="1" applyAlignment="1">
      <alignment horizontal="center" vertical="center" wrapText="1"/>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20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D23"/>
  <sheetViews>
    <sheetView showGridLines="0" zoomScale="120" zoomScaleNormal="120" workbookViewId="0">
      <selection activeCell="B18" sqref="B18"/>
    </sheetView>
  </sheetViews>
  <sheetFormatPr baseColWidth="10" defaultColWidth="11.5" defaultRowHeight="15" x14ac:dyDescent="0.2"/>
  <cols>
    <col min="1" max="1" width="50.83203125" customWidth="1"/>
    <col min="2" max="2" width="60.83203125" customWidth="1"/>
  </cols>
  <sheetData>
    <row r="1" spans="1:4" ht="45" customHeight="1" x14ac:dyDescent="0.2">
      <c r="A1" s="47" t="s">
        <v>19</v>
      </c>
      <c r="B1" s="48"/>
    </row>
    <row r="2" spans="1:4" ht="20" customHeight="1" x14ac:dyDescent="0.2">
      <c r="A2" s="50"/>
      <c r="B2" s="18" t="s">
        <v>16</v>
      </c>
      <c r="D2" s="49"/>
    </row>
    <row r="3" spans="1:4" ht="20" customHeight="1" x14ac:dyDescent="0.2">
      <c r="A3" s="51"/>
      <c r="B3" s="18" t="s">
        <v>17</v>
      </c>
      <c r="D3" s="49"/>
    </row>
    <row r="4" spans="1:4" ht="20" customHeight="1" x14ac:dyDescent="0.2">
      <c r="A4" s="51"/>
      <c r="B4" s="18" t="s">
        <v>18</v>
      </c>
      <c r="D4" s="49"/>
    </row>
    <row r="5" spans="1:4" ht="20" customHeight="1" x14ac:dyDescent="0.2">
      <c r="A5" s="51"/>
      <c r="B5" s="18" t="s">
        <v>21</v>
      </c>
    </row>
    <row r="6" spans="1:4" ht="20" customHeight="1" x14ac:dyDescent="0.2">
      <c r="A6" s="51"/>
      <c r="B6" s="18" t="s">
        <v>22</v>
      </c>
    </row>
    <row r="7" spans="1:4" ht="20" customHeight="1" x14ac:dyDescent="0.2">
      <c r="A7" s="51"/>
      <c r="B7" s="18" t="s">
        <v>23</v>
      </c>
    </row>
    <row r="8" spans="1:4" ht="20" customHeight="1" x14ac:dyDescent="0.2">
      <c r="A8" s="51"/>
      <c r="B8" s="45" t="s">
        <v>24</v>
      </c>
    </row>
    <row r="9" spans="1:4" ht="20" customHeight="1" x14ac:dyDescent="0.2">
      <c r="A9" s="19"/>
      <c r="B9" s="19"/>
    </row>
    <row r="10" spans="1:4" ht="45" customHeight="1" x14ac:dyDescent="0.2">
      <c r="A10" s="47" t="s">
        <v>20</v>
      </c>
      <c r="B10" s="48"/>
    </row>
    <row r="11" spans="1:4" ht="20" customHeight="1" x14ac:dyDescent="0.2">
      <c r="A11" s="50"/>
      <c r="B11" s="18" t="s">
        <v>16</v>
      </c>
      <c r="D11" s="49"/>
    </row>
    <row r="12" spans="1:4" ht="20" customHeight="1" x14ac:dyDescent="0.2">
      <c r="A12" s="51"/>
      <c r="B12" s="18" t="s">
        <v>17</v>
      </c>
      <c r="D12" s="49"/>
    </row>
    <row r="13" spans="1:4" ht="20" customHeight="1" x14ac:dyDescent="0.2">
      <c r="A13" s="51"/>
      <c r="B13" s="18" t="s">
        <v>18</v>
      </c>
      <c r="D13" s="49"/>
    </row>
    <row r="14" spans="1:4" ht="20" customHeight="1" x14ac:dyDescent="0.2">
      <c r="A14" s="51"/>
      <c r="B14" s="18" t="s">
        <v>21</v>
      </c>
    </row>
    <row r="15" spans="1:4" ht="20" customHeight="1" x14ac:dyDescent="0.2">
      <c r="A15" s="51"/>
      <c r="B15" s="18" t="s">
        <v>22</v>
      </c>
    </row>
    <row r="16" spans="1:4" ht="20" customHeight="1" x14ac:dyDescent="0.2">
      <c r="A16" s="51"/>
      <c r="B16" s="18" t="s">
        <v>25</v>
      </c>
    </row>
    <row r="17" spans="1:2" ht="20" customHeight="1" x14ac:dyDescent="0.2">
      <c r="A17" s="51"/>
      <c r="B17" s="45" t="s">
        <v>26</v>
      </c>
    </row>
    <row r="18" spans="1:2" ht="20" customHeight="1" x14ac:dyDescent="0.2">
      <c r="A18" s="52"/>
      <c r="B18" s="45" t="s">
        <v>27</v>
      </c>
    </row>
    <row r="19" spans="1:2" ht="20" customHeight="1" x14ac:dyDescent="0.2">
      <c r="A19" s="19" t="s">
        <v>3</v>
      </c>
      <c r="B19" s="19"/>
    </row>
    <row r="20" spans="1:2" x14ac:dyDescent="0.2">
      <c r="A20" s="20" t="s">
        <v>4</v>
      </c>
      <c r="B20" s="21" t="s">
        <v>1</v>
      </c>
    </row>
    <row r="21" spans="1:2" x14ac:dyDescent="0.2">
      <c r="A21" s="21" t="s">
        <v>5</v>
      </c>
      <c r="B21" s="21" t="s">
        <v>2</v>
      </c>
    </row>
    <row r="22" spans="1:2" x14ac:dyDescent="0.2">
      <c r="A22" s="21" t="s">
        <v>11</v>
      </c>
      <c r="B22" s="21"/>
    </row>
    <row r="23" spans="1:2" x14ac:dyDescent="0.2">
      <c r="A23" s="21" t="s">
        <v>6</v>
      </c>
      <c r="B23" s="21"/>
    </row>
  </sheetData>
  <sheetProtection algorithmName="SHA-512" hashValue="9znyK8yb5FL4HyPKesqcG8ADCow27BIJv2l1aucwHNGgtPtDFNjVASzREAletpqQcoRksOdpiyJ6lMzS27TgdQ==" saltValue="VckAwQkLvId2ONvHl8okOg==" spinCount="100000" sheet="1" objects="1" scenarios="1"/>
  <mergeCells count="6">
    <mergeCell ref="A1:B1"/>
    <mergeCell ref="D2:D4"/>
    <mergeCell ref="A2:A8"/>
    <mergeCell ref="A10:B10"/>
    <mergeCell ref="A11:A18"/>
    <mergeCell ref="D11:D13"/>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M127"/>
  <sheetViews>
    <sheetView showGridLines="0" zoomScale="140" zoomScaleNormal="140" workbookViewId="0">
      <pane xSplit="1" ySplit="1" topLeftCell="C2" activePane="bottomRight" state="frozen"/>
      <selection pane="topRight" activeCell="B1" sqref="B1"/>
      <selection pane="bottomLeft" activeCell="A2" sqref="A2"/>
      <selection pane="bottomRight" activeCell="C1" sqref="C1:D1"/>
    </sheetView>
  </sheetViews>
  <sheetFormatPr baseColWidth="10" defaultColWidth="8.83203125" defaultRowHeight="35" customHeight="1" x14ac:dyDescent="0.2"/>
  <cols>
    <col min="1" max="1" width="75.83203125" style="8" customWidth="1"/>
    <col min="2" max="2" width="2.6640625" style="14" customWidth="1"/>
    <col min="3" max="3" width="10.6640625" style="8" customWidth="1"/>
    <col min="4" max="4" width="14.6640625" style="8" customWidth="1"/>
    <col min="5" max="16384" width="8.83203125" style="2"/>
  </cols>
  <sheetData>
    <row r="1" spans="1:13" ht="25.25" customHeight="1" x14ac:dyDescent="0.2">
      <c r="A1" s="9" t="s">
        <v>10</v>
      </c>
      <c r="B1" s="10"/>
      <c r="C1" s="67" t="s">
        <v>12</v>
      </c>
      <c r="D1" s="67"/>
    </row>
    <row r="2" spans="1:13" s="4" customFormat="1" ht="10.25" customHeight="1" x14ac:dyDescent="0.2">
      <c r="A2" s="11"/>
      <c r="B2" s="12"/>
      <c r="C2" s="8"/>
      <c r="D2" s="8"/>
      <c r="E2" s="2"/>
      <c r="F2" s="2"/>
      <c r="G2" s="2"/>
      <c r="H2" s="2"/>
      <c r="I2" s="2"/>
      <c r="J2" s="2"/>
      <c r="K2" s="2"/>
      <c r="L2" s="2"/>
      <c r="M2" s="2"/>
    </row>
    <row r="3" spans="1:13" ht="38" customHeight="1" x14ac:dyDescent="0.2">
      <c r="A3" s="22" t="s">
        <v>28</v>
      </c>
      <c r="B3" s="3"/>
      <c r="C3" s="58" t="s">
        <v>14</v>
      </c>
      <c r="D3" s="58"/>
    </row>
    <row r="4" spans="1:13" ht="15" customHeight="1" x14ac:dyDescent="0.2">
      <c r="A4" s="24"/>
      <c r="B4" s="12"/>
      <c r="C4" s="56" t="s">
        <v>13</v>
      </c>
      <c r="D4" s="56"/>
    </row>
    <row r="5" spans="1:13" ht="12" customHeight="1" x14ac:dyDescent="0.2">
      <c r="A5" s="59" t="str">
        <f>Beoordelingskader!B2</f>
        <v>1. Kleur</v>
      </c>
      <c r="B5" s="12"/>
      <c r="C5" s="38"/>
      <c r="D5" s="39" t="s">
        <v>3</v>
      </c>
    </row>
    <row r="6" spans="1:13" ht="80" customHeight="1" x14ac:dyDescent="0.2">
      <c r="A6" s="60"/>
      <c r="B6" s="12"/>
      <c r="C6" s="55" t="s">
        <v>0</v>
      </c>
      <c r="D6" s="55"/>
    </row>
    <row r="7" spans="1:13" ht="15" customHeight="1" x14ac:dyDescent="0.2">
      <c r="A7" s="25"/>
      <c r="B7" s="12"/>
      <c r="C7" s="56" t="s">
        <v>13</v>
      </c>
      <c r="D7" s="56"/>
    </row>
    <row r="8" spans="1:13" ht="12" customHeight="1" x14ac:dyDescent="0.2">
      <c r="A8" s="61" t="str">
        <f>Beoordelingskader!B3</f>
        <v>2. Schoonheid van afdrukken</v>
      </c>
      <c r="B8" s="12"/>
      <c r="C8" s="38"/>
      <c r="D8" s="39" t="s">
        <v>3</v>
      </c>
    </row>
    <row r="9" spans="1:13" ht="80" customHeight="1" x14ac:dyDescent="0.2">
      <c r="A9" s="62"/>
      <c r="B9" s="12"/>
      <c r="C9" s="55" t="s">
        <v>0</v>
      </c>
      <c r="D9" s="55"/>
    </row>
    <row r="10" spans="1:13" ht="15" customHeight="1" x14ac:dyDescent="0.2">
      <c r="A10" s="13"/>
      <c r="B10" s="12"/>
      <c r="C10" s="56" t="s">
        <v>13</v>
      </c>
      <c r="D10" s="56"/>
    </row>
    <row r="11" spans="1:13" ht="12" customHeight="1" x14ac:dyDescent="0.2">
      <c r="A11" s="59" t="str">
        <f>Beoordelingskader!B4</f>
        <v>3. Afwerking</v>
      </c>
      <c r="B11" s="12"/>
      <c r="C11" s="38"/>
      <c r="D11" s="39" t="s">
        <v>3</v>
      </c>
    </row>
    <row r="12" spans="1:13" ht="80" customHeight="1" thickBot="1" x14ac:dyDescent="0.25">
      <c r="A12" s="60"/>
      <c r="B12" s="12"/>
      <c r="C12" s="55" t="s">
        <v>0</v>
      </c>
      <c r="D12" s="55"/>
    </row>
    <row r="13" spans="1:13" ht="15" customHeight="1" x14ac:dyDescent="0.2">
      <c r="A13" s="26"/>
      <c r="B13" s="12"/>
      <c r="C13" s="56" t="s">
        <v>13</v>
      </c>
      <c r="D13" s="56"/>
    </row>
    <row r="14" spans="1:13" ht="15" customHeight="1" x14ac:dyDescent="0.2">
      <c r="A14" s="54" t="str">
        <f>Beoordelingskader!B5</f>
        <v>4. Materiaal</v>
      </c>
      <c r="B14" s="12"/>
      <c r="C14" s="38"/>
      <c r="D14" s="39" t="s">
        <v>3</v>
      </c>
    </row>
    <row r="15" spans="1:13" ht="80" customHeight="1" thickBot="1" x14ac:dyDescent="0.25">
      <c r="A15" s="57"/>
      <c r="B15" s="12"/>
      <c r="C15" s="55" t="s">
        <v>0</v>
      </c>
      <c r="D15" s="55"/>
    </row>
    <row r="16" spans="1:13" ht="15" customHeight="1" x14ac:dyDescent="0.2">
      <c r="A16" s="26"/>
      <c r="B16" s="12"/>
      <c r="C16" s="56" t="s">
        <v>13</v>
      </c>
      <c r="D16" s="56"/>
    </row>
    <row r="17" spans="1:4" ht="15" customHeight="1" x14ac:dyDescent="0.2">
      <c r="A17" s="54" t="str">
        <f>Beoordelingskader!B6</f>
        <v>5. Netheid</v>
      </c>
      <c r="B17" s="12"/>
      <c r="C17" s="38"/>
      <c r="D17" s="39" t="s">
        <v>3</v>
      </c>
    </row>
    <row r="18" spans="1:4" ht="80" customHeight="1" x14ac:dyDescent="0.2">
      <c r="A18" s="54"/>
      <c r="B18" s="12"/>
      <c r="C18" s="55" t="s">
        <v>0</v>
      </c>
      <c r="D18" s="55"/>
    </row>
    <row r="19" spans="1:4" ht="15" customHeight="1" x14ac:dyDescent="0.2">
      <c r="A19" s="27"/>
      <c r="B19" s="12"/>
      <c r="C19" s="56" t="s">
        <v>13</v>
      </c>
      <c r="D19" s="56"/>
    </row>
    <row r="20" spans="1:4" ht="15" customHeight="1" x14ac:dyDescent="0.2">
      <c r="A20" s="54" t="str">
        <f>Beoordelingskader!B7</f>
        <v>6. Scherpte van de letters (leesbaarheid)</v>
      </c>
      <c r="B20" s="12"/>
      <c r="C20" s="38"/>
      <c r="D20" s="39" t="s">
        <v>3</v>
      </c>
    </row>
    <row r="21" spans="1:4" ht="80" customHeight="1" thickBot="1" x14ac:dyDescent="0.25">
      <c r="A21" s="57"/>
      <c r="B21" s="12"/>
      <c r="C21" s="55" t="s">
        <v>0</v>
      </c>
      <c r="D21" s="55"/>
    </row>
    <row r="22" spans="1:4" ht="15" customHeight="1" x14ac:dyDescent="0.2">
      <c r="A22" s="37"/>
      <c r="B22" s="12"/>
      <c r="C22" s="53"/>
      <c r="D22" s="53"/>
    </row>
    <row r="23" spans="1:4" ht="15" customHeight="1" x14ac:dyDescent="0.2">
      <c r="A23" s="54" t="str">
        <f>Beoordelingskader!B8</f>
        <v>7. Kwaliteit afdrukken volvlakken</v>
      </c>
      <c r="B23" s="12"/>
      <c r="C23" s="38"/>
      <c r="D23" s="39" t="s">
        <v>3</v>
      </c>
    </row>
    <row r="24" spans="1:4" ht="80" customHeight="1" x14ac:dyDescent="0.2">
      <c r="A24" s="54"/>
      <c r="B24" s="12"/>
      <c r="C24" s="55" t="s">
        <v>0</v>
      </c>
      <c r="D24" s="55"/>
    </row>
    <row r="25" spans="1:4" ht="15" customHeight="1" x14ac:dyDescent="0.2">
      <c r="A25" s="37"/>
      <c r="B25" s="12"/>
      <c r="C25" s="53"/>
      <c r="D25" s="53"/>
    </row>
    <row r="26" spans="1:4" ht="15" customHeight="1" x14ac:dyDescent="0.2"/>
    <row r="27" spans="1:4" ht="38" customHeight="1" x14ac:dyDescent="0.2">
      <c r="A27" s="22" t="s">
        <v>29</v>
      </c>
      <c r="B27" s="3"/>
      <c r="C27" s="58" t="s">
        <v>14</v>
      </c>
      <c r="D27" s="58"/>
    </row>
    <row r="28" spans="1:4" ht="15" customHeight="1" x14ac:dyDescent="0.2">
      <c r="A28" s="28"/>
      <c r="B28" s="12"/>
      <c r="C28" s="56" t="s">
        <v>13</v>
      </c>
      <c r="D28" s="56"/>
    </row>
    <row r="29" spans="1:4" ht="12" customHeight="1" x14ac:dyDescent="0.2">
      <c r="A29" s="59" t="str">
        <f>Beoordelingskader!B2</f>
        <v>1. Kleur</v>
      </c>
      <c r="B29" s="12"/>
      <c r="C29" s="38"/>
      <c r="D29" s="39" t="s">
        <v>3</v>
      </c>
    </row>
    <row r="30" spans="1:4" ht="80" customHeight="1" x14ac:dyDescent="0.2">
      <c r="A30" s="60"/>
      <c r="B30" s="12"/>
      <c r="C30" s="55" t="s">
        <v>0</v>
      </c>
      <c r="D30" s="55"/>
    </row>
    <row r="31" spans="1:4" ht="15" customHeight="1" x14ac:dyDescent="0.2">
      <c r="A31" s="25"/>
      <c r="B31" s="12"/>
      <c r="C31" s="56" t="s">
        <v>13</v>
      </c>
      <c r="D31" s="56"/>
    </row>
    <row r="32" spans="1:4" ht="12" customHeight="1" x14ac:dyDescent="0.2">
      <c r="A32" s="61" t="str">
        <f>Beoordelingskader!B3</f>
        <v>2. Schoonheid van afdrukken</v>
      </c>
      <c r="B32" s="12"/>
      <c r="C32" s="38"/>
      <c r="D32" s="39" t="s">
        <v>3</v>
      </c>
    </row>
    <row r="33" spans="1:4" ht="80" customHeight="1" x14ac:dyDescent="0.2">
      <c r="A33" s="62"/>
      <c r="B33" s="12"/>
      <c r="C33" s="55" t="s">
        <v>0</v>
      </c>
      <c r="D33" s="55"/>
    </row>
    <row r="34" spans="1:4" ht="15" customHeight="1" x14ac:dyDescent="0.2">
      <c r="A34" s="13"/>
      <c r="B34" s="12"/>
      <c r="C34" s="56" t="s">
        <v>13</v>
      </c>
      <c r="D34" s="56"/>
    </row>
    <row r="35" spans="1:4" ht="12" customHeight="1" x14ac:dyDescent="0.2">
      <c r="A35" s="59" t="str">
        <f>Beoordelingskader!B4</f>
        <v>3. Afwerking</v>
      </c>
      <c r="B35" s="12"/>
      <c r="C35" s="38"/>
      <c r="D35" s="39" t="s">
        <v>3</v>
      </c>
    </row>
    <row r="36" spans="1:4" ht="80" customHeight="1" thickBot="1" x14ac:dyDescent="0.25">
      <c r="A36" s="60"/>
      <c r="B36" s="12"/>
      <c r="C36" s="55" t="s">
        <v>0</v>
      </c>
      <c r="D36" s="55"/>
    </row>
    <row r="37" spans="1:4" ht="15" customHeight="1" x14ac:dyDescent="0.2">
      <c r="A37" s="26"/>
      <c r="B37" s="12"/>
      <c r="C37" s="56" t="s">
        <v>13</v>
      </c>
      <c r="D37" s="56"/>
    </row>
    <row r="38" spans="1:4" ht="15" customHeight="1" x14ac:dyDescent="0.2">
      <c r="A38" s="68" t="str">
        <f>Beoordelingskader!B5</f>
        <v>4. Materiaal</v>
      </c>
      <c r="B38" s="12"/>
      <c r="C38" s="38"/>
      <c r="D38" s="39" t="s">
        <v>3</v>
      </c>
    </row>
    <row r="39" spans="1:4" ht="80" customHeight="1" thickBot="1" x14ac:dyDescent="0.25">
      <c r="A39" s="57"/>
      <c r="B39" s="12"/>
      <c r="C39" s="55" t="s">
        <v>0</v>
      </c>
      <c r="D39" s="55"/>
    </row>
    <row r="40" spans="1:4" ht="15" customHeight="1" x14ac:dyDescent="0.2">
      <c r="A40" s="26"/>
      <c r="B40" s="12"/>
      <c r="C40" s="56" t="s">
        <v>13</v>
      </c>
      <c r="D40" s="56"/>
    </row>
    <row r="41" spans="1:4" ht="15" customHeight="1" x14ac:dyDescent="0.2">
      <c r="A41" s="68" t="str">
        <f>Beoordelingskader!B6</f>
        <v>5. Netheid</v>
      </c>
      <c r="B41" s="12"/>
      <c r="C41" s="38"/>
      <c r="D41" s="39" t="s">
        <v>3</v>
      </c>
    </row>
    <row r="42" spans="1:4" ht="80" customHeight="1" x14ac:dyDescent="0.2">
      <c r="A42" s="68"/>
      <c r="B42" s="12"/>
      <c r="C42" s="55" t="s">
        <v>0</v>
      </c>
      <c r="D42" s="55"/>
    </row>
    <row r="43" spans="1:4" ht="15" customHeight="1" x14ac:dyDescent="0.2">
      <c r="A43" s="29"/>
      <c r="B43" s="12"/>
      <c r="C43" s="56" t="s">
        <v>13</v>
      </c>
      <c r="D43" s="56"/>
    </row>
    <row r="44" spans="1:4" ht="15" customHeight="1" x14ac:dyDescent="0.2">
      <c r="A44" s="68" t="str">
        <f>Beoordelingskader!B7</f>
        <v>6. Scherpte van de letters (leesbaarheid)</v>
      </c>
      <c r="B44" s="12"/>
      <c r="C44" s="38"/>
      <c r="D44" s="39" t="s">
        <v>3</v>
      </c>
    </row>
    <row r="45" spans="1:4" ht="80" customHeight="1" thickBot="1" x14ac:dyDescent="0.25">
      <c r="A45" s="57"/>
      <c r="B45" s="12"/>
      <c r="C45" s="55" t="s">
        <v>0</v>
      </c>
      <c r="D45" s="55"/>
    </row>
    <row r="46" spans="1:4" ht="15" customHeight="1" x14ac:dyDescent="0.2">
      <c r="A46" s="37"/>
      <c r="B46" s="12"/>
      <c r="C46" s="65"/>
      <c r="D46" s="66"/>
    </row>
    <row r="47" spans="1:4" ht="15" customHeight="1" x14ac:dyDescent="0.2">
      <c r="A47" s="54" t="str">
        <f>Beoordelingskader!B8</f>
        <v>7. Kwaliteit afdrukken volvlakken</v>
      </c>
      <c r="B47" s="12"/>
      <c r="C47" s="38"/>
      <c r="D47" s="39" t="s">
        <v>3</v>
      </c>
    </row>
    <row r="48" spans="1:4" ht="80" customHeight="1" x14ac:dyDescent="0.2">
      <c r="A48" s="54"/>
      <c r="B48" s="12"/>
      <c r="C48" s="55" t="s">
        <v>0</v>
      </c>
      <c r="D48" s="55"/>
    </row>
    <row r="49" spans="1:4" ht="15" customHeight="1" x14ac:dyDescent="0.2">
      <c r="A49" s="37"/>
      <c r="B49" s="12"/>
      <c r="C49" s="53"/>
      <c r="D49" s="53"/>
    </row>
    <row r="50" spans="1:4" ht="15" customHeight="1" x14ac:dyDescent="0.2"/>
    <row r="51" spans="1:4" ht="38" customHeight="1" x14ac:dyDescent="0.2">
      <c r="A51" s="22" t="s">
        <v>30</v>
      </c>
      <c r="B51" s="3"/>
      <c r="C51" s="58" t="s">
        <v>14</v>
      </c>
      <c r="D51" s="58"/>
    </row>
    <row r="52" spans="1:4" ht="15" customHeight="1" x14ac:dyDescent="0.2">
      <c r="A52" s="24"/>
      <c r="B52" s="12"/>
      <c r="C52" s="56" t="s">
        <v>13</v>
      </c>
      <c r="D52" s="56"/>
    </row>
    <row r="53" spans="1:4" ht="12" customHeight="1" x14ac:dyDescent="0.2">
      <c r="A53" s="59" t="str">
        <f>Beoordelingskader!B2</f>
        <v>1. Kleur</v>
      </c>
      <c r="B53" s="12"/>
      <c r="C53" s="38"/>
      <c r="D53" s="39" t="s">
        <v>3</v>
      </c>
    </row>
    <row r="54" spans="1:4" ht="80" customHeight="1" x14ac:dyDescent="0.2">
      <c r="A54" s="60"/>
      <c r="B54" s="12"/>
      <c r="C54" s="55" t="s">
        <v>0</v>
      </c>
      <c r="D54" s="55"/>
    </row>
    <row r="55" spans="1:4" ht="15" customHeight="1" x14ac:dyDescent="0.2">
      <c r="A55" s="25"/>
      <c r="B55" s="12"/>
      <c r="C55" s="56" t="s">
        <v>13</v>
      </c>
      <c r="D55" s="56"/>
    </row>
    <row r="56" spans="1:4" ht="12" customHeight="1" x14ac:dyDescent="0.2">
      <c r="A56" s="61" t="str">
        <f>Beoordelingskader!B3</f>
        <v>2. Schoonheid van afdrukken</v>
      </c>
      <c r="B56" s="12"/>
      <c r="C56" s="38"/>
      <c r="D56" s="39" t="s">
        <v>3</v>
      </c>
    </row>
    <row r="57" spans="1:4" ht="80" customHeight="1" x14ac:dyDescent="0.2">
      <c r="A57" s="62"/>
      <c r="B57" s="12"/>
      <c r="C57" s="55" t="s">
        <v>0</v>
      </c>
      <c r="D57" s="55"/>
    </row>
    <row r="58" spans="1:4" ht="15" customHeight="1" x14ac:dyDescent="0.2">
      <c r="A58" s="13"/>
      <c r="B58" s="12"/>
      <c r="C58" s="56" t="s">
        <v>13</v>
      </c>
      <c r="D58" s="56"/>
    </row>
    <row r="59" spans="1:4" ht="12" customHeight="1" x14ac:dyDescent="0.2">
      <c r="A59" s="59" t="str">
        <f>Beoordelingskader!B4</f>
        <v>3. Afwerking</v>
      </c>
      <c r="B59" s="12"/>
      <c r="C59" s="38"/>
      <c r="D59" s="39" t="s">
        <v>3</v>
      </c>
    </row>
    <row r="60" spans="1:4" ht="80" customHeight="1" thickBot="1" x14ac:dyDescent="0.25">
      <c r="A60" s="60"/>
      <c r="B60" s="12"/>
      <c r="C60" s="55" t="s">
        <v>0</v>
      </c>
      <c r="D60" s="55"/>
    </row>
    <row r="61" spans="1:4" ht="15" customHeight="1" x14ac:dyDescent="0.2">
      <c r="A61" s="26"/>
      <c r="B61" s="12"/>
      <c r="C61" s="56" t="s">
        <v>13</v>
      </c>
      <c r="D61" s="56"/>
    </row>
    <row r="62" spans="1:4" ht="15" customHeight="1" x14ac:dyDescent="0.2">
      <c r="A62" s="54" t="str">
        <f>Beoordelingskader!B5</f>
        <v>4. Materiaal</v>
      </c>
      <c r="B62" s="12"/>
      <c r="C62" s="38"/>
      <c r="D62" s="39" t="s">
        <v>3</v>
      </c>
    </row>
    <row r="63" spans="1:4" ht="80" customHeight="1" thickBot="1" x14ac:dyDescent="0.25">
      <c r="A63" s="57"/>
      <c r="B63" s="12"/>
      <c r="C63" s="55" t="s">
        <v>0</v>
      </c>
      <c r="D63" s="55"/>
    </row>
    <row r="64" spans="1:4" ht="15" customHeight="1" x14ac:dyDescent="0.2">
      <c r="A64" s="26"/>
      <c r="B64" s="12"/>
      <c r="C64" s="56" t="s">
        <v>13</v>
      </c>
      <c r="D64" s="56"/>
    </row>
    <row r="65" spans="1:4" ht="15" customHeight="1" x14ac:dyDescent="0.2">
      <c r="A65" s="54" t="str">
        <f>Beoordelingskader!B6</f>
        <v>5. Netheid</v>
      </c>
      <c r="B65" s="12"/>
      <c r="C65" s="38"/>
      <c r="D65" s="39" t="s">
        <v>3</v>
      </c>
    </row>
    <row r="66" spans="1:4" ht="80" customHeight="1" x14ac:dyDescent="0.2">
      <c r="A66" s="54"/>
      <c r="B66" s="12"/>
      <c r="C66" s="55" t="s">
        <v>0</v>
      </c>
      <c r="D66" s="55"/>
    </row>
    <row r="67" spans="1:4" ht="15" customHeight="1" x14ac:dyDescent="0.2">
      <c r="A67" s="27"/>
      <c r="B67" s="12"/>
      <c r="C67" s="56" t="s">
        <v>13</v>
      </c>
      <c r="D67" s="56"/>
    </row>
    <row r="68" spans="1:4" ht="15" customHeight="1" x14ac:dyDescent="0.2">
      <c r="A68" s="54" t="str">
        <f>Beoordelingskader!B7</f>
        <v>6. Scherpte van de letters (leesbaarheid)</v>
      </c>
      <c r="B68" s="12"/>
      <c r="C68" s="38"/>
      <c r="D68" s="39" t="s">
        <v>3</v>
      </c>
    </row>
    <row r="69" spans="1:4" ht="80" customHeight="1" thickBot="1" x14ac:dyDescent="0.25">
      <c r="A69" s="57"/>
      <c r="B69" s="12"/>
      <c r="C69" s="55" t="s">
        <v>0</v>
      </c>
      <c r="D69" s="55"/>
    </row>
    <row r="70" spans="1:4" ht="15" customHeight="1" x14ac:dyDescent="0.2">
      <c r="A70" s="37"/>
      <c r="B70" s="12"/>
      <c r="C70" s="53"/>
      <c r="D70" s="53"/>
    </row>
    <row r="71" spans="1:4" ht="15" customHeight="1" x14ac:dyDescent="0.2">
      <c r="A71" s="54" t="str">
        <f>Beoordelingskader!B8</f>
        <v>7. Kwaliteit afdrukken volvlakken</v>
      </c>
      <c r="B71" s="12"/>
      <c r="C71" s="38"/>
      <c r="D71" s="39" t="s">
        <v>3</v>
      </c>
    </row>
    <row r="72" spans="1:4" ht="80" customHeight="1" x14ac:dyDescent="0.2">
      <c r="A72" s="54"/>
      <c r="B72" s="12"/>
      <c r="C72" s="55" t="s">
        <v>0</v>
      </c>
      <c r="D72" s="55"/>
    </row>
    <row r="73" spans="1:4" ht="15" customHeight="1" x14ac:dyDescent="0.2">
      <c r="A73" s="37"/>
      <c r="B73" s="12"/>
      <c r="C73" s="53"/>
      <c r="D73" s="53"/>
    </row>
    <row r="74" spans="1:4" ht="15" customHeight="1" x14ac:dyDescent="0.2"/>
    <row r="75" spans="1:4" ht="38" customHeight="1" x14ac:dyDescent="0.2">
      <c r="A75" s="22" t="s">
        <v>31</v>
      </c>
      <c r="B75" s="3"/>
      <c r="C75" s="58" t="s">
        <v>14</v>
      </c>
      <c r="D75" s="58"/>
    </row>
    <row r="76" spans="1:4" ht="15" customHeight="1" x14ac:dyDescent="0.2">
      <c r="A76" s="24"/>
      <c r="B76" s="12"/>
      <c r="C76" s="56" t="s">
        <v>13</v>
      </c>
      <c r="D76" s="56"/>
    </row>
    <row r="77" spans="1:4" ht="12" customHeight="1" x14ac:dyDescent="0.2">
      <c r="A77" s="59" t="str">
        <f>Beoordelingskader!B11</f>
        <v>1. Kleur</v>
      </c>
      <c r="B77" s="12"/>
      <c r="C77" s="38"/>
      <c r="D77" s="39" t="s">
        <v>3</v>
      </c>
    </row>
    <row r="78" spans="1:4" ht="80" customHeight="1" x14ac:dyDescent="0.2">
      <c r="A78" s="60"/>
      <c r="B78" s="12"/>
      <c r="C78" s="55" t="s">
        <v>0</v>
      </c>
      <c r="D78" s="55"/>
    </row>
    <row r="79" spans="1:4" ht="15" customHeight="1" x14ac:dyDescent="0.2">
      <c r="A79" s="25"/>
      <c r="B79" s="12"/>
      <c r="C79" s="56" t="s">
        <v>13</v>
      </c>
      <c r="D79" s="56"/>
    </row>
    <row r="80" spans="1:4" ht="12" customHeight="1" x14ac:dyDescent="0.2">
      <c r="A80" s="61" t="str">
        <f>Beoordelingskader!B12</f>
        <v>2. Schoonheid van afdrukken</v>
      </c>
      <c r="B80" s="12"/>
      <c r="C80" s="38"/>
      <c r="D80" s="39" t="s">
        <v>3</v>
      </c>
    </row>
    <row r="81" spans="1:4" ht="80" customHeight="1" x14ac:dyDescent="0.2">
      <c r="A81" s="62"/>
      <c r="B81" s="12"/>
      <c r="C81" s="55" t="s">
        <v>0</v>
      </c>
      <c r="D81" s="55"/>
    </row>
    <row r="82" spans="1:4" ht="15" customHeight="1" x14ac:dyDescent="0.2">
      <c r="A82" s="13"/>
      <c r="B82" s="12"/>
      <c r="C82" s="56" t="s">
        <v>13</v>
      </c>
      <c r="D82" s="56"/>
    </row>
    <row r="83" spans="1:4" ht="12" customHeight="1" x14ac:dyDescent="0.2">
      <c r="A83" s="59" t="str">
        <f>Beoordelingskader!B13</f>
        <v>3. Afwerking</v>
      </c>
      <c r="B83" s="12"/>
      <c r="C83" s="38"/>
      <c r="D83" s="39" t="s">
        <v>3</v>
      </c>
    </row>
    <row r="84" spans="1:4" ht="80" customHeight="1" x14ac:dyDescent="0.2">
      <c r="A84" s="60"/>
      <c r="B84" s="12"/>
      <c r="C84" s="55" t="s">
        <v>0</v>
      </c>
      <c r="D84" s="55"/>
    </row>
    <row r="85" spans="1:4" ht="15" customHeight="1" x14ac:dyDescent="0.2">
      <c r="A85" s="15"/>
      <c r="B85" s="12"/>
      <c r="C85" s="56" t="s">
        <v>13</v>
      </c>
      <c r="D85" s="56"/>
    </row>
    <row r="86" spans="1:4" ht="12" customHeight="1" x14ac:dyDescent="0.2">
      <c r="A86" s="63" t="str">
        <f>Beoordelingskader!B14</f>
        <v>4. Materiaal</v>
      </c>
      <c r="B86" s="12"/>
      <c r="C86" s="38"/>
      <c r="D86" s="39" t="s">
        <v>3</v>
      </c>
    </row>
    <row r="87" spans="1:4" ht="80" customHeight="1" thickBot="1" x14ac:dyDescent="0.25">
      <c r="A87" s="64"/>
      <c r="B87" s="12"/>
      <c r="C87" s="55" t="s">
        <v>0</v>
      </c>
      <c r="D87" s="55"/>
    </row>
    <row r="88" spans="1:4" ht="15" customHeight="1" x14ac:dyDescent="0.2">
      <c r="A88" s="26"/>
      <c r="B88" s="12"/>
      <c r="C88" s="56" t="s">
        <v>13</v>
      </c>
      <c r="D88" s="56"/>
    </row>
    <row r="89" spans="1:4" ht="15" customHeight="1" x14ac:dyDescent="0.2">
      <c r="A89" s="54" t="str">
        <f>Beoordelingskader!B15</f>
        <v>5. Netheid</v>
      </c>
      <c r="B89" s="12"/>
      <c r="C89" s="38"/>
      <c r="D89" s="39" t="s">
        <v>3</v>
      </c>
    </row>
    <row r="90" spans="1:4" ht="80" customHeight="1" thickBot="1" x14ac:dyDescent="0.25">
      <c r="A90" s="57"/>
      <c r="B90" s="12"/>
      <c r="C90" s="55" t="s">
        <v>0</v>
      </c>
      <c r="D90" s="55"/>
    </row>
    <row r="91" spans="1:4" ht="15" customHeight="1" x14ac:dyDescent="0.2">
      <c r="A91" s="26"/>
      <c r="B91" s="12"/>
      <c r="C91" s="56" t="s">
        <v>13</v>
      </c>
      <c r="D91" s="56"/>
    </row>
    <row r="92" spans="1:4" ht="15" customHeight="1" x14ac:dyDescent="0.2">
      <c r="A92" s="54" t="str">
        <f>Beoordelingskader!B16</f>
        <v>6. Logo Avalex</v>
      </c>
      <c r="B92" s="12"/>
      <c r="C92" s="38"/>
      <c r="D92" s="39" t="s">
        <v>3</v>
      </c>
    </row>
    <row r="93" spans="1:4" ht="80" customHeight="1" x14ac:dyDescent="0.2">
      <c r="A93" s="54"/>
      <c r="B93" s="12"/>
      <c r="C93" s="55" t="s">
        <v>0</v>
      </c>
      <c r="D93" s="55"/>
    </row>
    <row r="94" spans="1:4" ht="15" customHeight="1" x14ac:dyDescent="0.2">
      <c r="A94" s="27"/>
      <c r="B94" s="12"/>
      <c r="C94" s="56" t="s">
        <v>13</v>
      </c>
      <c r="D94" s="56"/>
    </row>
    <row r="95" spans="1:4" ht="15" customHeight="1" x14ac:dyDescent="0.2">
      <c r="A95" s="54" t="str">
        <f>Beoordelingskader!B17</f>
        <v>7. Scherpte van de letters (leesbaarheid)</v>
      </c>
      <c r="B95" s="12"/>
      <c r="C95" s="38"/>
      <c r="D95" s="39" t="s">
        <v>3</v>
      </c>
    </row>
    <row r="96" spans="1:4" ht="80" customHeight="1" thickBot="1" x14ac:dyDescent="0.25">
      <c r="A96" s="57"/>
      <c r="B96" s="12"/>
      <c r="C96" s="55" t="s">
        <v>0</v>
      </c>
      <c r="D96" s="55"/>
    </row>
    <row r="97" spans="1:4" ht="15" customHeight="1" x14ac:dyDescent="0.2">
      <c r="A97" s="37"/>
      <c r="B97" s="12"/>
      <c r="C97" s="53"/>
      <c r="D97" s="53"/>
    </row>
    <row r="98" spans="1:4" ht="15" customHeight="1" x14ac:dyDescent="0.2">
      <c r="A98" s="54" t="str">
        <f>Beoordelingskader!B18</f>
        <v>8. Kwaliteit afdrukken volvlakken</v>
      </c>
      <c r="B98" s="12"/>
      <c r="C98" s="38"/>
      <c r="D98" s="39" t="s">
        <v>3</v>
      </c>
    </row>
    <row r="99" spans="1:4" ht="80" customHeight="1" x14ac:dyDescent="0.2">
      <c r="A99" s="54"/>
      <c r="B99" s="12"/>
      <c r="C99" s="55" t="s">
        <v>0</v>
      </c>
      <c r="D99" s="55"/>
    </row>
    <row r="100" spans="1:4" ht="15" customHeight="1" x14ac:dyDescent="0.2">
      <c r="A100" s="37"/>
      <c r="B100" s="12"/>
      <c r="C100" s="53"/>
      <c r="D100" s="53"/>
    </row>
    <row r="101" spans="1:4" ht="15" customHeight="1" x14ac:dyDescent="0.2"/>
    <row r="102" spans="1:4" ht="38" customHeight="1" x14ac:dyDescent="0.2">
      <c r="A102" s="22" t="s">
        <v>32</v>
      </c>
      <c r="B102" s="3"/>
      <c r="C102" s="58" t="s">
        <v>14</v>
      </c>
      <c r="D102" s="58"/>
    </row>
    <row r="103" spans="1:4" ht="15" customHeight="1" x14ac:dyDescent="0.2">
      <c r="A103" s="24"/>
      <c r="B103" s="12"/>
      <c r="C103" s="56" t="s">
        <v>13</v>
      </c>
      <c r="D103" s="56"/>
    </row>
    <row r="104" spans="1:4" ht="12" customHeight="1" x14ac:dyDescent="0.2">
      <c r="A104" s="59" t="str">
        <f>Beoordelingskader!B11</f>
        <v>1. Kleur</v>
      </c>
      <c r="B104" s="12"/>
      <c r="C104" s="38"/>
      <c r="D104" s="39" t="s">
        <v>3</v>
      </c>
    </row>
    <row r="105" spans="1:4" ht="80" customHeight="1" x14ac:dyDescent="0.2">
      <c r="A105" s="60"/>
      <c r="B105" s="12"/>
      <c r="C105" s="55" t="s">
        <v>0</v>
      </c>
      <c r="D105" s="55"/>
    </row>
    <row r="106" spans="1:4" ht="15" customHeight="1" x14ac:dyDescent="0.2">
      <c r="A106" s="25"/>
      <c r="B106" s="12"/>
      <c r="C106" s="56" t="s">
        <v>13</v>
      </c>
      <c r="D106" s="56"/>
    </row>
    <row r="107" spans="1:4" ht="12" customHeight="1" x14ac:dyDescent="0.2">
      <c r="A107" s="61" t="str">
        <f>Beoordelingskader!B12</f>
        <v>2. Schoonheid van afdrukken</v>
      </c>
      <c r="B107" s="12"/>
      <c r="C107" s="38"/>
      <c r="D107" s="39" t="s">
        <v>3</v>
      </c>
    </row>
    <row r="108" spans="1:4" ht="80" customHeight="1" x14ac:dyDescent="0.2">
      <c r="A108" s="62"/>
      <c r="B108" s="12"/>
      <c r="C108" s="55" t="s">
        <v>0</v>
      </c>
      <c r="D108" s="55"/>
    </row>
    <row r="109" spans="1:4" ht="15" customHeight="1" x14ac:dyDescent="0.2">
      <c r="A109" s="13"/>
      <c r="B109" s="12"/>
      <c r="C109" s="56" t="s">
        <v>13</v>
      </c>
      <c r="D109" s="56"/>
    </row>
    <row r="110" spans="1:4" ht="12" customHeight="1" x14ac:dyDescent="0.2">
      <c r="A110" s="59" t="str">
        <f>Beoordelingskader!B13</f>
        <v>3. Afwerking</v>
      </c>
      <c r="B110" s="12"/>
      <c r="C110" s="38"/>
      <c r="D110" s="39" t="s">
        <v>3</v>
      </c>
    </row>
    <row r="111" spans="1:4" ht="80" customHeight="1" thickBot="1" x14ac:dyDescent="0.25">
      <c r="A111" s="60"/>
      <c r="B111" s="12"/>
      <c r="C111" s="55" t="s">
        <v>0</v>
      </c>
      <c r="D111" s="55"/>
    </row>
    <row r="112" spans="1:4" ht="15" customHeight="1" x14ac:dyDescent="0.2">
      <c r="A112" s="26"/>
      <c r="B112" s="12"/>
      <c r="C112" s="56" t="s">
        <v>13</v>
      </c>
      <c r="D112" s="56"/>
    </row>
    <row r="113" spans="1:4" ht="15" customHeight="1" x14ac:dyDescent="0.2">
      <c r="A113" s="54" t="str">
        <f>Beoordelingskader!B14</f>
        <v>4. Materiaal</v>
      </c>
      <c r="B113" s="12"/>
      <c r="C113" s="38"/>
      <c r="D113" s="39" t="s">
        <v>3</v>
      </c>
    </row>
    <row r="114" spans="1:4" ht="80" customHeight="1" thickBot="1" x14ac:dyDescent="0.25">
      <c r="A114" s="57"/>
      <c r="B114" s="12"/>
      <c r="C114" s="55" t="s">
        <v>0</v>
      </c>
      <c r="D114" s="55"/>
    </row>
    <row r="115" spans="1:4" ht="15" customHeight="1" x14ac:dyDescent="0.2">
      <c r="A115" s="26"/>
      <c r="B115" s="12"/>
      <c r="C115" s="56" t="s">
        <v>13</v>
      </c>
      <c r="D115" s="56"/>
    </row>
    <row r="116" spans="1:4" ht="15" customHeight="1" x14ac:dyDescent="0.2">
      <c r="A116" s="54" t="str">
        <f>Beoordelingskader!B15</f>
        <v>5. Netheid</v>
      </c>
      <c r="B116" s="12"/>
      <c r="C116" s="38"/>
      <c r="D116" s="39" t="s">
        <v>3</v>
      </c>
    </row>
    <row r="117" spans="1:4" ht="80" customHeight="1" x14ac:dyDescent="0.2">
      <c r="A117" s="54"/>
      <c r="B117" s="12"/>
      <c r="C117" s="55" t="s">
        <v>0</v>
      </c>
      <c r="D117" s="55"/>
    </row>
    <row r="118" spans="1:4" ht="15" customHeight="1" x14ac:dyDescent="0.2">
      <c r="A118" s="27"/>
      <c r="B118" s="12"/>
      <c r="C118" s="56" t="s">
        <v>13</v>
      </c>
      <c r="D118" s="56"/>
    </row>
    <row r="119" spans="1:4" ht="15" customHeight="1" x14ac:dyDescent="0.2">
      <c r="A119" s="54" t="str">
        <f>Beoordelingskader!B16</f>
        <v>6. Logo Avalex</v>
      </c>
      <c r="B119" s="12"/>
      <c r="C119" s="38"/>
      <c r="D119" s="39" t="s">
        <v>3</v>
      </c>
    </row>
    <row r="120" spans="1:4" ht="80" customHeight="1" thickBot="1" x14ac:dyDescent="0.25">
      <c r="A120" s="57"/>
      <c r="B120" s="12"/>
      <c r="C120" s="55" t="s">
        <v>0</v>
      </c>
      <c r="D120" s="55"/>
    </row>
    <row r="121" spans="1:4" ht="15" customHeight="1" x14ac:dyDescent="0.2">
      <c r="A121" s="37"/>
      <c r="B121" s="12"/>
      <c r="C121" s="53"/>
      <c r="D121" s="53"/>
    </row>
    <row r="122" spans="1:4" ht="15" customHeight="1" x14ac:dyDescent="0.2">
      <c r="A122" s="54" t="str">
        <f>Beoordelingskader!B17</f>
        <v>7. Scherpte van de letters (leesbaarheid)</v>
      </c>
      <c r="B122" s="12"/>
      <c r="C122" s="38"/>
      <c r="D122" s="39" t="s">
        <v>3</v>
      </c>
    </row>
    <row r="123" spans="1:4" ht="80" customHeight="1" x14ac:dyDescent="0.2">
      <c r="A123" s="54"/>
      <c r="B123" s="12"/>
      <c r="C123" s="55" t="s">
        <v>0</v>
      </c>
      <c r="D123" s="55"/>
    </row>
    <row r="124" spans="1:4" ht="15" customHeight="1" x14ac:dyDescent="0.2">
      <c r="A124" s="27"/>
      <c r="B124" s="12"/>
      <c r="C124" s="56" t="s">
        <v>13</v>
      </c>
      <c r="D124" s="56"/>
    </row>
    <row r="125" spans="1:4" ht="15" customHeight="1" x14ac:dyDescent="0.2">
      <c r="A125" s="54" t="str">
        <f>Beoordelingskader!B18</f>
        <v>8. Kwaliteit afdrukken volvlakken</v>
      </c>
      <c r="B125" s="12"/>
      <c r="C125" s="38"/>
      <c r="D125" s="39" t="s">
        <v>3</v>
      </c>
    </row>
    <row r="126" spans="1:4" ht="80" customHeight="1" thickBot="1" x14ac:dyDescent="0.25">
      <c r="A126" s="57"/>
      <c r="B126" s="12"/>
      <c r="C126" s="55" t="s">
        <v>0</v>
      </c>
      <c r="D126" s="55"/>
    </row>
    <row r="127" spans="1:4" ht="15" customHeight="1" x14ac:dyDescent="0.2">
      <c r="A127" s="37"/>
      <c r="B127" s="12"/>
      <c r="C127" s="53"/>
      <c r="D127" s="53"/>
    </row>
  </sheetData>
  <sheetProtection algorithmName="SHA-512" hashValue="khmnDDYkY7uuKnhTSJwj3Uo+GXvccH5HMV17mPz5joRVNDfOwCx6J1xPtIsTmpHhQYfPrWrwnDdLjlW/ssnGuQ==" saltValue="8bk0zOfCwfFyOHm2nvSEdg==" spinCount="100000" sheet="1" objects="1" scenarios="1"/>
  <dataConsolidate/>
  <mergeCells count="122">
    <mergeCell ref="C127:D127"/>
    <mergeCell ref="C121:D121"/>
    <mergeCell ref="A122:A123"/>
    <mergeCell ref="C123:D123"/>
    <mergeCell ref="C124:D124"/>
    <mergeCell ref="A125:A126"/>
    <mergeCell ref="C126:D126"/>
    <mergeCell ref="C115:D115"/>
    <mergeCell ref="A116:A117"/>
    <mergeCell ref="C117:D117"/>
    <mergeCell ref="C118:D118"/>
    <mergeCell ref="A119:A120"/>
    <mergeCell ref="C120:D120"/>
    <mergeCell ref="C112:D112"/>
    <mergeCell ref="A113:A114"/>
    <mergeCell ref="C114:D114"/>
    <mergeCell ref="C106:D106"/>
    <mergeCell ref="A107:A108"/>
    <mergeCell ref="C108:D108"/>
    <mergeCell ref="C109:D109"/>
    <mergeCell ref="A110:A111"/>
    <mergeCell ref="C111:D111"/>
    <mergeCell ref="C100:D100"/>
    <mergeCell ref="C102:D102"/>
    <mergeCell ref="C103:D103"/>
    <mergeCell ref="A104:A105"/>
    <mergeCell ref="C105:D105"/>
    <mergeCell ref="C97:D97"/>
    <mergeCell ref="A98:A99"/>
    <mergeCell ref="C99:D99"/>
    <mergeCell ref="C91:D91"/>
    <mergeCell ref="A92:A93"/>
    <mergeCell ref="C93:D93"/>
    <mergeCell ref="C94:D94"/>
    <mergeCell ref="A95:A96"/>
    <mergeCell ref="C96:D96"/>
    <mergeCell ref="C85:D85"/>
    <mergeCell ref="A86:A87"/>
    <mergeCell ref="C87:D87"/>
    <mergeCell ref="C88:D88"/>
    <mergeCell ref="A89:A90"/>
    <mergeCell ref="C90:D90"/>
    <mergeCell ref="A80:A81"/>
    <mergeCell ref="C81:D81"/>
    <mergeCell ref="C82:D82"/>
    <mergeCell ref="A83:A84"/>
    <mergeCell ref="C84:D84"/>
    <mergeCell ref="C75:D75"/>
    <mergeCell ref="C76:D76"/>
    <mergeCell ref="A77:A78"/>
    <mergeCell ref="C78:D78"/>
    <mergeCell ref="C79:D79"/>
    <mergeCell ref="A5:A6"/>
    <mergeCell ref="A8:A9"/>
    <mergeCell ref="C12:D12"/>
    <mergeCell ref="A35:A36"/>
    <mergeCell ref="C36:D36"/>
    <mergeCell ref="A17:A18"/>
    <mergeCell ref="C18:D18"/>
    <mergeCell ref="A11:A12"/>
    <mergeCell ref="C9:D9"/>
    <mergeCell ref="A20:A21"/>
    <mergeCell ref="C21:D21"/>
    <mergeCell ref="C27:D27"/>
    <mergeCell ref="A14:A15"/>
    <mergeCell ref="C15:D15"/>
    <mergeCell ref="C28:D28"/>
    <mergeCell ref="C31:D31"/>
    <mergeCell ref="C34:D34"/>
    <mergeCell ref="A41:A42"/>
    <mergeCell ref="C42:D42"/>
    <mergeCell ref="A32:A33"/>
    <mergeCell ref="C33:D33"/>
    <mergeCell ref="A29:A30"/>
    <mergeCell ref="C30:D30"/>
    <mergeCell ref="C1:D1"/>
    <mergeCell ref="C3:D3"/>
    <mergeCell ref="C4:D4"/>
    <mergeCell ref="C7:D7"/>
    <mergeCell ref="C10:D10"/>
    <mergeCell ref="C6:D6"/>
    <mergeCell ref="C13:D13"/>
    <mergeCell ref="C16:D16"/>
    <mergeCell ref="C19:D19"/>
    <mergeCell ref="C22:D22"/>
    <mergeCell ref="C37:D37"/>
    <mergeCell ref="C40:D40"/>
    <mergeCell ref="C43:D43"/>
    <mergeCell ref="C46:D46"/>
    <mergeCell ref="A38:A39"/>
    <mergeCell ref="C39:D39"/>
    <mergeCell ref="A44:A45"/>
    <mergeCell ref="C45:D45"/>
    <mergeCell ref="A56:A57"/>
    <mergeCell ref="C57:D57"/>
    <mergeCell ref="C58:D58"/>
    <mergeCell ref="A59:A60"/>
    <mergeCell ref="C60:D60"/>
    <mergeCell ref="C51:D51"/>
    <mergeCell ref="C52:D52"/>
    <mergeCell ref="A53:A54"/>
    <mergeCell ref="C54:D54"/>
    <mergeCell ref="C55:D55"/>
    <mergeCell ref="C64:D64"/>
    <mergeCell ref="A65:A66"/>
    <mergeCell ref="C66:D66"/>
    <mergeCell ref="C67:D67"/>
    <mergeCell ref="A68:A69"/>
    <mergeCell ref="C69:D69"/>
    <mergeCell ref="C70:D70"/>
    <mergeCell ref="A23:A24"/>
    <mergeCell ref="C24:D24"/>
    <mergeCell ref="C25:D25"/>
    <mergeCell ref="A47:A48"/>
    <mergeCell ref="C48:D48"/>
    <mergeCell ref="C49:D49"/>
    <mergeCell ref="C61:D61"/>
    <mergeCell ref="A62:A63"/>
    <mergeCell ref="C63:D63"/>
    <mergeCell ref="C73:D73"/>
    <mergeCell ref="A71:A72"/>
    <mergeCell ref="C72:D72"/>
  </mergeCells>
  <phoneticPr fontId="5" type="noConversion"/>
  <conditionalFormatting sqref="C6">
    <cfRule type="containsText" dxfId="200" priority="45" operator="containsText" text="onvoldoende">
      <formula>NOT(ISERROR(SEARCH("onvoldoende",C6)))</formula>
    </cfRule>
  </conditionalFormatting>
  <conditionalFormatting sqref="C9">
    <cfRule type="containsText" dxfId="199" priority="44" operator="containsText" text="onvoldoende">
      <formula>NOT(ISERROR(SEARCH("onvoldoende",C9)))</formula>
    </cfRule>
  </conditionalFormatting>
  <conditionalFormatting sqref="C12">
    <cfRule type="containsText" dxfId="198" priority="43" operator="containsText" text="onvoldoende">
      <formula>NOT(ISERROR(SEARCH("onvoldoende",C12)))</formula>
    </cfRule>
  </conditionalFormatting>
  <conditionalFormatting sqref="C15">
    <cfRule type="containsText" dxfId="196" priority="41" operator="containsText" text="onvoldoende">
      <formula>NOT(ISERROR(SEARCH("onvoldoende",C15)))</formula>
    </cfRule>
  </conditionalFormatting>
  <conditionalFormatting sqref="C18">
    <cfRule type="containsText" dxfId="195" priority="40" operator="containsText" text="onvoldoende">
      <formula>NOT(ISERROR(SEARCH("onvoldoende",C18)))</formula>
    </cfRule>
  </conditionalFormatting>
  <conditionalFormatting sqref="C21">
    <cfRule type="containsText" dxfId="194" priority="39" operator="containsText" text="onvoldoende">
      <formula>NOT(ISERROR(SEARCH("onvoldoende",C21)))</formula>
    </cfRule>
  </conditionalFormatting>
  <conditionalFormatting sqref="C24">
    <cfRule type="containsText" dxfId="193" priority="24" operator="containsText" text="onvoldoende">
      <formula>NOT(ISERROR(SEARCH("onvoldoende",C24)))</formula>
    </cfRule>
  </conditionalFormatting>
  <conditionalFormatting sqref="C30">
    <cfRule type="containsText" dxfId="191" priority="38" operator="containsText" text="onvoldoende">
      <formula>NOT(ISERROR(SEARCH("onvoldoende",C30)))</formula>
    </cfRule>
  </conditionalFormatting>
  <conditionalFormatting sqref="C33">
    <cfRule type="containsText" dxfId="190" priority="37" operator="containsText" text="onvoldoende">
      <formula>NOT(ISERROR(SEARCH("onvoldoende",C33)))</formula>
    </cfRule>
  </conditionalFormatting>
  <conditionalFormatting sqref="C36">
    <cfRule type="containsText" dxfId="189" priority="36" operator="containsText" text="onvoldoende">
      <formula>NOT(ISERROR(SEARCH("onvoldoende",C36)))</formula>
    </cfRule>
  </conditionalFormatting>
  <conditionalFormatting sqref="C39">
    <cfRule type="containsText" dxfId="187" priority="34" operator="containsText" text="onvoldoende">
      <formula>NOT(ISERROR(SEARCH("onvoldoende",C39)))</formula>
    </cfRule>
  </conditionalFormatting>
  <conditionalFormatting sqref="C42">
    <cfRule type="containsText" dxfId="186" priority="33" operator="containsText" text="onvoldoende">
      <formula>NOT(ISERROR(SEARCH("onvoldoende",C42)))</formula>
    </cfRule>
  </conditionalFormatting>
  <conditionalFormatting sqref="C45">
    <cfRule type="containsText" dxfId="185" priority="32" operator="containsText" text="onvoldoende">
      <formula>NOT(ISERROR(SEARCH("onvoldoende",C45)))</formula>
    </cfRule>
  </conditionalFormatting>
  <conditionalFormatting sqref="C48">
    <cfRule type="containsText" dxfId="184" priority="22" operator="containsText" text="onvoldoende">
      <formula>NOT(ISERROR(SEARCH("onvoldoende",C48)))</formula>
    </cfRule>
  </conditionalFormatting>
  <conditionalFormatting sqref="C54">
    <cfRule type="containsText" dxfId="182" priority="31" operator="containsText" text="onvoldoende">
      <formula>NOT(ISERROR(SEARCH("onvoldoende",C54)))</formula>
    </cfRule>
  </conditionalFormatting>
  <conditionalFormatting sqref="C57">
    <cfRule type="containsText" dxfId="181" priority="30" operator="containsText" text="onvoldoende">
      <formula>NOT(ISERROR(SEARCH("onvoldoende",C57)))</formula>
    </cfRule>
  </conditionalFormatting>
  <conditionalFormatting sqref="C60">
    <cfRule type="containsText" dxfId="180" priority="29" operator="containsText" text="onvoldoende">
      <formula>NOT(ISERROR(SEARCH("onvoldoende",C60)))</formula>
    </cfRule>
  </conditionalFormatting>
  <conditionalFormatting sqref="C63">
    <cfRule type="containsText" dxfId="178" priority="27" operator="containsText" text="onvoldoende">
      <formula>NOT(ISERROR(SEARCH("onvoldoende",C63)))</formula>
    </cfRule>
  </conditionalFormatting>
  <conditionalFormatting sqref="C66">
    <cfRule type="containsText" dxfId="177" priority="26" operator="containsText" text="onvoldoende">
      <formula>NOT(ISERROR(SEARCH("onvoldoende",C66)))</formula>
    </cfRule>
  </conditionalFormatting>
  <conditionalFormatting sqref="C69">
    <cfRule type="containsText" dxfId="176" priority="25" operator="containsText" text="onvoldoende">
      <formula>NOT(ISERROR(SEARCH("onvoldoende",C69)))</formula>
    </cfRule>
  </conditionalFormatting>
  <conditionalFormatting sqref="C72">
    <cfRule type="containsText" dxfId="175" priority="20" operator="containsText" text="onvoldoende">
      <formula>NOT(ISERROR(SEARCH("onvoldoende",C72)))</formula>
    </cfRule>
  </conditionalFormatting>
  <conditionalFormatting sqref="C78">
    <cfRule type="containsText" dxfId="173" priority="18" operator="containsText" text="onvoldoende">
      <formula>NOT(ISERROR(SEARCH("onvoldoende",C78)))</formula>
    </cfRule>
  </conditionalFormatting>
  <conditionalFormatting sqref="C81">
    <cfRule type="containsText" dxfId="172" priority="17" operator="containsText" text="onvoldoende">
      <formula>NOT(ISERROR(SEARCH("onvoldoende",C81)))</formula>
    </cfRule>
  </conditionalFormatting>
  <conditionalFormatting sqref="C84">
    <cfRule type="containsText" dxfId="171" priority="16" operator="containsText" text="onvoldoende">
      <formula>NOT(ISERROR(SEARCH("onvoldoende",C84)))</formula>
    </cfRule>
  </conditionalFormatting>
  <conditionalFormatting sqref="C87">
    <cfRule type="containsText" dxfId="170" priority="15" operator="containsText" text="onvoldoende">
      <formula>NOT(ISERROR(SEARCH("onvoldoende",C87)))</formula>
    </cfRule>
  </conditionalFormatting>
  <conditionalFormatting sqref="C90">
    <cfRule type="containsText" dxfId="169" priority="14" operator="containsText" text="onvoldoende">
      <formula>NOT(ISERROR(SEARCH("onvoldoende",C90)))</formula>
    </cfRule>
  </conditionalFormatting>
  <conditionalFormatting sqref="C93">
    <cfRule type="containsText" dxfId="168" priority="13" operator="containsText" text="onvoldoende">
      <formula>NOT(ISERROR(SEARCH("onvoldoende",C93)))</formula>
    </cfRule>
  </conditionalFormatting>
  <conditionalFormatting sqref="C96">
    <cfRule type="containsText" dxfId="167" priority="12" operator="containsText" text="onvoldoende">
      <formula>NOT(ISERROR(SEARCH("onvoldoende",C96)))</formula>
    </cfRule>
  </conditionalFormatting>
  <conditionalFormatting sqref="C99">
    <cfRule type="containsText" dxfId="166" priority="11" operator="containsText" text="onvoldoende">
      <formula>NOT(ISERROR(SEARCH("onvoldoende",C99)))</formula>
    </cfRule>
  </conditionalFormatting>
  <conditionalFormatting sqref="C105">
    <cfRule type="containsText" dxfId="164" priority="9" operator="containsText" text="onvoldoende">
      <formula>NOT(ISERROR(SEARCH("onvoldoende",C105)))</formula>
    </cfRule>
  </conditionalFormatting>
  <conditionalFormatting sqref="C108">
    <cfRule type="containsText" dxfId="163" priority="8" operator="containsText" text="onvoldoende">
      <formula>NOT(ISERROR(SEARCH("onvoldoende",C108)))</formula>
    </cfRule>
  </conditionalFormatting>
  <conditionalFormatting sqref="C111">
    <cfRule type="containsText" dxfId="162" priority="7" operator="containsText" text="onvoldoende">
      <formula>NOT(ISERROR(SEARCH("onvoldoende",C111)))</formula>
    </cfRule>
  </conditionalFormatting>
  <conditionalFormatting sqref="C114">
    <cfRule type="containsText" dxfId="160" priority="5" operator="containsText" text="onvoldoende">
      <formula>NOT(ISERROR(SEARCH("onvoldoende",C114)))</formula>
    </cfRule>
  </conditionalFormatting>
  <conditionalFormatting sqref="C117">
    <cfRule type="containsText" dxfId="159" priority="4" operator="containsText" text="onvoldoende">
      <formula>NOT(ISERROR(SEARCH("onvoldoende",C117)))</formula>
    </cfRule>
  </conditionalFormatting>
  <conditionalFormatting sqref="C120">
    <cfRule type="containsText" dxfId="158" priority="3" operator="containsText" text="onvoldoende">
      <formula>NOT(ISERROR(SEARCH("onvoldoende",C120)))</formula>
    </cfRule>
  </conditionalFormatting>
  <conditionalFormatting sqref="C123">
    <cfRule type="containsText" dxfId="157" priority="2" operator="containsText" text="onvoldoende">
      <formula>NOT(ISERROR(SEARCH("onvoldoende",C123)))</formula>
    </cfRule>
  </conditionalFormatting>
  <conditionalFormatting sqref="C126">
    <cfRule type="containsText" dxfId="156" priority="1" operator="containsText" text="onvoldoende">
      <formula>NOT(ISERROR(SEARCH("onvoldoende",C126)))</formula>
    </cfRule>
  </conditionalFormatting>
  <dataValidations count="1">
    <dataValidation type="list" errorStyle="warning" allowBlank="1" showErrorMessage="1" error="Voor juiste waarde in. _x000a_" sqref="D20 D29 D17 D8 D11 D5 D14 D38 D32 D41 D35 D44 D68 D65 D56 D59 D53 D62 D23 D47 D71 D95 D92 D80 D83 D77 D89 D86 D98 D119 D116 D107 D110 D104 D113 D125 D122" xr:uid="{5C123BE6-754C-6D4B-904A-68B9E30B926C}">
      <formula1>SCORE</formula1>
    </dataValidation>
  </dataValidations>
  <pageMargins left="0.7" right="0.7" top="0.75" bottom="0.75" header="0.3" footer="0.3"/>
  <pageSetup paperSize="8"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M127"/>
  <sheetViews>
    <sheetView showGridLines="0" zoomScale="140" zoomScaleNormal="140" workbookViewId="0">
      <pane xSplit="1" ySplit="1" topLeftCell="B116" activePane="bottomRight" state="frozen"/>
      <selection pane="topRight" activeCell="B1" sqref="B1"/>
      <selection pane="bottomLeft" activeCell="A2" sqref="A2"/>
      <selection pane="bottomRight" sqref="A1:A1048576"/>
    </sheetView>
  </sheetViews>
  <sheetFormatPr baseColWidth="10" defaultColWidth="8.83203125" defaultRowHeight="35" customHeight="1" x14ac:dyDescent="0.2"/>
  <cols>
    <col min="1" max="1" width="75.83203125" style="8" customWidth="1"/>
    <col min="2" max="2" width="2.6640625" style="14" customWidth="1"/>
    <col min="3" max="3" width="10.6640625" style="8" customWidth="1"/>
    <col min="4" max="4" width="14.6640625" style="8" customWidth="1"/>
    <col min="5" max="16384" width="8.83203125" style="2"/>
  </cols>
  <sheetData>
    <row r="1" spans="1:13" ht="25.25" customHeight="1" x14ac:dyDescent="0.2">
      <c r="A1" s="9" t="s">
        <v>10</v>
      </c>
      <c r="B1" s="10"/>
      <c r="C1" s="67" t="s">
        <v>12</v>
      </c>
      <c r="D1" s="67"/>
    </row>
    <row r="2" spans="1:13" s="4" customFormat="1" ht="10.25" customHeight="1" x14ac:dyDescent="0.2">
      <c r="A2" s="11"/>
      <c r="B2" s="12"/>
      <c r="C2" s="8"/>
      <c r="D2" s="8"/>
      <c r="E2" s="2"/>
      <c r="F2" s="2"/>
      <c r="G2" s="2"/>
      <c r="H2" s="2"/>
      <c r="I2" s="2"/>
      <c r="J2" s="2"/>
      <c r="K2" s="2"/>
      <c r="L2" s="2"/>
      <c r="M2" s="2"/>
    </row>
    <row r="3" spans="1:13" ht="38" customHeight="1" x14ac:dyDescent="0.2">
      <c r="A3" s="22" t="s">
        <v>28</v>
      </c>
      <c r="B3" s="3"/>
      <c r="C3" s="58" t="s">
        <v>14</v>
      </c>
      <c r="D3" s="58"/>
    </row>
    <row r="4" spans="1:13" ht="15" customHeight="1" x14ac:dyDescent="0.2">
      <c r="A4" s="24"/>
      <c r="B4" s="12"/>
      <c r="C4" s="56" t="s">
        <v>13</v>
      </c>
      <c r="D4" s="56"/>
    </row>
    <row r="5" spans="1:13" ht="12" customHeight="1" x14ac:dyDescent="0.2">
      <c r="A5" s="59" t="str">
        <f>Beoordelingskader!B2</f>
        <v>1. Kleur</v>
      </c>
      <c r="B5" s="12"/>
      <c r="C5" s="38"/>
      <c r="D5" s="39" t="s">
        <v>3</v>
      </c>
    </row>
    <row r="6" spans="1:13" ht="80" customHeight="1" x14ac:dyDescent="0.2">
      <c r="A6" s="60"/>
      <c r="B6" s="12"/>
      <c r="C6" s="55" t="s">
        <v>0</v>
      </c>
      <c r="D6" s="55"/>
    </row>
    <row r="7" spans="1:13" ht="15" customHeight="1" x14ac:dyDescent="0.2">
      <c r="A7" s="25"/>
      <c r="B7" s="12"/>
      <c r="C7" s="56" t="s">
        <v>13</v>
      </c>
      <c r="D7" s="56"/>
    </row>
    <row r="8" spans="1:13" ht="12" customHeight="1" x14ac:dyDescent="0.2">
      <c r="A8" s="61" t="str">
        <f>Beoordelingskader!B3</f>
        <v>2. Schoonheid van afdrukken</v>
      </c>
      <c r="B8" s="12"/>
      <c r="C8" s="38"/>
      <c r="D8" s="39" t="s">
        <v>3</v>
      </c>
    </row>
    <row r="9" spans="1:13" ht="80" customHeight="1" x14ac:dyDescent="0.2">
      <c r="A9" s="62"/>
      <c r="B9" s="12"/>
      <c r="C9" s="55" t="s">
        <v>0</v>
      </c>
      <c r="D9" s="55"/>
    </row>
    <row r="10" spans="1:13" ht="15" customHeight="1" x14ac:dyDescent="0.2">
      <c r="A10" s="13"/>
      <c r="B10" s="12"/>
      <c r="C10" s="56" t="s">
        <v>13</v>
      </c>
      <c r="D10" s="56"/>
    </row>
    <row r="11" spans="1:13" ht="12" customHeight="1" x14ac:dyDescent="0.2">
      <c r="A11" s="59" t="str">
        <f>Beoordelingskader!B4</f>
        <v>3. Afwerking</v>
      </c>
      <c r="B11" s="12"/>
      <c r="C11" s="38"/>
      <c r="D11" s="39" t="s">
        <v>3</v>
      </c>
    </row>
    <row r="12" spans="1:13" ht="80" customHeight="1" thickBot="1" x14ac:dyDescent="0.25">
      <c r="A12" s="60"/>
      <c r="B12" s="12"/>
      <c r="C12" s="55" t="s">
        <v>0</v>
      </c>
      <c r="D12" s="55"/>
    </row>
    <row r="13" spans="1:13" ht="15" customHeight="1" x14ac:dyDescent="0.2">
      <c r="A13" s="26"/>
      <c r="B13" s="12"/>
      <c r="C13" s="56" t="s">
        <v>13</v>
      </c>
      <c r="D13" s="56"/>
    </row>
    <row r="14" spans="1:13" ht="15" customHeight="1" x14ac:dyDescent="0.2">
      <c r="A14" s="54" t="str">
        <f>Beoordelingskader!B5</f>
        <v>4. Materiaal</v>
      </c>
      <c r="B14" s="12"/>
      <c r="C14" s="38"/>
      <c r="D14" s="39" t="s">
        <v>3</v>
      </c>
    </row>
    <row r="15" spans="1:13" ht="80" customHeight="1" thickBot="1" x14ac:dyDescent="0.25">
      <c r="A15" s="57"/>
      <c r="B15" s="12"/>
      <c r="C15" s="55" t="s">
        <v>0</v>
      </c>
      <c r="D15" s="55"/>
    </row>
    <row r="16" spans="1:13" ht="15" customHeight="1" x14ac:dyDescent="0.2">
      <c r="A16" s="26"/>
      <c r="B16" s="12"/>
      <c r="C16" s="56" t="s">
        <v>13</v>
      </c>
      <c r="D16" s="56"/>
    </row>
    <row r="17" spans="1:4" ht="15" customHeight="1" x14ac:dyDescent="0.2">
      <c r="A17" s="54" t="str">
        <f>Beoordelingskader!B6</f>
        <v>5. Netheid</v>
      </c>
      <c r="B17" s="12"/>
      <c r="C17" s="38"/>
      <c r="D17" s="39" t="s">
        <v>3</v>
      </c>
    </row>
    <row r="18" spans="1:4" ht="80" customHeight="1" x14ac:dyDescent="0.2">
      <c r="A18" s="54"/>
      <c r="B18" s="12"/>
      <c r="C18" s="55" t="s">
        <v>0</v>
      </c>
      <c r="D18" s="55"/>
    </row>
    <row r="19" spans="1:4" ht="15" customHeight="1" x14ac:dyDescent="0.2">
      <c r="A19" s="27"/>
      <c r="B19" s="12"/>
      <c r="C19" s="56" t="s">
        <v>13</v>
      </c>
      <c r="D19" s="56"/>
    </row>
    <row r="20" spans="1:4" ht="15" customHeight="1" x14ac:dyDescent="0.2">
      <c r="A20" s="54" t="str">
        <f>Beoordelingskader!B7</f>
        <v>6. Scherpte van de letters (leesbaarheid)</v>
      </c>
      <c r="B20" s="12"/>
      <c r="C20" s="38"/>
      <c r="D20" s="39" t="s">
        <v>3</v>
      </c>
    </row>
    <row r="21" spans="1:4" ht="80" customHeight="1" thickBot="1" x14ac:dyDescent="0.25">
      <c r="A21" s="57"/>
      <c r="B21" s="12"/>
      <c r="C21" s="55" t="s">
        <v>0</v>
      </c>
      <c r="D21" s="55"/>
    </row>
    <row r="22" spans="1:4" ht="15" customHeight="1" x14ac:dyDescent="0.2">
      <c r="A22" s="37"/>
      <c r="B22" s="12"/>
      <c r="C22" s="53"/>
      <c r="D22" s="53"/>
    </row>
    <row r="23" spans="1:4" ht="15" customHeight="1" x14ac:dyDescent="0.2">
      <c r="A23" s="54" t="str">
        <f>Beoordelingskader!B8</f>
        <v>7. Kwaliteit afdrukken volvlakken</v>
      </c>
      <c r="B23" s="12"/>
      <c r="C23" s="38"/>
      <c r="D23" s="39" t="s">
        <v>3</v>
      </c>
    </row>
    <row r="24" spans="1:4" ht="80" customHeight="1" x14ac:dyDescent="0.2">
      <c r="A24" s="54"/>
      <c r="B24" s="12"/>
      <c r="C24" s="55" t="s">
        <v>0</v>
      </c>
      <c r="D24" s="55"/>
    </row>
    <row r="25" spans="1:4" ht="15" customHeight="1" x14ac:dyDescent="0.2">
      <c r="A25" s="37"/>
      <c r="B25" s="12"/>
      <c r="C25" s="53"/>
      <c r="D25" s="53"/>
    </row>
    <row r="26" spans="1:4" ht="15" customHeight="1" x14ac:dyDescent="0.2"/>
    <row r="27" spans="1:4" ht="38" customHeight="1" x14ac:dyDescent="0.2">
      <c r="A27" s="22" t="s">
        <v>29</v>
      </c>
      <c r="B27" s="3"/>
      <c r="C27" s="58" t="s">
        <v>14</v>
      </c>
      <c r="D27" s="58"/>
    </row>
    <row r="28" spans="1:4" ht="15" customHeight="1" x14ac:dyDescent="0.2">
      <c r="A28" s="28"/>
      <c r="B28" s="12"/>
      <c r="C28" s="56" t="s">
        <v>13</v>
      </c>
      <c r="D28" s="56"/>
    </row>
    <row r="29" spans="1:4" ht="12" customHeight="1" x14ac:dyDescent="0.2">
      <c r="A29" s="59" t="str">
        <f>Beoordelingskader!B2</f>
        <v>1. Kleur</v>
      </c>
      <c r="B29" s="12"/>
      <c r="C29" s="38"/>
      <c r="D29" s="39" t="s">
        <v>3</v>
      </c>
    </row>
    <row r="30" spans="1:4" ht="80" customHeight="1" x14ac:dyDescent="0.2">
      <c r="A30" s="60"/>
      <c r="B30" s="12"/>
      <c r="C30" s="55" t="s">
        <v>0</v>
      </c>
      <c r="D30" s="55"/>
    </row>
    <row r="31" spans="1:4" ht="15" customHeight="1" x14ac:dyDescent="0.2">
      <c r="A31" s="25"/>
      <c r="B31" s="12"/>
      <c r="C31" s="56" t="s">
        <v>13</v>
      </c>
      <c r="D31" s="56"/>
    </row>
    <row r="32" spans="1:4" ht="12" customHeight="1" x14ac:dyDescent="0.2">
      <c r="A32" s="61" t="str">
        <f>Beoordelingskader!B3</f>
        <v>2. Schoonheid van afdrukken</v>
      </c>
      <c r="B32" s="12"/>
      <c r="C32" s="38"/>
      <c r="D32" s="39" t="s">
        <v>3</v>
      </c>
    </row>
    <row r="33" spans="1:4" ht="80" customHeight="1" x14ac:dyDescent="0.2">
      <c r="A33" s="62"/>
      <c r="B33" s="12"/>
      <c r="C33" s="55" t="s">
        <v>0</v>
      </c>
      <c r="D33" s="55"/>
    </row>
    <row r="34" spans="1:4" ht="15" customHeight="1" x14ac:dyDescent="0.2">
      <c r="A34" s="13"/>
      <c r="B34" s="12"/>
      <c r="C34" s="56" t="s">
        <v>13</v>
      </c>
      <c r="D34" s="56"/>
    </row>
    <row r="35" spans="1:4" ht="12" customHeight="1" x14ac:dyDescent="0.2">
      <c r="A35" s="59" t="str">
        <f>Beoordelingskader!B4</f>
        <v>3. Afwerking</v>
      </c>
      <c r="B35" s="12"/>
      <c r="C35" s="38"/>
      <c r="D35" s="39" t="s">
        <v>3</v>
      </c>
    </row>
    <row r="36" spans="1:4" ht="80" customHeight="1" thickBot="1" x14ac:dyDescent="0.25">
      <c r="A36" s="60"/>
      <c r="B36" s="12"/>
      <c r="C36" s="55" t="s">
        <v>0</v>
      </c>
      <c r="D36" s="55"/>
    </row>
    <row r="37" spans="1:4" ht="15" customHeight="1" x14ac:dyDescent="0.2">
      <c r="A37" s="26"/>
      <c r="B37" s="12"/>
      <c r="C37" s="56" t="s">
        <v>13</v>
      </c>
      <c r="D37" s="56"/>
    </row>
    <row r="38" spans="1:4" ht="15" customHeight="1" x14ac:dyDescent="0.2">
      <c r="A38" s="68" t="str">
        <f>Beoordelingskader!B5</f>
        <v>4. Materiaal</v>
      </c>
      <c r="B38" s="12"/>
      <c r="C38" s="38"/>
      <c r="D38" s="39" t="s">
        <v>3</v>
      </c>
    </row>
    <row r="39" spans="1:4" ht="80" customHeight="1" thickBot="1" x14ac:dyDescent="0.25">
      <c r="A39" s="57"/>
      <c r="B39" s="12"/>
      <c r="C39" s="55" t="s">
        <v>0</v>
      </c>
      <c r="D39" s="55"/>
    </row>
    <row r="40" spans="1:4" ht="15" customHeight="1" x14ac:dyDescent="0.2">
      <c r="A40" s="26"/>
      <c r="B40" s="12"/>
      <c r="C40" s="56" t="s">
        <v>13</v>
      </c>
      <c r="D40" s="56"/>
    </row>
    <row r="41" spans="1:4" ht="15" customHeight="1" x14ac:dyDescent="0.2">
      <c r="A41" s="68" t="str">
        <f>Beoordelingskader!B6</f>
        <v>5. Netheid</v>
      </c>
      <c r="B41" s="12"/>
      <c r="C41" s="38"/>
      <c r="D41" s="39" t="s">
        <v>3</v>
      </c>
    </row>
    <row r="42" spans="1:4" ht="80" customHeight="1" x14ac:dyDescent="0.2">
      <c r="A42" s="68"/>
      <c r="B42" s="12"/>
      <c r="C42" s="55" t="s">
        <v>0</v>
      </c>
      <c r="D42" s="55"/>
    </row>
    <row r="43" spans="1:4" ht="15" customHeight="1" x14ac:dyDescent="0.2">
      <c r="A43" s="29"/>
      <c r="B43" s="12"/>
      <c r="C43" s="56" t="s">
        <v>13</v>
      </c>
      <c r="D43" s="56"/>
    </row>
    <row r="44" spans="1:4" ht="15" customHeight="1" x14ac:dyDescent="0.2">
      <c r="A44" s="68" t="str">
        <f>Beoordelingskader!B7</f>
        <v>6. Scherpte van de letters (leesbaarheid)</v>
      </c>
      <c r="B44" s="12"/>
      <c r="C44" s="38"/>
      <c r="D44" s="39" t="s">
        <v>3</v>
      </c>
    </row>
    <row r="45" spans="1:4" ht="80" customHeight="1" thickBot="1" x14ac:dyDescent="0.25">
      <c r="A45" s="57"/>
      <c r="B45" s="12"/>
      <c r="C45" s="55" t="s">
        <v>0</v>
      </c>
      <c r="D45" s="55"/>
    </row>
    <row r="46" spans="1:4" ht="15" customHeight="1" x14ac:dyDescent="0.2">
      <c r="A46" s="37"/>
      <c r="B46" s="12"/>
      <c r="C46" s="65"/>
      <c r="D46" s="66"/>
    </row>
    <row r="47" spans="1:4" ht="15" customHeight="1" x14ac:dyDescent="0.2">
      <c r="A47" s="54" t="str">
        <f>Beoordelingskader!B8</f>
        <v>7. Kwaliteit afdrukken volvlakken</v>
      </c>
      <c r="B47" s="12"/>
      <c r="C47" s="38"/>
      <c r="D47" s="39" t="s">
        <v>3</v>
      </c>
    </row>
    <row r="48" spans="1:4" ht="80" customHeight="1" x14ac:dyDescent="0.2">
      <c r="A48" s="54"/>
      <c r="B48" s="12"/>
      <c r="C48" s="55" t="s">
        <v>0</v>
      </c>
      <c r="D48" s="55"/>
    </row>
    <row r="49" spans="1:4" ht="15" customHeight="1" x14ac:dyDescent="0.2">
      <c r="A49" s="37"/>
      <c r="B49" s="12"/>
      <c r="C49" s="53"/>
      <c r="D49" s="53"/>
    </row>
    <row r="50" spans="1:4" ht="15" customHeight="1" x14ac:dyDescent="0.2"/>
    <row r="51" spans="1:4" ht="38" customHeight="1" x14ac:dyDescent="0.2">
      <c r="A51" s="22" t="s">
        <v>30</v>
      </c>
      <c r="B51" s="3"/>
      <c r="C51" s="58" t="s">
        <v>14</v>
      </c>
      <c r="D51" s="58"/>
    </row>
    <row r="52" spans="1:4" ht="15" customHeight="1" x14ac:dyDescent="0.2">
      <c r="A52" s="24"/>
      <c r="B52" s="12"/>
      <c r="C52" s="56" t="s">
        <v>13</v>
      </c>
      <c r="D52" s="56"/>
    </row>
    <row r="53" spans="1:4" ht="12" customHeight="1" x14ac:dyDescent="0.2">
      <c r="A53" s="59" t="str">
        <f>Beoordelingskader!B2</f>
        <v>1. Kleur</v>
      </c>
      <c r="B53" s="12"/>
      <c r="C53" s="38"/>
      <c r="D53" s="39" t="s">
        <v>3</v>
      </c>
    </row>
    <row r="54" spans="1:4" ht="80" customHeight="1" x14ac:dyDescent="0.2">
      <c r="A54" s="60"/>
      <c r="B54" s="12"/>
      <c r="C54" s="55" t="s">
        <v>0</v>
      </c>
      <c r="D54" s="55"/>
    </row>
    <row r="55" spans="1:4" ht="15" customHeight="1" x14ac:dyDescent="0.2">
      <c r="A55" s="25"/>
      <c r="B55" s="12"/>
      <c r="C55" s="56" t="s">
        <v>13</v>
      </c>
      <c r="D55" s="56"/>
    </row>
    <row r="56" spans="1:4" ht="12" customHeight="1" x14ac:dyDescent="0.2">
      <c r="A56" s="61" t="str">
        <f>Beoordelingskader!B3</f>
        <v>2. Schoonheid van afdrukken</v>
      </c>
      <c r="B56" s="12"/>
      <c r="C56" s="38"/>
      <c r="D56" s="39" t="s">
        <v>3</v>
      </c>
    </row>
    <row r="57" spans="1:4" ht="80" customHeight="1" x14ac:dyDescent="0.2">
      <c r="A57" s="62"/>
      <c r="B57" s="12"/>
      <c r="C57" s="55" t="s">
        <v>0</v>
      </c>
      <c r="D57" s="55"/>
    </row>
    <row r="58" spans="1:4" ht="15" customHeight="1" x14ac:dyDescent="0.2">
      <c r="A58" s="13"/>
      <c r="B58" s="12"/>
      <c r="C58" s="56" t="s">
        <v>13</v>
      </c>
      <c r="D58" s="56"/>
    </row>
    <row r="59" spans="1:4" ht="12" customHeight="1" x14ac:dyDescent="0.2">
      <c r="A59" s="59" t="str">
        <f>Beoordelingskader!B4</f>
        <v>3. Afwerking</v>
      </c>
      <c r="B59" s="12"/>
      <c r="C59" s="38"/>
      <c r="D59" s="39" t="s">
        <v>3</v>
      </c>
    </row>
    <row r="60" spans="1:4" ht="80" customHeight="1" thickBot="1" x14ac:dyDescent="0.25">
      <c r="A60" s="60"/>
      <c r="B60" s="12"/>
      <c r="C60" s="55" t="s">
        <v>0</v>
      </c>
      <c r="D60" s="55"/>
    </row>
    <row r="61" spans="1:4" ht="15" customHeight="1" x14ac:dyDescent="0.2">
      <c r="A61" s="26"/>
      <c r="B61" s="12"/>
      <c r="C61" s="56" t="s">
        <v>13</v>
      </c>
      <c r="D61" s="56"/>
    </row>
    <row r="62" spans="1:4" ht="15" customHeight="1" x14ac:dyDescent="0.2">
      <c r="A62" s="54" t="str">
        <f>Beoordelingskader!B5</f>
        <v>4. Materiaal</v>
      </c>
      <c r="B62" s="12"/>
      <c r="C62" s="38"/>
      <c r="D62" s="39" t="s">
        <v>3</v>
      </c>
    </row>
    <row r="63" spans="1:4" ht="80" customHeight="1" thickBot="1" x14ac:dyDescent="0.25">
      <c r="A63" s="57"/>
      <c r="B63" s="12"/>
      <c r="C63" s="55" t="s">
        <v>0</v>
      </c>
      <c r="D63" s="55"/>
    </row>
    <row r="64" spans="1:4" ht="15" customHeight="1" x14ac:dyDescent="0.2">
      <c r="A64" s="26"/>
      <c r="B64" s="12"/>
      <c r="C64" s="56" t="s">
        <v>13</v>
      </c>
      <c r="D64" s="56"/>
    </row>
    <row r="65" spans="1:4" ht="15" customHeight="1" x14ac:dyDescent="0.2">
      <c r="A65" s="54" t="str">
        <f>Beoordelingskader!B6</f>
        <v>5. Netheid</v>
      </c>
      <c r="B65" s="12"/>
      <c r="C65" s="38"/>
      <c r="D65" s="39" t="s">
        <v>3</v>
      </c>
    </row>
    <row r="66" spans="1:4" ht="80" customHeight="1" x14ac:dyDescent="0.2">
      <c r="A66" s="54"/>
      <c r="B66" s="12"/>
      <c r="C66" s="55" t="s">
        <v>0</v>
      </c>
      <c r="D66" s="55"/>
    </row>
    <row r="67" spans="1:4" ht="15" customHeight="1" x14ac:dyDescent="0.2">
      <c r="A67" s="27"/>
      <c r="B67" s="12"/>
      <c r="C67" s="56" t="s">
        <v>13</v>
      </c>
      <c r="D67" s="56"/>
    </row>
    <row r="68" spans="1:4" ht="15" customHeight="1" x14ac:dyDescent="0.2">
      <c r="A68" s="54" t="str">
        <f>Beoordelingskader!B7</f>
        <v>6. Scherpte van de letters (leesbaarheid)</v>
      </c>
      <c r="B68" s="12"/>
      <c r="C68" s="38"/>
      <c r="D68" s="39" t="s">
        <v>3</v>
      </c>
    </row>
    <row r="69" spans="1:4" ht="80" customHeight="1" thickBot="1" x14ac:dyDescent="0.25">
      <c r="A69" s="57"/>
      <c r="B69" s="12"/>
      <c r="C69" s="55" t="s">
        <v>0</v>
      </c>
      <c r="D69" s="55"/>
    </row>
    <row r="70" spans="1:4" ht="15" customHeight="1" x14ac:dyDescent="0.2">
      <c r="A70" s="37"/>
      <c r="B70" s="12"/>
      <c r="C70" s="53"/>
      <c r="D70" s="53"/>
    </row>
    <row r="71" spans="1:4" ht="15" customHeight="1" x14ac:dyDescent="0.2">
      <c r="A71" s="54" t="str">
        <f>Beoordelingskader!B8</f>
        <v>7. Kwaliteit afdrukken volvlakken</v>
      </c>
      <c r="B71" s="12"/>
      <c r="C71" s="38"/>
      <c r="D71" s="39" t="s">
        <v>3</v>
      </c>
    </row>
    <row r="72" spans="1:4" ht="80" customHeight="1" x14ac:dyDescent="0.2">
      <c r="A72" s="54"/>
      <c r="B72" s="12"/>
      <c r="C72" s="55" t="s">
        <v>0</v>
      </c>
      <c r="D72" s="55"/>
    </row>
    <row r="73" spans="1:4" ht="15" customHeight="1" x14ac:dyDescent="0.2">
      <c r="A73" s="37"/>
      <c r="B73" s="12"/>
      <c r="C73" s="53"/>
      <c r="D73" s="53"/>
    </row>
    <row r="74" spans="1:4" ht="15" customHeight="1" x14ac:dyDescent="0.2"/>
    <row r="75" spans="1:4" ht="38" customHeight="1" x14ac:dyDescent="0.2">
      <c r="A75" s="22" t="s">
        <v>31</v>
      </c>
      <c r="B75" s="3"/>
      <c r="C75" s="58" t="s">
        <v>14</v>
      </c>
      <c r="D75" s="58"/>
    </row>
    <row r="76" spans="1:4" ht="15" customHeight="1" x14ac:dyDescent="0.2">
      <c r="A76" s="24"/>
      <c r="B76" s="12"/>
      <c r="C76" s="56" t="s">
        <v>13</v>
      </c>
      <c r="D76" s="56"/>
    </row>
    <row r="77" spans="1:4" ht="12" customHeight="1" x14ac:dyDescent="0.2">
      <c r="A77" s="59" t="str">
        <f>Beoordelingskader!B11</f>
        <v>1. Kleur</v>
      </c>
      <c r="B77" s="12"/>
      <c r="C77" s="38"/>
      <c r="D77" s="39" t="s">
        <v>3</v>
      </c>
    </row>
    <row r="78" spans="1:4" ht="80" customHeight="1" x14ac:dyDescent="0.2">
      <c r="A78" s="60"/>
      <c r="B78" s="12"/>
      <c r="C78" s="55" t="s">
        <v>0</v>
      </c>
      <c r="D78" s="55"/>
    </row>
    <row r="79" spans="1:4" ht="15" customHeight="1" x14ac:dyDescent="0.2">
      <c r="A79" s="25"/>
      <c r="B79" s="12"/>
      <c r="C79" s="56" t="s">
        <v>13</v>
      </c>
      <c r="D79" s="56"/>
    </row>
    <row r="80" spans="1:4" ht="12" customHeight="1" x14ac:dyDescent="0.2">
      <c r="A80" s="61" t="str">
        <f>Beoordelingskader!B12</f>
        <v>2. Schoonheid van afdrukken</v>
      </c>
      <c r="B80" s="12"/>
      <c r="C80" s="38"/>
      <c r="D80" s="39" t="s">
        <v>3</v>
      </c>
    </row>
    <row r="81" spans="1:4" ht="80" customHeight="1" x14ac:dyDescent="0.2">
      <c r="A81" s="62"/>
      <c r="B81" s="12"/>
      <c r="C81" s="55" t="s">
        <v>0</v>
      </c>
      <c r="D81" s="55"/>
    </row>
    <row r="82" spans="1:4" ht="15" customHeight="1" x14ac:dyDescent="0.2">
      <c r="A82" s="13"/>
      <c r="B82" s="12"/>
      <c r="C82" s="56" t="s">
        <v>13</v>
      </c>
      <c r="D82" s="56"/>
    </row>
    <row r="83" spans="1:4" ht="12" customHeight="1" x14ac:dyDescent="0.2">
      <c r="A83" s="59" t="str">
        <f>Beoordelingskader!B13</f>
        <v>3. Afwerking</v>
      </c>
      <c r="B83" s="12"/>
      <c r="C83" s="38"/>
      <c r="D83" s="39" t="s">
        <v>3</v>
      </c>
    </row>
    <row r="84" spans="1:4" ht="80" customHeight="1" x14ac:dyDescent="0.2">
      <c r="A84" s="60"/>
      <c r="B84" s="12"/>
      <c r="C84" s="55" t="s">
        <v>0</v>
      </c>
      <c r="D84" s="55"/>
    </row>
    <row r="85" spans="1:4" ht="15" customHeight="1" x14ac:dyDescent="0.2">
      <c r="A85" s="15"/>
      <c r="B85" s="12"/>
      <c r="C85" s="56" t="s">
        <v>13</v>
      </c>
      <c r="D85" s="56"/>
    </row>
    <row r="86" spans="1:4" ht="12" customHeight="1" x14ac:dyDescent="0.2">
      <c r="A86" s="63" t="str">
        <f>Beoordelingskader!B14</f>
        <v>4. Materiaal</v>
      </c>
      <c r="B86" s="12"/>
      <c r="C86" s="38"/>
      <c r="D86" s="39" t="s">
        <v>3</v>
      </c>
    </row>
    <row r="87" spans="1:4" ht="80" customHeight="1" thickBot="1" x14ac:dyDescent="0.25">
      <c r="A87" s="64"/>
      <c r="B87" s="12"/>
      <c r="C87" s="55" t="s">
        <v>0</v>
      </c>
      <c r="D87" s="55"/>
    </row>
    <row r="88" spans="1:4" ht="15" customHeight="1" x14ac:dyDescent="0.2">
      <c r="A88" s="26"/>
      <c r="B88" s="12"/>
      <c r="C88" s="56" t="s">
        <v>13</v>
      </c>
      <c r="D88" s="56"/>
    </row>
    <row r="89" spans="1:4" ht="15" customHeight="1" x14ac:dyDescent="0.2">
      <c r="A89" s="54" t="str">
        <f>Beoordelingskader!B15</f>
        <v>5. Netheid</v>
      </c>
      <c r="B89" s="12"/>
      <c r="C89" s="38"/>
      <c r="D89" s="39" t="s">
        <v>3</v>
      </c>
    </row>
    <row r="90" spans="1:4" ht="80" customHeight="1" thickBot="1" x14ac:dyDescent="0.25">
      <c r="A90" s="57"/>
      <c r="B90" s="12"/>
      <c r="C90" s="55" t="s">
        <v>0</v>
      </c>
      <c r="D90" s="55"/>
    </row>
    <row r="91" spans="1:4" ht="15" customHeight="1" x14ac:dyDescent="0.2">
      <c r="A91" s="26"/>
      <c r="B91" s="12"/>
      <c r="C91" s="56" t="s">
        <v>13</v>
      </c>
      <c r="D91" s="56"/>
    </row>
    <row r="92" spans="1:4" ht="15" customHeight="1" x14ac:dyDescent="0.2">
      <c r="A92" s="54" t="str">
        <f>Beoordelingskader!B16</f>
        <v>6. Logo Avalex</v>
      </c>
      <c r="B92" s="12"/>
      <c r="C92" s="38"/>
      <c r="D92" s="39" t="s">
        <v>3</v>
      </c>
    </row>
    <row r="93" spans="1:4" ht="80" customHeight="1" x14ac:dyDescent="0.2">
      <c r="A93" s="54"/>
      <c r="B93" s="12"/>
      <c r="C93" s="55" t="s">
        <v>0</v>
      </c>
      <c r="D93" s="55"/>
    </row>
    <row r="94" spans="1:4" ht="15" customHeight="1" x14ac:dyDescent="0.2">
      <c r="A94" s="27"/>
      <c r="B94" s="12"/>
      <c r="C94" s="56" t="s">
        <v>13</v>
      </c>
      <c r="D94" s="56"/>
    </row>
    <row r="95" spans="1:4" ht="15" customHeight="1" x14ac:dyDescent="0.2">
      <c r="A95" s="54" t="str">
        <f>Beoordelingskader!B17</f>
        <v>7. Scherpte van de letters (leesbaarheid)</v>
      </c>
      <c r="B95" s="12"/>
      <c r="C95" s="38"/>
      <c r="D95" s="39" t="s">
        <v>3</v>
      </c>
    </row>
    <row r="96" spans="1:4" ht="80" customHeight="1" thickBot="1" x14ac:dyDescent="0.25">
      <c r="A96" s="57"/>
      <c r="B96" s="12"/>
      <c r="C96" s="55" t="s">
        <v>0</v>
      </c>
      <c r="D96" s="55"/>
    </row>
    <row r="97" spans="1:4" ht="15" customHeight="1" x14ac:dyDescent="0.2">
      <c r="A97" s="37"/>
      <c r="B97" s="12"/>
      <c r="C97" s="53"/>
      <c r="D97" s="53"/>
    </row>
    <row r="98" spans="1:4" ht="15" customHeight="1" x14ac:dyDescent="0.2">
      <c r="A98" s="54" t="str">
        <f>Beoordelingskader!B18</f>
        <v>8. Kwaliteit afdrukken volvlakken</v>
      </c>
      <c r="B98" s="12"/>
      <c r="C98" s="38"/>
      <c r="D98" s="39" t="s">
        <v>3</v>
      </c>
    </row>
    <row r="99" spans="1:4" ht="80" customHeight="1" x14ac:dyDescent="0.2">
      <c r="A99" s="54"/>
      <c r="B99" s="12"/>
      <c r="C99" s="55" t="s">
        <v>0</v>
      </c>
      <c r="D99" s="55"/>
    </row>
    <row r="100" spans="1:4" ht="15" customHeight="1" x14ac:dyDescent="0.2">
      <c r="A100" s="37"/>
      <c r="B100" s="12"/>
      <c r="C100" s="53"/>
      <c r="D100" s="53"/>
    </row>
    <row r="101" spans="1:4" ht="15" customHeight="1" x14ac:dyDescent="0.2"/>
    <row r="102" spans="1:4" ht="38" customHeight="1" x14ac:dyDescent="0.2">
      <c r="A102" s="22" t="s">
        <v>32</v>
      </c>
      <c r="B102" s="3"/>
      <c r="C102" s="58" t="s">
        <v>14</v>
      </c>
      <c r="D102" s="58"/>
    </row>
    <row r="103" spans="1:4" ht="15" customHeight="1" x14ac:dyDescent="0.2">
      <c r="A103" s="24"/>
      <c r="B103" s="12"/>
      <c r="C103" s="56" t="s">
        <v>13</v>
      </c>
      <c r="D103" s="56"/>
    </row>
    <row r="104" spans="1:4" ht="12" customHeight="1" x14ac:dyDescent="0.2">
      <c r="A104" s="59" t="str">
        <f>Beoordelingskader!B11</f>
        <v>1. Kleur</v>
      </c>
      <c r="B104" s="12"/>
      <c r="C104" s="38"/>
      <c r="D104" s="39" t="s">
        <v>3</v>
      </c>
    </row>
    <row r="105" spans="1:4" ht="80" customHeight="1" x14ac:dyDescent="0.2">
      <c r="A105" s="60"/>
      <c r="B105" s="12"/>
      <c r="C105" s="55" t="s">
        <v>0</v>
      </c>
      <c r="D105" s="55"/>
    </row>
    <row r="106" spans="1:4" ht="15" customHeight="1" x14ac:dyDescent="0.2">
      <c r="A106" s="25"/>
      <c r="B106" s="12"/>
      <c r="C106" s="56" t="s">
        <v>13</v>
      </c>
      <c r="D106" s="56"/>
    </row>
    <row r="107" spans="1:4" ht="12" customHeight="1" x14ac:dyDescent="0.2">
      <c r="A107" s="61" t="str">
        <f>Beoordelingskader!B12</f>
        <v>2. Schoonheid van afdrukken</v>
      </c>
      <c r="B107" s="12"/>
      <c r="C107" s="38"/>
      <c r="D107" s="39" t="s">
        <v>3</v>
      </c>
    </row>
    <row r="108" spans="1:4" ht="80" customHeight="1" x14ac:dyDescent="0.2">
      <c r="A108" s="62"/>
      <c r="B108" s="12"/>
      <c r="C108" s="55" t="s">
        <v>0</v>
      </c>
      <c r="D108" s="55"/>
    </row>
    <row r="109" spans="1:4" ht="15" customHeight="1" x14ac:dyDescent="0.2">
      <c r="A109" s="13"/>
      <c r="B109" s="12"/>
      <c r="C109" s="56" t="s">
        <v>13</v>
      </c>
      <c r="D109" s="56"/>
    </row>
    <row r="110" spans="1:4" ht="12" customHeight="1" x14ac:dyDescent="0.2">
      <c r="A110" s="59" t="str">
        <f>Beoordelingskader!B13</f>
        <v>3. Afwerking</v>
      </c>
      <c r="B110" s="12"/>
      <c r="C110" s="38"/>
      <c r="D110" s="39" t="s">
        <v>3</v>
      </c>
    </row>
    <row r="111" spans="1:4" ht="80" customHeight="1" thickBot="1" x14ac:dyDescent="0.25">
      <c r="A111" s="60"/>
      <c r="B111" s="12"/>
      <c r="C111" s="55" t="s">
        <v>0</v>
      </c>
      <c r="D111" s="55"/>
    </row>
    <row r="112" spans="1:4" ht="15" customHeight="1" x14ac:dyDescent="0.2">
      <c r="A112" s="26"/>
      <c r="B112" s="12"/>
      <c r="C112" s="56" t="s">
        <v>13</v>
      </c>
      <c r="D112" s="56"/>
    </row>
    <row r="113" spans="1:4" ht="15" customHeight="1" x14ac:dyDescent="0.2">
      <c r="A113" s="54" t="str">
        <f>Beoordelingskader!B14</f>
        <v>4. Materiaal</v>
      </c>
      <c r="B113" s="12"/>
      <c r="C113" s="38"/>
      <c r="D113" s="39" t="s">
        <v>3</v>
      </c>
    </row>
    <row r="114" spans="1:4" ht="80" customHeight="1" thickBot="1" x14ac:dyDescent="0.25">
      <c r="A114" s="57"/>
      <c r="B114" s="12"/>
      <c r="C114" s="55" t="s">
        <v>0</v>
      </c>
      <c r="D114" s="55"/>
    </row>
    <row r="115" spans="1:4" ht="15" customHeight="1" x14ac:dyDescent="0.2">
      <c r="A115" s="26"/>
      <c r="B115" s="12"/>
      <c r="C115" s="56" t="s">
        <v>13</v>
      </c>
      <c r="D115" s="56"/>
    </row>
    <row r="116" spans="1:4" ht="15" customHeight="1" x14ac:dyDescent="0.2">
      <c r="A116" s="54" t="str">
        <f>Beoordelingskader!B15</f>
        <v>5. Netheid</v>
      </c>
      <c r="B116" s="12"/>
      <c r="C116" s="38"/>
      <c r="D116" s="39" t="s">
        <v>3</v>
      </c>
    </row>
    <row r="117" spans="1:4" ht="80" customHeight="1" x14ac:dyDescent="0.2">
      <c r="A117" s="54"/>
      <c r="B117" s="12"/>
      <c r="C117" s="55" t="s">
        <v>0</v>
      </c>
      <c r="D117" s="55"/>
    </row>
    <row r="118" spans="1:4" ht="15" customHeight="1" x14ac:dyDescent="0.2">
      <c r="A118" s="27"/>
      <c r="B118" s="12"/>
      <c r="C118" s="56" t="s">
        <v>13</v>
      </c>
      <c r="D118" s="56"/>
    </row>
    <row r="119" spans="1:4" ht="15" customHeight="1" x14ac:dyDescent="0.2">
      <c r="A119" s="54" t="str">
        <f>Beoordelingskader!B16</f>
        <v>6. Logo Avalex</v>
      </c>
      <c r="B119" s="12"/>
      <c r="C119" s="38"/>
      <c r="D119" s="39" t="s">
        <v>3</v>
      </c>
    </row>
    <row r="120" spans="1:4" ht="80" customHeight="1" thickBot="1" x14ac:dyDescent="0.25">
      <c r="A120" s="57"/>
      <c r="B120" s="12"/>
      <c r="C120" s="55" t="s">
        <v>0</v>
      </c>
      <c r="D120" s="55"/>
    </row>
    <row r="121" spans="1:4" ht="15" customHeight="1" x14ac:dyDescent="0.2">
      <c r="A121" s="37"/>
      <c r="B121" s="12"/>
      <c r="C121" s="53"/>
      <c r="D121" s="53"/>
    </row>
    <row r="122" spans="1:4" ht="15" customHeight="1" x14ac:dyDescent="0.2">
      <c r="A122" s="54" t="str">
        <f>Beoordelingskader!B17</f>
        <v>7. Scherpte van de letters (leesbaarheid)</v>
      </c>
      <c r="B122" s="12"/>
      <c r="C122" s="38"/>
      <c r="D122" s="39" t="s">
        <v>3</v>
      </c>
    </row>
    <row r="123" spans="1:4" ht="80" customHeight="1" x14ac:dyDescent="0.2">
      <c r="A123" s="54"/>
      <c r="B123" s="12"/>
      <c r="C123" s="55" t="s">
        <v>0</v>
      </c>
      <c r="D123" s="55"/>
    </row>
    <row r="124" spans="1:4" ht="15" customHeight="1" x14ac:dyDescent="0.2">
      <c r="A124" s="27"/>
      <c r="B124" s="12"/>
      <c r="C124" s="56" t="s">
        <v>13</v>
      </c>
      <c r="D124" s="56"/>
    </row>
    <row r="125" spans="1:4" ht="15" customHeight="1" x14ac:dyDescent="0.2">
      <c r="A125" s="54" t="str">
        <f>Beoordelingskader!B18</f>
        <v>8. Kwaliteit afdrukken volvlakken</v>
      </c>
      <c r="B125" s="12"/>
      <c r="C125" s="38"/>
      <c r="D125" s="39" t="s">
        <v>3</v>
      </c>
    </row>
    <row r="126" spans="1:4" ht="80" customHeight="1" thickBot="1" x14ac:dyDescent="0.25">
      <c r="A126" s="57"/>
      <c r="B126" s="12"/>
      <c r="C126" s="55" t="s">
        <v>0</v>
      </c>
      <c r="D126" s="55"/>
    </row>
    <row r="127" spans="1:4" ht="15" customHeight="1" x14ac:dyDescent="0.2">
      <c r="A127" s="37"/>
      <c r="B127" s="12"/>
      <c r="C127" s="53"/>
      <c r="D127" s="53"/>
    </row>
  </sheetData>
  <sheetProtection algorithmName="SHA-512" hashValue="xdxedMG2/aEH2JSK5ityCxI/RX+nj3XmoDg5m87Hn3FPFC6elASV74vxDscM8vhlxlNlhWJbf5gMuIHSQAhS1Q==" saltValue="bqPRqdbyjiVftblvOWIN+A==" spinCount="100000" sheet="1" objects="1" scenarios="1"/>
  <mergeCells count="122">
    <mergeCell ref="C127:D127"/>
    <mergeCell ref="C121:D121"/>
    <mergeCell ref="A122:A123"/>
    <mergeCell ref="C123:D123"/>
    <mergeCell ref="C124:D124"/>
    <mergeCell ref="A125:A126"/>
    <mergeCell ref="C126:D126"/>
    <mergeCell ref="C115:D115"/>
    <mergeCell ref="A116:A117"/>
    <mergeCell ref="C117:D117"/>
    <mergeCell ref="C118:D118"/>
    <mergeCell ref="A119:A120"/>
    <mergeCell ref="C120:D120"/>
    <mergeCell ref="C109:D109"/>
    <mergeCell ref="A110:A111"/>
    <mergeCell ref="C111:D111"/>
    <mergeCell ref="C112:D112"/>
    <mergeCell ref="A113:A114"/>
    <mergeCell ref="C114:D114"/>
    <mergeCell ref="C103:D103"/>
    <mergeCell ref="A104:A105"/>
    <mergeCell ref="C105:D105"/>
    <mergeCell ref="C106:D106"/>
    <mergeCell ref="A107:A108"/>
    <mergeCell ref="C108:D108"/>
    <mergeCell ref="C97:D97"/>
    <mergeCell ref="A98:A99"/>
    <mergeCell ref="C99:D99"/>
    <mergeCell ref="C100:D100"/>
    <mergeCell ref="C102:D102"/>
    <mergeCell ref="A92:A93"/>
    <mergeCell ref="C93:D93"/>
    <mergeCell ref="C94:D94"/>
    <mergeCell ref="A95:A96"/>
    <mergeCell ref="C96:D96"/>
    <mergeCell ref="C1:D1"/>
    <mergeCell ref="C3:D3"/>
    <mergeCell ref="C4:D4"/>
    <mergeCell ref="C51:D51"/>
    <mergeCell ref="A38:A39"/>
    <mergeCell ref="A44:A45"/>
    <mergeCell ref="C45:D45"/>
    <mergeCell ref="A35:A36"/>
    <mergeCell ref="C36:D36"/>
    <mergeCell ref="A32:A33"/>
    <mergeCell ref="A11:A12"/>
    <mergeCell ref="C6:D6"/>
    <mergeCell ref="A5:A6"/>
    <mergeCell ref="A8:A9"/>
    <mergeCell ref="C15:D15"/>
    <mergeCell ref="C9:D9"/>
    <mergeCell ref="C12:D12"/>
    <mergeCell ref="A41:A42"/>
    <mergeCell ref="C42:D42"/>
    <mergeCell ref="A47:A48"/>
    <mergeCell ref="C48:D48"/>
    <mergeCell ref="A14:A15"/>
    <mergeCell ref="A20:A21"/>
    <mergeCell ref="C21:D21"/>
    <mergeCell ref="A17:A18"/>
    <mergeCell ref="C18:D18"/>
    <mergeCell ref="A23:A24"/>
    <mergeCell ref="C24:D24"/>
    <mergeCell ref="C22:D22"/>
    <mergeCell ref="C7:D7"/>
    <mergeCell ref="C10:D10"/>
    <mergeCell ref="C13:D13"/>
    <mergeCell ref="C16:D16"/>
    <mergeCell ref="C19:D19"/>
    <mergeCell ref="C25:D25"/>
    <mergeCell ref="C33:D33"/>
    <mergeCell ref="C34:D34"/>
    <mergeCell ref="C37:D37"/>
    <mergeCell ref="C40:D40"/>
    <mergeCell ref="C39:D39"/>
    <mergeCell ref="C73:D73"/>
    <mergeCell ref="C75:D75"/>
    <mergeCell ref="C43:D43"/>
    <mergeCell ref="C46:D46"/>
    <mergeCell ref="C49:D49"/>
    <mergeCell ref="C52:D52"/>
    <mergeCell ref="C55:D55"/>
    <mergeCell ref="A53:A54"/>
    <mergeCell ref="C54:D54"/>
    <mergeCell ref="A62:A63"/>
    <mergeCell ref="A68:A69"/>
    <mergeCell ref="C69:D69"/>
    <mergeCell ref="C70:D70"/>
    <mergeCell ref="A71:A72"/>
    <mergeCell ref="C72:D72"/>
    <mergeCell ref="C63:D63"/>
    <mergeCell ref="C64:D64"/>
    <mergeCell ref="A65:A66"/>
    <mergeCell ref="C66:D66"/>
    <mergeCell ref="C67:D67"/>
    <mergeCell ref="C79:D79"/>
    <mergeCell ref="A80:A81"/>
    <mergeCell ref="C81:D81"/>
    <mergeCell ref="C82:D82"/>
    <mergeCell ref="A83:A84"/>
    <mergeCell ref="C84:D84"/>
    <mergeCell ref="C85:D85"/>
    <mergeCell ref="C27:D27"/>
    <mergeCell ref="C28:D28"/>
    <mergeCell ref="A29:A30"/>
    <mergeCell ref="C30:D30"/>
    <mergeCell ref="C31:D31"/>
    <mergeCell ref="A56:A57"/>
    <mergeCell ref="C57:D57"/>
    <mergeCell ref="C58:D58"/>
    <mergeCell ref="A59:A60"/>
    <mergeCell ref="C60:D60"/>
    <mergeCell ref="C61:D61"/>
    <mergeCell ref="C76:D76"/>
    <mergeCell ref="A77:A78"/>
    <mergeCell ref="C78:D78"/>
    <mergeCell ref="C91:D91"/>
    <mergeCell ref="A86:A87"/>
    <mergeCell ref="C87:D87"/>
    <mergeCell ref="C88:D88"/>
    <mergeCell ref="A89:A90"/>
    <mergeCell ref="C90:D90"/>
  </mergeCells>
  <conditionalFormatting sqref="C6">
    <cfRule type="containsText" dxfId="128" priority="37" operator="containsText" text="onvoldoende">
      <formula>NOT(ISERROR(SEARCH("onvoldoende",C6)))</formula>
    </cfRule>
  </conditionalFormatting>
  <conditionalFormatting sqref="C9">
    <cfRule type="containsText" dxfId="127" priority="36" operator="containsText" text="onvoldoende">
      <formula>NOT(ISERROR(SEARCH("onvoldoende",C9)))</formula>
    </cfRule>
  </conditionalFormatting>
  <conditionalFormatting sqref="C12">
    <cfRule type="containsText" dxfId="126" priority="35" operator="containsText" text="onvoldoende">
      <formula>NOT(ISERROR(SEARCH("onvoldoende",C12)))</formula>
    </cfRule>
  </conditionalFormatting>
  <conditionalFormatting sqref="C15">
    <cfRule type="containsText" dxfId="125" priority="34" operator="containsText" text="onvoldoende">
      <formula>NOT(ISERROR(SEARCH("onvoldoende",C15)))</formula>
    </cfRule>
  </conditionalFormatting>
  <conditionalFormatting sqref="C18">
    <cfRule type="containsText" dxfId="124" priority="33" operator="containsText" text="onvoldoende">
      <formula>NOT(ISERROR(SEARCH("onvoldoende",C18)))</formula>
    </cfRule>
  </conditionalFormatting>
  <conditionalFormatting sqref="C21">
    <cfRule type="containsText" dxfId="123" priority="32" operator="containsText" text="onvoldoende">
      <formula>NOT(ISERROR(SEARCH("onvoldoende",C21)))</formula>
    </cfRule>
  </conditionalFormatting>
  <conditionalFormatting sqref="C24">
    <cfRule type="containsText" dxfId="122" priority="19" operator="containsText" text="onvoldoende">
      <formula>NOT(ISERROR(SEARCH("onvoldoende",C24)))</formula>
    </cfRule>
  </conditionalFormatting>
  <conditionalFormatting sqref="C30">
    <cfRule type="containsText" dxfId="121" priority="31" operator="containsText" text="onvoldoende">
      <formula>NOT(ISERROR(SEARCH("onvoldoende",C30)))</formula>
    </cfRule>
  </conditionalFormatting>
  <conditionalFormatting sqref="C33">
    <cfRule type="containsText" dxfId="120" priority="30" operator="containsText" text="onvoldoende">
      <formula>NOT(ISERROR(SEARCH("onvoldoende",C33)))</formula>
    </cfRule>
  </conditionalFormatting>
  <conditionalFormatting sqref="C36">
    <cfRule type="containsText" dxfId="119" priority="29" operator="containsText" text="onvoldoende">
      <formula>NOT(ISERROR(SEARCH("onvoldoende",C36)))</formula>
    </cfRule>
  </conditionalFormatting>
  <conditionalFormatting sqref="C39">
    <cfRule type="containsText" dxfId="118" priority="28" operator="containsText" text="onvoldoende">
      <formula>NOT(ISERROR(SEARCH("onvoldoende",C39)))</formula>
    </cfRule>
  </conditionalFormatting>
  <conditionalFormatting sqref="C42">
    <cfRule type="containsText" dxfId="117" priority="27" operator="containsText" text="onvoldoende">
      <formula>NOT(ISERROR(SEARCH("onvoldoende",C42)))</formula>
    </cfRule>
  </conditionalFormatting>
  <conditionalFormatting sqref="C45">
    <cfRule type="containsText" dxfId="116" priority="26" operator="containsText" text="onvoldoende">
      <formula>NOT(ISERROR(SEARCH("onvoldoende",C45)))</formula>
    </cfRule>
  </conditionalFormatting>
  <conditionalFormatting sqref="C48">
    <cfRule type="containsText" dxfId="115" priority="18" operator="containsText" text="onvoldoende">
      <formula>NOT(ISERROR(SEARCH("onvoldoende",C48)))</formula>
    </cfRule>
  </conditionalFormatting>
  <conditionalFormatting sqref="C54">
    <cfRule type="containsText" dxfId="114" priority="25" operator="containsText" text="onvoldoende">
      <formula>NOT(ISERROR(SEARCH("onvoldoende",C54)))</formula>
    </cfRule>
  </conditionalFormatting>
  <conditionalFormatting sqref="C57">
    <cfRule type="containsText" dxfId="113" priority="24" operator="containsText" text="onvoldoende">
      <formula>NOT(ISERROR(SEARCH("onvoldoende",C57)))</formula>
    </cfRule>
  </conditionalFormatting>
  <conditionalFormatting sqref="C60">
    <cfRule type="containsText" dxfId="112" priority="23" operator="containsText" text="onvoldoende">
      <formula>NOT(ISERROR(SEARCH("onvoldoende",C60)))</formula>
    </cfRule>
  </conditionalFormatting>
  <conditionalFormatting sqref="C63">
    <cfRule type="containsText" dxfId="111" priority="22" operator="containsText" text="onvoldoende">
      <formula>NOT(ISERROR(SEARCH("onvoldoende",C63)))</formula>
    </cfRule>
  </conditionalFormatting>
  <conditionalFormatting sqref="C66">
    <cfRule type="containsText" dxfId="110" priority="21" operator="containsText" text="onvoldoende">
      <formula>NOT(ISERROR(SEARCH("onvoldoende",C66)))</formula>
    </cfRule>
  </conditionalFormatting>
  <conditionalFormatting sqref="C69">
    <cfRule type="containsText" dxfId="109" priority="20" operator="containsText" text="onvoldoende">
      <formula>NOT(ISERROR(SEARCH("onvoldoende",C69)))</formula>
    </cfRule>
  </conditionalFormatting>
  <conditionalFormatting sqref="C72">
    <cfRule type="containsText" dxfId="108" priority="17" operator="containsText" text="onvoldoende">
      <formula>NOT(ISERROR(SEARCH("onvoldoende",C72)))</formula>
    </cfRule>
  </conditionalFormatting>
  <conditionalFormatting sqref="C78">
    <cfRule type="containsText" dxfId="107" priority="16" operator="containsText" text="onvoldoende">
      <formula>NOT(ISERROR(SEARCH("onvoldoende",C78)))</formula>
    </cfRule>
  </conditionalFormatting>
  <conditionalFormatting sqref="C81">
    <cfRule type="containsText" dxfId="106" priority="15" operator="containsText" text="onvoldoende">
      <formula>NOT(ISERROR(SEARCH("onvoldoende",C81)))</formula>
    </cfRule>
  </conditionalFormatting>
  <conditionalFormatting sqref="C84">
    <cfRule type="containsText" dxfId="105" priority="14" operator="containsText" text="onvoldoende">
      <formula>NOT(ISERROR(SEARCH("onvoldoende",C84)))</formula>
    </cfRule>
  </conditionalFormatting>
  <conditionalFormatting sqref="C87">
    <cfRule type="containsText" dxfId="104" priority="13" operator="containsText" text="onvoldoende">
      <formula>NOT(ISERROR(SEARCH("onvoldoende",C87)))</formula>
    </cfRule>
  </conditionalFormatting>
  <conditionalFormatting sqref="C90">
    <cfRule type="containsText" dxfId="103" priority="12" operator="containsText" text="onvoldoende">
      <formula>NOT(ISERROR(SEARCH("onvoldoende",C90)))</formula>
    </cfRule>
  </conditionalFormatting>
  <conditionalFormatting sqref="C93">
    <cfRule type="containsText" dxfId="102" priority="11" operator="containsText" text="onvoldoende">
      <formula>NOT(ISERROR(SEARCH("onvoldoende",C93)))</formula>
    </cfRule>
  </conditionalFormatting>
  <conditionalFormatting sqref="C96">
    <cfRule type="containsText" dxfId="101" priority="10" operator="containsText" text="onvoldoende">
      <formula>NOT(ISERROR(SEARCH("onvoldoende",C96)))</formula>
    </cfRule>
  </conditionalFormatting>
  <conditionalFormatting sqref="C99">
    <cfRule type="containsText" dxfId="100" priority="9" operator="containsText" text="onvoldoende">
      <formula>NOT(ISERROR(SEARCH("onvoldoende",C99)))</formula>
    </cfRule>
  </conditionalFormatting>
  <conditionalFormatting sqref="C105">
    <cfRule type="containsText" dxfId="99" priority="8" operator="containsText" text="onvoldoende">
      <formula>NOT(ISERROR(SEARCH("onvoldoende",C105)))</formula>
    </cfRule>
  </conditionalFormatting>
  <conditionalFormatting sqref="C108">
    <cfRule type="containsText" dxfId="98" priority="7" operator="containsText" text="onvoldoende">
      <formula>NOT(ISERROR(SEARCH("onvoldoende",C108)))</formula>
    </cfRule>
  </conditionalFormatting>
  <conditionalFormatting sqref="C111">
    <cfRule type="containsText" dxfId="97" priority="6" operator="containsText" text="onvoldoende">
      <formula>NOT(ISERROR(SEARCH("onvoldoende",C111)))</formula>
    </cfRule>
  </conditionalFormatting>
  <conditionalFormatting sqref="C114">
    <cfRule type="containsText" dxfId="96" priority="5" operator="containsText" text="onvoldoende">
      <formula>NOT(ISERROR(SEARCH("onvoldoende",C114)))</formula>
    </cfRule>
  </conditionalFormatting>
  <conditionalFormatting sqref="C117">
    <cfRule type="containsText" dxfId="95" priority="4" operator="containsText" text="onvoldoende">
      <formula>NOT(ISERROR(SEARCH("onvoldoende",C117)))</formula>
    </cfRule>
  </conditionalFormatting>
  <conditionalFormatting sqref="C120">
    <cfRule type="containsText" dxfId="94" priority="3" operator="containsText" text="onvoldoende">
      <formula>NOT(ISERROR(SEARCH("onvoldoende",C120)))</formula>
    </cfRule>
  </conditionalFormatting>
  <conditionalFormatting sqref="C123">
    <cfRule type="containsText" dxfId="93" priority="2" operator="containsText" text="onvoldoende">
      <formula>NOT(ISERROR(SEARCH("onvoldoende",C123)))</formula>
    </cfRule>
  </conditionalFormatting>
  <conditionalFormatting sqref="C126">
    <cfRule type="containsText" dxfId="92" priority="1" operator="containsText" text="onvoldoende">
      <formula>NOT(ISERROR(SEARCH("onvoldoende",C126)))</formula>
    </cfRule>
  </conditionalFormatting>
  <dataValidations count="1">
    <dataValidation type="list" errorStyle="warning" allowBlank="1" showErrorMessage="1" error="Voor juiste waarde in. _x000a_" sqref="D20 D29 D17 D8 D11 D5 D14 D38 D32 D41 D35 D44 D68 D65 D56 D59 D53 D62 D23 D47 D71 D95 D92 D80 D83 D77 D89 D86 D98 D119 D116 D107 D110 D104 D113 D125 D122" xr:uid="{CC90D7F8-02B0-4040-ABCE-FEF13409EC73}">
      <formula1>SCORE</formula1>
    </dataValidation>
  </dataValidations>
  <pageMargins left="0.7" right="0.7"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M127"/>
  <sheetViews>
    <sheetView showGridLines="0" zoomScale="140" zoomScaleNormal="140" workbookViewId="0">
      <pane xSplit="1" ySplit="1" topLeftCell="B73" activePane="bottomRight" state="frozen"/>
      <selection pane="topRight" activeCell="B1" sqref="B1"/>
      <selection pane="bottomLeft" activeCell="A2" sqref="A2"/>
      <selection pane="bottomRight" activeCell="D86" sqref="D86"/>
    </sheetView>
  </sheetViews>
  <sheetFormatPr baseColWidth="10" defaultColWidth="8.83203125" defaultRowHeight="35" customHeight="1" x14ac:dyDescent="0.2"/>
  <cols>
    <col min="1" max="1" width="75.83203125" style="8" customWidth="1"/>
    <col min="2" max="2" width="2.6640625" style="14" customWidth="1"/>
    <col min="3" max="3" width="10.6640625" style="8" customWidth="1"/>
    <col min="4" max="4" width="14.6640625" style="8" customWidth="1"/>
    <col min="5" max="16384" width="8.83203125" style="2"/>
  </cols>
  <sheetData>
    <row r="1" spans="1:13" ht="25.25" customHeight="1" x14ac:dyDescent="0.2">
      <c r="A1" s="9" t="s">
        <v>10</v>
      </c>
      <c r="B1" s="10"/>
      <c r="C1" s="67" t="s">
        <v>12</v>
      </c>
      <c r="D1" s="67"/>
    </row>
    <row r="2" spans="1:13" s="4" customFormat="1" ht="10.25" customHeight="1" x14ac:dyDescent="0.2">
      <c r="A2" s="11"/>
      <c r="B2" s="12"/>
      <c r="C2" s="8"/>
      <c r="D2" s="8"/>
      <c r="E2" s="2"/>
      <c r="F2" s="2"/>
      <c r="G2" s="2"/>
      <c r="H2" s="2"/>
      <c r="I2" s="2"/>
      <c r="J2" s="2"/>
      <c r="K2" s="2"/>
      <c r="L2" s="2"/>
      <c r="M2" s="2"/>
    </row>
    <row r="3" spans="1:13" ht="38" customHeight="1" x14ac:dyDescent="0.2">
      <c r="A3" s="22" t="s">
        <v>28</v>
      </c>
      <c r="B3" s="3"/>
      <c r="C3" s="58" t="s">
        <v>14</v>
      </c>
      <c r="D3" s="58"/>
    </row>
    <row r="4" spans="1:13" ht="15" customHeight="1" x14ac:dyDescent="0.2">
      <c r="A4" s="24"/>
      <c r="B4" s="12"/>
      <c r="C4" s="56" t="s">
        <v>13</v>
      </c>
      <c r="D4" s="56"/>
    </row>
    <row r="5" spans="1:13" ht="12" customHeight="1" x14ac:dyDescent="0.2">
      <c r="A5" s="59" t="str">
        <f>Beoordelingskader!B2</f>
        <v>1. Kleur</v>
      </c>
      <c r="B5" s="12"/>
      <c r="C5" s="38"/>
      <c r="D5" s="39" t="s">
        <v>3</v>
      </c>
    </row>
    <row r="6" spans="1:13" ht="80" customHeight="1" x14ac:dyDescent="0.2">
      <c r="A6" s="60"/>
      <c r="B6" s="12"/>
      <c r="C6" s="55" t="s">
        <v>0</v>
      </c>
      <c r="D6" s="55"/>
    </row>
    <row r="7" spans="1:13" ht="15" customHeight="1" x14ac:dyDescent="0.2">
      <c r="A7" s="25"/>
      <c r="B7" s="12"/>
      <c r="C7" s="56" t="s">
        <v>13</v>
      </c>
      <c r="D7" s="56"/>
    </row>
    <row r="8" spans="1:13" ht="12" customHeight="1" x14ac:dyDescent="0.2">
      <c r="A8" s="61" t="str">
        <f>Beoordelingskader!B3</f>
        <v>2. Schoonheid van afdrukken</v>
      </c>
      <c r="B8" s="12"/>
      <c r="C8" s="38"/>
      <c r="D8" s="39" t="s">
        <v>3</v>
      </c>
    </row>
    <row r="9" spans="1:13" ht="80" customHeight="1" x14ac:dyDescent="0.2">
      <c r="A9" s="62"/>
      <c r="B9" s="12"/>
      <c r="C9" s="55" t="s">
        <v>0</v>
      </c>
      <c r="D9" s="55"/>
    </row>
    <row r="10" spans="1:13" ht="15" customHeight="1" x14ac:dyDescent="0.2">
      <c r="A10" s="13"/>
      <c r="B10" s="12"/>
      <c r="C10" s="56" t="s">
        <v>13</v>
      </c>
      <c r="D10" s="56"/>
    </row>
    <row r="11" spans="1:13" ht="12" customHeight="1" x14ac:dyDescent="0.2">
      <c r="A11" s="59" t="str">
        <f>Beoordelingskader!B4</f>
        <v>3. Afwerking</v>
      </c>
      <c r="B11" s="12"/>
      <c r="C11" s="38"/>
      <c r="D11" s="39" t="s">
        <v>3</v>
      </c>
    </row>
    <row r="12" spans="1:13" ht="80" customHeight="1" thickBot="1" x14ac:dyDescent="0.25">
      <c r="A12" s="60"/>
      <c r="B12" s="12"/>
      <c r="C12" s="55" t="s">
        <v>0</v>
      </c>
      <c r="D12" s="55"/>
    </row>
    <row r="13" spans="1:13" ht="15" customHeight="1" x14ac:dyDescent="0.2">
      <c r="A13" s="26"/>
      <c r="B13" s="12"/>
      <c r="C13" s="56" t="s">
        <v>13</v>
      </c>
      <c r="D13" s="56"/>
    </row>
    <row r="14" spans="1:13" ht="15" customHeight="1" x14ac:dyDescent="0.2">
      <c r="A14" s="54" t="str">
        <f>Beoordelingskader!B5</f>
        <v>4. Materiaal</v>
      </c>
      <c r="B14" s="12"/>
      <c r="C14" s="38"/>
      <c r="D14" s="39" t="s">
        <v>3</v>
      </c>
    </row>
    <row r="15" spans="1:13" ht="80" customHeight="1" thickBot="1" x14ac:dyDescent="0.25">
      <c r="A15" s="57"/>
      <c r="B15" s="12"/>
      <c r="C15" s="55" t="s">
        <v>0</v>
      </c>
      <c r="D15" s="55"/>
    </row>
    <row r="16" spans="1:13" ht="15" customHeight="1" x14ac:dyDescent="0.2">
      <c r="A16" s="26"/>
      <c r="B16" s="12"/>
      <c r="C16" s="56" t="s">
        <v>13</v>
      </c>
      <c r="D16" s="56"/>
    </row>
    <row r="17" spans="1:4" ht="15" customHeight="1" x14ac:dyDescent="0.2">
      <c r="A17" s="54" t="str">
        <f>Beoordelingskader!B6</f>
        <v>5. Netheid</v>
      </c>
      <c r="B17" s="12"/>
      <c r="C17" s="38"/>
      <c r="D17" s="39" t="s">
        <v>3</v>
      </c>
    </row>
    <row r="18" spans="1:4" ht="80" customHeight="1" x14ac:dyDescent="0.2">
      <c r="A18" s="54"/>
      <c r="B18" s="12"/>
      <c r="C18" s="55" t="s">
        <v>0</v>
      </c>
      <c r="D18" s="55"/>
    </row>
    <row r="19" spans="1:4" ht="15" customHeight="1" x14ac:dyDescent="0.2">
      <c r="A19" s="27"/>
      <c r="B19" s="12"/>
      <c r="C19" s="56" t="s">
        <v>13</v>
      </c>
      <c r="D19" s="56"/>
    </row>
    <row r="20" spans="1:4" ht="15" customHeight="1" x14ac:dyDescent="0.2">
      <c r="A20" s="54" t="str">
        <f>Beoordelingskader!B7</f>
        <v>6. Scherpte van de letters (leesbaarheid)</v>
      </c>
      <c r="B20" s="12"/>
      <c r="C20" s="38"/>
      <c r="D20" s="39" t="s">
        <v>3</v>
      </c>
    </row>
    <row r="21" spans="1:4" ht="80" customHeight="1" thickBot="1" x14ac:dyDescent="0.25">
      <c r="A21" s="57"/>
      <c r="B21" s="12"/>
      <c r="C21" s="55" t="s">
        <v>0</v>
      </c>
      <c r="D21" s="55"/>
    </row>
    <row r="22" spans="1:4" ht="15" customHeight="1" x14ac:dyDescent="0.2">
      <c r="A22" s="37"/>
      <c r="B22" s="12"/>
      <c r="C22" s="53"/>
      <c r="D22" s="53"/>
    </row>
    <row r="23" spans="1:4" ht="15" customHeight="1" x14ac:dyDescent="0.2">
      <c r="A23" s="54" t="str">
        <f>Beoordelingskader!B8</f>
        <v>7. Kwaliteit afdrukken volvlakken</v>
      </c>
      <c r="B23" s="12"/>
      <c r="C23" s="38"/>
      <c r="D23" s="39" t="s">
        <v>3</v>
      </c>
    </row>
    <row r="24" spans="1:4" ht="80" customHeight="1" x14ac:dyDescent="0.2">
      <c r="A24" s="54"/>
      <c r="B24" s="12"/>
      <c r="C24" s="55" t="s">
        <v>0</v>
      </c>
      <c r="D24" s="55"/>
    </row>
    <row r="25" spans="1:4" ht="15" customHeight="1" x14ac:dyDescent="0.2">
      <c r="A25" s="37"/>
      <c r="B25" s="12"/>
      <c r="C25" s="53"/>
      <c r="D25" s="53"/>
    </row>
    <row r="26" spans="1:4" ht="15" customHeight="1" x14ac:dyDescent="0.2"/>
    <row r="27" spans="1:4" ht="38" customHeight="1" x14ac:dyDescent="0.2">
      <c r="A27" s="22" t="s">
        <v>29</v>
      </c>
      <c r="B27" s="3"/>
      <c r="C27" s="58" t="s">
        <v>14</v>
      </c>
      <c r="D27" s="58"/>
    </row>
    <row r="28" spans="1:4" ht="15" customHeight="1" x14ac:dyDescent="0.2">
      <c r="A28" s="28"/>
      <c r="B28" s="12"/>
      <c r="C28" s="56" t="s">
        <v>13</v>
      </c>
      <c r="D28" s="56"/>
    </row>
    <row r="29" spans="1:4" ht="12" customHeight="1" x14ac:dyDescent="0.2">
      <c r="A29" s="59" t="str">
        <f>Beoordelingskader!B2</f>
        <v>1. Kleur</v>
      </c>
      <c r="B29" s="12"/>
      <c r="C29" s="38"/>
      <c r="D29" s="39" t="s">
        <v>3</v>
      </c>
    </row>
    <row r="30" spans="1:4" ht="80" customHeight="1" x14ac:dyDescent="0.2">
      <c r="A30" s="60"/>
      <c r="B30" s="12"/>
      <c r="C30" s="55" t="s">
        <v>0</v>
      </c>
      <c r="D30" s="55"/>
    </row>
    <row r="31" spans="1:4" ht="15" customHeight="1" x14ac:dyDescent="0.2">
      <c r="A31" s="25"/>
      <c r="B31" s="12"/>
      <c r="C31" s="56" t="s">
        <v>13</v>
      </c>
      <c r="D31" s="56"/>
    </row>
    <row r="32" spans="1:4" ht="12" customHeight="1" x14ac:dyDescent="0.2">
      <c r="A32" s="61" t="str">
        <f>Beoordelingskader!B3</f>
        <v>2. Schoonheid van afdrukken</v>
      </c>
      <c r="B32" s="12"/>
      <c r="C32" s="38"/>
      <c r="D32" s="39" t="s">
        <v>3</v>
      </c>
    </row>
    <row r="33" spans="1:4" ht="80" customHeight="1" x14ac:dyDescent="0.2">
      <c r="A33" s="62"/>
      <c r="B33" s="12"/>
      <c r="C33" s="55" t="s">
        <v>0</v>
      </c>
      <c r="D33" s="55"/>
    </row>
    <row r="34" spans="1:4" ht="15" customHeight="1" x14ac:dyDescent="0.2">
      <c r="A34" s="13"/>
      <c r="B34" s="12"/>
      <c r="C34" s="56" t="s">
        <v>13</v>
      </c>
      <c r="D34" s="56"/>
    </row>
    <row r="35" spans="1:4" ht="12" customHeight="1" x14ac:dyDescent="0.2">
      <c r="A35" s="59" t="str">
        <f>Beoordelingskader!B4</f>
        <v>3. Afwerking</v>
      </c>
      <c r="B35" s="12"/>
      <c r="C35" s="38"/>
      <c r="D35" s="39" t="s">
        <v>3</v>
      </c>
    </row>
    <row r="36" spans="1:4" ht="80" customHeight="1" thickBot="1" x14ac:dyDescent="0.25">
      <c r="A36" s="60"/>
      <c r="B36" s="12"/>
      <c r="C36" s="55" t="s">
        <v>0</v>
      </c>
      <c r="D36" s="55"/>
    </row>
    <row r="37" spans="1:4" ht="15" customHeight="1" x14ac:dyDescent="0.2">
      <c r="A37" s="26"/>
      <c r="B37" s="12"/>
      <c r="C37" s="56" t="s">
        <v>13</v>
      </c>
      <c r="D37" s="56"/>
    </row>
    <row r="38" spans="1:4" ht="15" customHeight="1" x14ac:dyDescent="0.2">
      <c r="A38" s="68" t="str">
        <f>Beoordelingskader!B5</f>
        <v>4. Materiaal</v>
      </c>
      <c r="B38" s="12"/>
      <c r="C38" s="38"/>
      <c r="D38" s="39" t="s">
        <v>3</v>
      </c>
    </row>
    <row r="39" spans="1:4" ht="80" customHeight="1" thickBot="1" x14ac:dyDescent="0.25">
      <c r="A39" s="57"/>
      <c r="B39" s="12"/>
      <c r="C39" s="55" t="s">
        <v>0</v>
      </c>
      <c r="D39" s="55"/>
    </row>
    <row r="40" spans="1:4" ht="15" customHeight="1" x14ac:dyDescent="0.2">
      <c r="A40" s="26"/>
      <c r="B40" s="12"/>
      <c r="C40" s="56" t="s">
        <v>13</v>
      </c>
      <c r="D40" s="56"/>
    </row>
    <row r="41" spans="1:4" ht="15" customHeight="1" x14ac:dyDescent="0.2">
      <c r="A41" s="68" t="str">
        <f>Beoordelingskader!B6</f>
        <v>5. Netheid</v>
      </c>
      <c r="B41" s="12"/>
      <c r="C41" s="38"/>
      <c r="D41" s="39" t="s">
        <v>3</v>
      </c>
    </row>
    <row r="42" spans="1:4" ht="80" customHeight="1" x14ac:dyDescent="0.2">
      <c r="A42" s="68"/>
      <c r="B42" s="12"/>
      <c r="C42" s="55" t="s">
        <v>0</v>
      </c>
      <c r="D42" s="55"/>
    </row>
    <row r="43" spans="1:4" ht="15" customHeight="1" x14ac:dyDescent="0.2">
      <c r="A43" s="29"/>
      <c r="B43" s="12"/>
      <c r="C43" s="56" t="s">
        <v>13</v>
      </c>
      <c r="D43" s="56"/>
    </row>
    <row r="44" spans="1:4" ht="15" customHeight="1" x14ac:dyDescent="0.2">
      <c r="A44" s="68" t="str">
        <f>Beoordelingskader!B7</f>
        <v>6. Scherpte van de letters (leesbaarheid)</v>
      </c>
      <c r="B44" s="12"/>
      <c r="C44" s="38"/>
      <c r="D44" s="39" t="s">
        <v>3</v>
      </c>
    </row>
    <row r="45" spans="1:4" ht="80" customHeight="1" thickBot="1" x14ac:dyDescent="0.25">
      <c r="A45" s="57"/>
      <c r="B45" s="12"/>
      <c r="C45" s="55" t="s">
        <v>0</v>
      </c>
      <c r="D45" s="55"/>
    </row>
    <row r="46" spans="1:4" ht="15" customHeight="1" x14ac:dyDescent="0.2">
      <c r="A46" s="37"/>
      <c r="B46" s="12"/>
      <c r="C46" s="65"/>
      <c r="D46" s="66"/>
    </row>
    <row r="47" spans="1:4" ht="15" customHeight="1" x14ac:dyDescent="0.2">
      <c r="A47" s="54" t="str">
        <f>Beoordelingskader!B8</f>
        <v>7. Kwaliteit afdrukken volvlakken</v>
      </c>
      <c r="B47" s="12"/>
      <c r="C47" s="38"/>
      <c r="D47" s="39" t="s">
        <v>3</v>
      </c>
    </row>
    <row r="48" spans="1:4" ht="80" customHeight="1" x14ac:dyDescent="0.2">
      <c r="A48" s="54"/>
      <c r="B48" s="12"/>
      <c r="C48" s="55" t="s">
        <v>0</v>
      </c>
      <c r="D48" s="55"/>
    </row>
    <row r="49" spans="1:4" ht="15" customHeight="1" x14ac:dyDescent="0.2">
      <c r="A49" s="37"/>
      <c r="B49" s="12"/>
      <c r="C49" s="53"/>
      <c r="D49" s="53"/>
    </row>
    <row r="50" spans="1:4" ht="15" customHeight="1" x14ac:dyDescent="0.2"/>
    <row r="51" spans="1:4" ht="38" customHeight="1" x14ac:dyDescent="0.2">
      <c r="A51" s="22" t="s">
        <v>30</v>
      </c>
      <c r="B51" s="3"/>
      <c r="C51" s="58" t="s">
        <v>14</v>
      </c>
      <c r="D51" s="58"/>
    </row>
    <row r="52" spans="1:4" ht="15" customHeight="1" x14ac:dyDescent="0.2">
      <c r="A52" s="24"/>
      <c r="B52" s="12"/>
      <c r="C52" s="56" t="s">
        <v>13</v>
      </c>
      <c r="D52" s="56"/>
    </row>
    <row r="53" spans="1:4" ht="12" customHeight="1" x14ac:dyDescent="0.2">
      <c r="A53" s="59" t="str">
        <f>Beoordelingskader!B2</f>
        <v>1. Kleur</v>
      </c>
      <c r="B53" s="12"/>
      <c r="C53" s="38"/>
      <c r="D53" s="39" t="s">
        <v>3</v>
      </c>
    </row>
    <row r="54" spans="1:4" ht="80" customHeight="1" x14ac:dyDescent="0.2">
      <c r="A54" s="60"/>
      <c r="B54" s="12"/>
      <c r="C54" s="55" t="s">
        <v>0</v>
      </c>
      <c r="D54" s="55"/>
    </row>
    <row r="55" spans="1:4" ht="15" customHeight="1" x14ac:dyDescent="0.2">
      <c r="A55" s="25"/>
      <c r="B55" s="12"/>
      <c r="C55" s="56" t="s">
        <v>13</v>
      </c>
      <c r="D55" s="56"/>
    </row>
    <row r="56" spans="1:4" ht="12" customHeight="1" x14ac:dyDescent="0.2">
      <c r="A56" s="61" t="str">
        <f>Beoordelingskader!B3</f>
        <v>2. Schoonheid van afdrukken</v>
      </c>
      <c r="B56" s="12"/>
      <c r="C56" s="38"/>
      <c r="D56" s="39" t="s">
        <v>3</v>
      </c>
    </row>
    <row r="57" spans="1:4" ht="80" customHeight="1" x14ac:dyDescent="0.2">
      <c r="A57" s="62"/>
      <c r="B57" s="12"/>
      <c r="C57" s="55" t="s">
        <v>0</v>
      </c>
      <c r="D57" s="55"/>
    </row>
    <row r="58" spans="1:4" ht="15" customHeight="1" x14ac:dyDescent="0.2">
      <c r="A58" s="13"/>
      <c r="B58" s="12"/>
      <c r="C58" s="56" t="s">
        <v>13</v>
      </c>
      <c r="D58" s="56"/>
    </row>
    <row r="59" spans="1:4" ht="12" customHeight="1" x14ac:dyDescent="0.2">
      <c r="A59" s="59" t="str">
        <f>Beoordelingskader!B4</f>
        <v>3. Afwerking</v>
      </c>
      <c r="B59" s="12"/>
      <c r="C59" s="38"/>
      <c r="D59" s="39" t="s">
        <v>3</v>
      </c>
    </row>
    <row r="60" spans="1:4" ht="80" customHeight="1" thickBot="1" x14ac:dyDescent="0.25">
      <c r="A60" s="60"/>
      <c r="B60" s="12"/>
      <c r="C60" s="55" t="s">
        <v>0</v>
      </c>
      <c r="D60" s="55"/>
    </row>
    <row r="61" spans="1:4" ht="15" customHeight="1" x14ac:dyDescent="0.2">
      <c r="A61" s="26"/>
      <c r="B61" s="12"/>
      <c r="C61" s="56" t="s">
        <v>13</v>
      </c>
      <c r="D61" s="56"/>
    </row>
    <row r="62" spans="1:4" ht="15" customHeight="1" x14ac:dyDescent="0.2">
      <c r="A62" s="54" t="str">
        <f>Beoordelingskader!B5</f>
        <v>4. Materiaal</v>
      </c>
      <c r="B62" s="12"/>
      <c r="C62" s="38"/>
      <c r="D62" s="39" t="s">
        <v>3</v>
      </c>
    </row>
    <row r="63" spans="1:4" ht="80" customHeight="1" thickBot="1" x14ac:dyDescent="0.25">
      <c r="A63" s="57"/>
      <c r="B63" s="12"/>
      <c r="C63" s="55" t="s">
        <v>0</v>
      </c>
      <c r="D63" s="55"/>
    </row>
    <row r="64" spans="1:4" ht="15" customHeight="1" x14ac:dyDescent="0.2">
      <c r="A64" s="26"/>
      <c r="B64" s="12"/>
      <c r="C64" s="56" t="s">
        <v>13</v>
      </c>
      <c r="D64" s="56"/>
    </row>
    <row r="65" spans="1:4" ht="15" customHeight="1" x14ac:dyDescent="0.2">
      <c r="A65" s="54" t="str">
        <f>Beoordelingskader!B6</f>
        <v>5. Netheid</v>
      </c>
      <c r="B65" s="12"/>
      <c r="C65" s="38"/>
      <c r="D65" s="39" t="s">
        <v>3</v>
      </c>
    </row>
    <row r="66" spans="1:4" ht="80" customHeight="1" x14ac:dyDescent="0.2">
      <c r="A66" s="54"/>
      <c r="B66" s="12"/>
      <c r="C66" s="55" t="s">
        <v>0</v>
      </c>
      <c r="D66" s="55"/>
    </row>
    <row r="67" spans="1:4" ht="15" customHeight="1" x14ac:dyDescent="0.2">
      <c r="A67" s="27"/>
      <c r="B67" s="12"/>
      <c r="C67" s="56" t="s">
        <v>13</v>
      </c>
      <c r="D67" s="56"/>
    </row>
    <row r="68" spans="1:4" ht="15" customHeight="1" x14ac:dyDescent="0.2">
      <c r="A68" s="54" t="str">
        <f>Beoordelingskader!B7</f>
        <v>6. Scherpte van de letters (leesbaarheid)</v>
      </c>
      <c r="B68" s="12"/>
      <c r="C68" s="38"/>
      <c r="D68" s="39" t="s">
        <v>3</v>
      </c>
    </row>
    <row r="69" spans="1:4" ht="80" customHeight="1" thickBot="1" x14ac:dyDescent="0.25">
      <c r="A69" s="57"/>
      <c r="B69" s="12"/>
      <c r="C69" s="55" t="s">
        <v>0</v>
      </c>
      <c r="D69" s="55"/>
    </row>
    <row r="70" spans="1:4" ht="15" customHeight="1" x14ac:dyDescent="0.2">
      <c r="A70" s="37"/>
      <c r="B70" s="12"/>
      <c r="C70" s="53"/>
      <c r="D70" s="53"/>
    </row>
    <row r="71" spans="1:4" ht="15" customHeight="1" x14ac:dyDescent="0.2">
      <c r="A71" s="54" t="str">
        <f>Beoordelingskader!B8</f>
        <v>7. Kwaliteit afdrukken volvlakken</v>
      </c>
      <c r="B71" s="12"/>
      <c r="C71" s="38"/>
      <c r="D71" s="39" t="s">
        <v>3</v>
      </c>
    </row>
    <row r="72" spans="1:4" ht="80" customHeight="1" x14ac:dyDescent="0.2">
      <c r="A72" s="54"/>
      <c r="B72" s="12"/>
      <c r="C72" s="55" t="s">
        <v>0</v>
      </c>
      <c r="D72" s="55"/>
    </row>
    <row r="73" spans="1:4" ht="15" customHeight="1" x14ac:dyDescent="0.2">
      <c r="A73" s="37"/>
      <c r="B73" s="12"/>
      <c r="C73" s="53"/>
      <c r="D73" s="53"/>
    </row>
    <row r="74" spans="1:4" ht="15" customHeight="1" x14ac:dyDescent="0.2"/>
    <row r="75" spans="1:4" ht="38" customHeight="1" x14ac:dyDescent="0.2">
      <c r="A75" s="22" t="s">
        <v>31</v>
      </c>
      <c r="B75" s="3"/>
      <c r="C75" s="58" t="s">
        <v>14</v>
      </c>
      <c r="D75" s="58"/>
    </row>
    <row r="76" spans="1:4" ht="15" customHeight="1" x14ac:dyDescent="0.2">
      <c r="A76" s="24"/>
      <c r="B76" s="12"/>
      <c r="C76" s="56" t="s">
        <v>13</v>
      </c>
      <c r="D76" s="56"/>
    </row>
    <row r="77" spans="1:4" ht="12" customHeight="1" x14ac:dyDescent="0.2">
      <c r="A77" s="59" t="str">
        <f>Beoordelingskader!B11</f>
        <v>1. Kleur</v>
      </c>
      <c r="B77" s="12"/>
      <c r="C77" s="38"/>
      <c r="D77" s="39" t="s">
        <v>3</v>
      </c>
    </row>
    <row r="78" spans="1:4" ht="80" customHeight="1" x14ac:dyDescent="0.2">
      <c r="A78" s="60"/>
      <c r="B78" s="12"/>
      <c r="C78" s="55" t="s">
        <v>0</v>
      </c>
      <c r="D78" s="55"/>
    </row>
    <row r="79" spans="1:4" ht="15" customHeight="1" x14ac:dyDescent="0.2">
      <c r="A79" s="25"/>
      <c r="B79" s="12"/>
      <c r="C79" s="56" t="s">
        <v>13</v>
      </c>
      <c r="D79" s="56"/>
    </row>
    <row r="80" spans="1:4" ht="12" customHeight="1" x14ac:dyDescent="0.2">
      <c r="A80" s="61" t="str">
        <f>Beoordelingskader!B12</f>
        <v>2. Schoonheid van afdrukken</v>
      </c>
      <c r="B80" s="12"/>
      <c r="C80" s="38"/>
      <c r="D80" s="39" t="s">
        <v>3</v>
      </c>
    </row>
    <row r="81" spans="1:4" ht="80" customHeight="1" x14ac:dyDescent="0.2">
      <c r="A81" s="62"/>
      <c r="B81" s="12"/>
      <c r="C81" s="55" t="s">
        <v>0</v>
      </c>
      <c r="D81" s="55"/>
    </row>
    <row r="82" spans="1:4" ht="15" customHeight="1" x14ac:dyDescent="0.2">
      <c r="A82" s="13"/>
      <c r="B82" s="12"/>
      <c r="C82" s="56" t="s">
        <v>13</v>
      </c>
      <c r="D82" s="56"/>
    </row>
    <row r="83" spans="1:4" ht="12" customHeight="1" x14ac:dyDescent="0.2">
      <c r="A83" s="59" t="str">
        <f>Beoordelingskader!B13</f>
        <v>3. Afwerking</v>
      </c>
      <c r="B83" s="12"/>
      <c r="C83" s="38"/>
      <c r="D83" s="39" t="s">
        <v>3</v>
      </c>
    </row>
    <row r="84" spans="1:4" ht="80" customHeight="1" x14ac:dyDescent="0.2">
      <c r="A84" s="60"/>
      <c r="B84" s="12"/>
      <c r="C84" s="55" t="s">
        <v>0</v>
      </c>
      <c r="D84" s="55"/>
    </row>
    <row r="85" spans="1:4" ht="15" customHeight="1" x14ac:dyDescent="0.2">
      <c r="A85" s="15"/>
      <c r="B85" s="12"/>
      <c r="C85" s="56" t="s">
        <v>13</v>
      </c>
      <c r="D85" s="56"/>
    </row>
    <row r="86" spans="1:4" ht="12" customHeight="1" x14ac:dyDescent="0.2">
      <c r="A86" s="63" t="str">
        <f>Beoordelingskader!B14</f>
        <v>4. Materiaal</v>
      </c>
      <c r="B86" s="12"/>
      <c r="C86" s="38"/>
      <c r="D86" s="39" t="s">
        <v>3</v>
      </c>
    </row>
    <row r="87" spans="1:4" ht="80" customHeight="1" thickBot="1" x14ac:dyDescent="0.25">
      <c r="A87" s="64"/>
      <c r="B87" s="12"/>
      <c r="C87" s="55" t="s">
        <v>0</v>
      </c>
      <c r="D87" s="55"/>
    </row>
    <row r="88" spans="1:4" ht="15" customHeight="1" x14ac:dyDescent="0.2">
      <c r="A88" s="26"/>
      <c r="B88" s="12"/>
      <c r="C88" s="56" t="s">
        <v>13</v>
      </c>
      <c r="D88" s="56"/>
    </row>
    <row r="89" spans="1:4" ht="15" customHeight="1" x14ac:dyDescent="0.2">
      <c r="A89" s="54" t="str">
        <f>Beoordelingskader!B15</f>
        <v>5. Netheid</v>
      </c>
      <c r="B89" s="12"/>
      <c r="C89" s="38"/>
      <c r="D89" s="39" t="s">
        <v>3</v>
      </c>
    </row>
    <row r="90" spans="1:4" ht="80" customHeight="1" thickBot="1" x14ac:dyDescent="0.25">
      <c r="A90" s="57"/>
      <c r="B90" s="12"/>
      <c r="C90" s="55" t="s">
        <v>0</v>
      </c>
      <c r="D90" s="55"/>
    </row>
    <row r="91" spans="1:4" ht="15" customHeight="1" x14ac:dyDescent="0.2">
      <c r="A91" s="26"/>
      <c r="B91" s="12"/>
      <c r="C91" s="56" t="s">
        <v>13</v>
      </c>
      <c r="D91" s="56"/>
    </row>
    <row r="92" spans="1:4" ht="15" customHeight="1" x14ac:dyDescent="0.2">
      <c r="A92" s="54" t="str">
        <f>Beoordelingskader!B16</f>
        <v>6. Logo Avalex</v>
      </c>
      <c r="B92" s="12"/>
      <c r="C92" s="38"/>
      <c r="D92" s="39" t="s">
        <v>3</v>
      </c>
    </row>
    <row r="93" spans="1:4" ht="80" customHeight="1" x14ac:dyDescent="0.2">
      <c r="A93" s="54"/>
      <c r="B93" s="12"/>
      <c r="C93" s="55" t="s">
        <v>0</v>
      </c>
      <c r="D93" s="55"/>
    </row>
    <row r="94" spans="1:4" ht="15" customHeight="1" x14ac:dyDescent="0.2">
      <c r="A94" s="27"/>
      <c r="B94" s="12"/>
      <c r="C94" s="56" t="s">
        <v>13</v>
      </c>
      <c r="D94" s="56"/>
    </row>
    <row r="95" spans="1:4" ht="15" customHeight="1" x14ac:dyDescent="0.2">
      <c r="A95" s="54" t="str">
        <f>Beoordelingskader!B17</f>
        <v>7. Scherpte van de letters (leesbaarheid)</v>
      </c>
      <c r="B95" s="12"/>
      <c r="C95" s="38"/>
      <c r="D95" s="39" t="s">
        <v>3</v>
      </c>
    </row>
    <row r="96" spans="1:4" ht="80" customHeight="1" thickBot="1" x14ac:dyDescent="0.25">
      <c r="A96" s="57"/>
      <c r="B96" s="12"/>
      <c r="C96" s="55" t="s">
        <v>0</v>
      </c>
      <c r="D96" s="55"/>
    </row>
    <row r="97" spans="1:4" ht="15" customHeight="1" x14ac:dyDescent="0.2">
      <c r="A97" s="37"/>
      <c r="B97" s="12"/>
      <c r="C97" s="53"/>
      <c r="D97" s="53"/>
    </row>
    <row r="98" spans="1:4" ht="15" customHeight="1" x14ac:dyDescent="0.2">
      <c r="A98" s="54" t="str">
        <f>Beoordelingskader!B18</f>
        <v>8. Kwaliteit afdrukken volvlakken</v>
      </c>
      <c r="B98" s="12"/>
      <c r="C98" s="38"/>
      <c r="D98" s="39" t="s">
        <v>3</v>
      </c>
    </row>
    <row r="99" spans="1:4" ht="80" customHeight="1" x14ac:dyDescent="0.2">
      <c r="A99" s="54"/>
      <c r="B99" s="12"/>
      <c r="C99" s="55" t="s">
        <v>0</v>
      </c>
      <c r="D99" s="55"/>
    </row>
    <row r="100" spans="1:4" ht="15" customHeight="1" x14ac:dyDescent="0.2">
      <c r="A100" s="37"/>
      <c r="B100" s="12"/>
      <c r="C100" s="53"/>
      <c r="D100" s="53"/>
    </row>
    <row r="101" spans="1:4" ht="15" customHeight="1" x14ac:dyDescent="0.2"/>
    <row r="102" spans="1:4" ht="38" customHeight="1" x14ac:dyDescent="0.2">
      <c r="A102" s="22" t="s">
        <v>32</v>
      </c>
      <c r="B102" s="3"/>
      <c r="C102" s="58" t="s">
        <v>14</v>
      </c>
      <c r="D102" s="58"/>
    </row>
    <row r="103" spans="1:4" ht="15" customHeight="1" x14ac:dyDescent="0.2">
      <c r="A103" s="24"/>
      <c r="B103" s="12"/>
      <c r="C103" s="56" t="s">
        <v>13</v>
      </c>
      <c r="D103" s="56"/>
    </row>
    <row r="104" spans="1:4" ht="12" customHeight="1" x14ac:dyDescent="0.2">
      <c r="A104" s="59" t="str">
        <f>Beoordelingskader!B11</f>
        <v>1. Kleur</v>
      </c>
      <c r="B104" s="12"/>
      <c r="C104" s="38"/>
      <c r="D104" s="39" t="s">
        <v>3</v>
      </c>
    </row>
    <row r="105" spans="1:4" ht="80" customHeight="1" x14ac:dyDescent="0.2">
      <c r="A105" s="60"/>
      <c r="B105" s="12"/>
      <c r="C105" s="55" t="s">
        <v>0</v>
      </c>
      <c r="D105" s="55"/>
    </row>
    <row r="106" spans="1:4" ht="15" customHeight="1" x14ac:dyDescent="0.2">
      <c r="A106" s="25"/>
      <c r="B106" s="12"/>
      <c r="C106" s="56" t="s">
        <v>13</v>
      </c>
      <c r="D106" s="56"/>
    </row>
    <row r="107" spans="1:4" ht="12" customHeight="1" x14ac:dyDescent="0.2">
      <c r="A107" s="61" t="str">
        <f>Beoordelingskader!B12</f>
        <v>2. Schoonheid van afdrukken</v>
      </c>
      <c r="B107" s="12"/>
      <c r="C107" s="38"/>
      <c r="D107" s="39" t="s">
        <v>3</v>
      </c>
    </row>
    <row r="108" spans="1:4" ht="80" customHeight="1" x14ac:dyDescent="0.2">
      <c r="A108" s="62"/>
      <c r="B108" s="12"/>
      <c r="C108" s="55" t="s">
        <v>0</v>
      </c>
      <c r="D108" s="55"/>
    </row>
    <row r="109" spans="1:4" ht="15" customHeight="1" x14ac:dyDescent="0.2">
      <c r="A109" s="13"/>
      <c r="B109" s="12"/>
      <c r="C109" s="56" t="s">
        <v>13</v>
      </c>
      <c r="D109" s="56"/>
    </row>
    <row r="110" spans="1:4" ht="12" customHeight="1" x14ac:dyDescent="0.2">
      <c r="A110" s="59" t="str">
        <f>Beoordelingskader!B13</f>
        <v>3. Afwerking</v>
      </c>
      <c r="B110" s="12"/>
      <c r="C110" s="38"/>
      <c r="D110" s="39" t="s">
        <v>3</v>
      </c>
    </row>
    <row r="111" spans="1:4" ht="80" customHeight="1" thickBot="1" x14ac:dyDescent="0.25">
      <c r="A111" s="60"/>
      <c r="B111" s="12"/>
      <c r="C111" s="55" t="s">
        <v>0</v>
      </c>
      <c r="D111" s="55"/>
    </row>
    <row r="112" spans="1:4" ht="15" customHeight="1" x14ac:dyDescent="0.2">
      <c r="A112" s="26"/>
      <c r="B112" s="12"/>
      <c r="C112" s="56" t="s">
        <v>13</v>
      </c>
      <c r="D112" s="56"/>
    </row>
    <row r="113" spans="1:4" ht="15" customHeight="1" x14ac:dyDescent="0.2">
      <c r="A113" s="54" t="str">
        <f>Beoordelingskader!B14</f>
        <v>4. Materiaal</v>
      </c>
      <c r="B113" s="12"/>
      <c r="C113" s="38"/>
      <c r="D113" s="39" t="s">
        <v>3</v>
      </c>
    </row>
    <row r="114" spans="1:4" ht="80" customHeight="1" thickBot="1" x14ac:dyDescent="0.25">
      <c r="A114" s="57"/>
      <c r="B114" s="12"/>
      <c r="C114" s="55" t="s">
        <v>0</v>
      </c>
      <c r="D114" s="55"/>
    </row>
    <row r="115" spans="1:4" ht="15" customHeight="1" x14ac:dyDescent="0.2">
      <c r="A115" s="26"/>
      <c r="B115" s="12"/>
      <c r="C115" s="56" t="s">
        <v>13</v>
      </c>
      <c r="D115" s="56"/>
    </row>
    <row r="116" spans="1:4" ht="15" customHeight="1" x14ac:dyDescent="0.2">
      <c r="A116" s="54" t="str">
        <f>Beoordelingskader!B15</f>
        <v>5. Netheid</v>
      </c>
      <c r="B116" s="12"/>
      <c r="C116" s="38"/>
      <c r="D116" s="39" t="s">
        <v>3</v>
      </c>
    </row>
    <row r="117" spans="1:4" ht="80" customHeight="1" x14ac:dyDescent="0.2">
      <c r="A117" s="54"/>
      <c r="B117" s="12"/>
      <c r="C117" s="55" t="s">
        <v>0</v>
      </c>
      <c r="D117" s="55"/>
    </row>
    <row r="118" spans="1:4" ht="15" customHeight="1" x14ac:dyDescent="0.2">
      <c r="A118" s="27"/>
      <c r="B118" s="12"/>
      <c r="C118" s="56" t="s">
        <v>13</v>
      </c>
      <c r="D118" s="56"/>
    </row>
    <row r="119" spans="1:4" ht="15" customHeight="1" x14ac:dyDescent="0.2">
      <c r="A119" s="54" t="str">
        <f>Beoordelingskader!B16</f>
        <v>6. Logo Avalex</v>
      </c>
      <c r="B119" s="12"/>
      <c r="C119" s="38"/>
      <c r="D119" s="39" t="s">
        <v>3</v>
      </c>
    </row>
    <row r="120" spans="1:4" ht="80" customHeight="1" thickBot="1" x14ac:dyDescent="0.25">
      <c r="A120" s="57"/>
      <c r="B120" s="12"/>
      <c r="C120" s="55" t="s">
        <v>0</v>
      </c>
      <c r="D120" s="55"/>
    </row>
    <row r="121" spans="1:4" ht="15" customHeight="1" x14ac:dyDescent="0.2">
      <c r="A121" s="37"/>
      <c r="B121" s="12"/>
      <c r="C121" s="53"/>
      <c r="D121" s="53"/>
    </row>
    <row r="122" spans="1:4" ht="15" customHeight="1" x14ac:dyDescent="0.2">
      <c r="A122" s="54" t="str">
        <f>Beoordelingskader!B17</f>
        <v>7. Scherpte van de letters (leesbaarheid)</v>
      </c>
      <c r="B122" s="12"/>
      <c r="C122" s="38"/>
      <c r="D122" s="39" t="s">
        <v>3</v>
      </c>
    </row>
    <row r="123" spans="1:4" ht="80" customHeight="1" x14ac:dyDescent="0.2">
      <c r="A123" s="54"/>
      <c r="B123" s="12"/>
      <c r="C123" s="55" t="s">
        <v>0</v>
      </c>
      <c r="D123" s="55"/>
    </row>
    <row r="124" spans="1:4" ht="15" customHeight="1" x14ac:dyDescent="0.2">
      <c r="A124" s="27"/>
      <c r="B124" s="12"/>
      <c r="C124" s="56" t="s">
        <v>13</v>
      </c>
      <c r="D124" s="56"/>
    </row>
    <row r="125" spans="1:4" ht="15" customHeight="1" x14ac:dyDescent="0.2">
      <c r="A125" s="54" t="str">
        <f>Beoordelingskader!B18</f>
        <v>8. Kwaliteit afdrukken volvlakken</v>
      </c>
      <c r="B125" s="12"/>
      <c r="C125" s="38"/>
      <c r="D125" s="39" t="s">
        <v>3</v>
      </c>
    </row>
    <row r="126" spans="1:4" ht="80" customHeight="1" thickBot="1" x14ac:dyDescent="0.25">
      <c r="A126" s="57"/>
      <c r="B126" s="12"/>
      <c r="C126" s="55" t="s">
        <v>0</v>
      </c>
      <c r="D126" s="55"/>
    </row>
    <row r="127" spans="1:4" ht="15" customHeight="1" x14ac:dyDescent="0.2">
      <c r="A127" s="37"/>
      <c r="B127" s="12"/>
      <c r="C127" s="53"/>
      <c r="D127" s="53"/>
    </row>
  </sheetData>
  <sheetProtection algorithmName="SHA-512" hashValue="37gZjM4eXxjyOIEouOqvG8tNd41gGzwUU84n6Qr1Puo6Ymw5OTK8fpaVegvaMeMCmDOzprdJyF9nSR39zqbK/g==" saltValue="426U549pC6PurcxWVOBuzg==" spinCount="100000" sheet="1" objects="1" scenarios="1"/>
  <mergeCells count="122">
    <mergeCell ref="C127:D127"/>
    <mergeCell ref="C121:D121"/>
    <mergeCell ref="A122:A123"/>
    <mergeCell ref="C123:D123"/>
    <mergeCell ref="C124:D124"/>
    <mergeCell ref="A125:A126"/>
    <mergeCell ref="C126:D126"/>
    <mergeCell ref="C115:D115"/>
    <mergeCell ref="A116:A117"/>
    <mergeCell ref="C117:D117"/>
    <mergeCell ref="C118:D118"/>
    <mergeCell ref="A119:A120"/>
    <mergeCell ref="C120:D120"/>
    <mergeCell ref="C109:D109"/>
    <mergeCell ref="A110:A111"/>
    <mergeCell ref="C111:D111"/>
    <mergeCell ref="C112:D112"/>
    <mergeCell ref="A113:A114"/>
    <mergeCell ref="C114:D114"/>
    <mergeCell ref="C103:D103"/>
    <mergeCell ref="A104:A105"/>
    <mergeCell ref="C105:D105"/>
    <mergeCell ref="C106:D106"/>
    <mergeCell ref="A107:A108"/>
    <mergeCell ref="C108:D108"/>
    <mergeCell ref="C97:D97"/>
    <mergeCell ref="A98:A99"/>
    <mergeCell ref="C99:D99"/>
    <mergeCell ref="C100:D100"/>
    <mergeCell ref="C102:D102"/>
    <mergeCell ref="A92:A93"/>
    <mergeCell ref="C93:D93"/>
    <mergeCell ref="C94:D94"/>
    <mergeCell ref="A95:A96"/>
    <mergeCell ref="C96:D96"/>
    <mergeCell ref="C4:D4"/>
    <mergeCell ref="C1:D1"/>
    <mergeCell ref="C7:D7"/>
    <mergeCell ref="C9:D9"/>
    <mergeCell ref="C3:D3"/>
    <mergeCell ref="C6:D6"/>
    <mergeCell ref="A8:A9"/>
    <mergeCell ref="A5:A6"/>
    <mergeCell ref="A17:A18"/>
    <mergeCell ref="C18:D18"/>
    <mergeCell ref="C13:D13"/>
    <mergeCell ref="C10:D10"/>
    <mergeCell ref="C15:D15"/>
    <mergeCell ref="A41:A42"/>
    <mergeCell ref="C42:D42"/>
    <mergeCell ref="A11:A12"/>
    <mergeCell ref="C12:D12"/>
    <mergeCell ref="C43:D43"/>
    <mergeCell ref="A14:A15"/>
    <mergeCell ref="C16:D16"/>
    <mergeCell ref="C22:D22"/>
    <mergeCell ref="A20:A21"/>
    <mergeCell ref="C21:D21"/>
    <mergeCell ref="C19:D19"/>
    <mergeCell ref="C39:D39"/>
    <mergeCell ref="C34:D34"/>
    <mergeCell ref="A35:A36"/>
    <mergeCell ref="C36:D36"/>
    <mergeCell ref="C37:D37"/>
    <mergeCell ref="A23:A24"/>
    <mergeCell ref="C24:D24"/>
    <mergeCell ref="C25:D25"/>
    <mergeCell ref="C33:D33"/>
    <mergeCell ref="C40:D40"/>
    <mergeCell ref="A38:A39"/>
    <mergeCell ref="A32:A33"/>
    <mergeCell ref="C46:D46"/>
    <mergeCell ref="A47:A48"/>
    <mergeCell ref="C48:D48"/>
    <mergeCell ref="A44:A45"/>
    <mergeCell ref="C45:D45"/>
    <mergeCell ref="C73:D73"/>
    <mergeCell ref="C75:D75"/>
    <mergeCell ref="C55:D55"/>
    <mergeCell ref="C49:D49"/>
    <mergeCell ref="C51:D51"/>
    <mergeCell ref="C52:D52"/>
    <mergeCell ref="A53:A54"/>
    <mergeCell ref="C54:D54"/>
    <mergeCell ref="A62:A63"/>
    <mergeCell ref="A68:A69"/>
    <mergeCell ref="C69:D69"/>
    <mergeCell ref="C70:D70"/>
    <mergeCell ref="A71:A72"/>
    <mergeCell ref="C72:D72"/>
    <mergeCell ref="C63:D63"/>
    <mergeCell ref="C64:D64"/>
    <mergeCell ref="A65:A66"/>
    <mergeCell ref="C66:D66"/>
    <mergeCell ref="C67:D67"/>
    <mergeCell ref="C79:D79"/>
    <mergeCell ref="A80:A81"/>
    <mergeCell ref="C81:D81"/>
    <mergeCell ref="C82:D82"/>
    <mergeCell ref="A83:A84"/>
    <mergeCell ref="C84:D84"/>
    <mergeCell ref="C85:D85"/>
    <mergeCell ref="C27:D27"/>
    <mergeCell ref="C28:D28"/>
    <mergeCell ref="A29:A30"/>
    <mergeCell ref="C30:D30"/>
    <mergeCell ref="C31:D31"/>
    <mergeCell ref="A56:A57"/>
    <mergeCell ref="C57:D57"/>
    <mergeCell ref="C58:D58"/>
    <mergeCell ref="A59:A60"/>
    <mergeCell ref="C60:D60"/>
    <mergeCell ref="C61:D61"/>
    <mergeCell ref="C76:D76"/>
    <mergeCell ref="A77:A78"/>
    <mergeCell ref="C78:D78"/>
    <mergeCell ref="C91:D91"/>
    <mergeCell ref="A86:A87"/>
    <mergeCell ref="C87:D87"/>
    <mergeCell ref="C88:D88"/>
    <mergeCell ref="A89:A90"/>
    <mergeCell ref="C90:D90"/>
  </mergeCells>
  <conditionalFormatting sqref="C6">
    <cfRule type="containsText" dxfId="64" priority="37" operator="containsText" text="onvoldoende">
      <formula>NOT(ISERROR(SEARCH("onvoldoende",C6)))</formula>
    </cfRule>
  </conditionalFormatting>
  <conditionalFormatting sqref="C9">
    <cfRule type="containsText" dxfId="63" priority="36" operator="containsText" text="onvoldoende">
      <formula>NOT(ISERROR(SEARCH("onvoldoende",C9)))</formula>
    </cfRule>
  </conditionalFormatting>
  <conditionalFormatting sqref="C12">
    <cfRule type="containsText" dxfId="62" priority="35" operator="containsText" text="onvoldoende">
      <formula>NOT(ISERROR(SEARCH("onvoldoende",C12)))</formula>
    </cfRule>
  </conditionalFormatting>
  <conditionalFormatting sqref="C15">
    <cfRule type="containsText" dxfId="61" priority="34" operator="containsText" text="onvoldoende">
      <formula>NOT(ISERROR(SEARCH("onvoldoende",C15)))</formula>
    </cfRule>
  </conditionalFormatting>
  <conditionalFormatting sqref="C18">
    <cfRule type="containsText" dxfId="60" priority="33" operator="containsText" text="onvoldoende">
      <formula>NOT(ISERROR(SEARCH("onvoldoende",C18)))</formula>
    </cfRule>
  </conditionalFormatting>
  <conditionalFormatting sqref="C21">
    <cfRule type="containsText" dxfId="59" priority="32" operator="containsText" text="onvoldoende">
      <formula>NOT(ISERROR(SEARCH("onvoldoende",C21)))</formula>
    </cfRule>
  </conditionalFormatting>
  <conditionalFormatting sqref="C24">
    <cfRule type="containsText" dxfId="58" priority="19" operator="containsText" text="onvoldoende">
      <formula>NOT(ISERROR(SEARCH("onvoldoende",C24)))</formula>
    </cfRule>
  </conditionalFormatting>
  <conditionalFormatting sqref="C30">
    <cfRule type="containsText" dxfId="57" priority="31" operator="containsText" text="onvoldoende">
      <formula>NOT(ISERROR(SEARCH("onvoldoende",C30)))</formula>
    </cfRule>
  </conditionalFormatting>
  <conditionalFormatting sqref="C33">
    <cfRule type="containsText" dxfId="56" priority="30" operator="containsText" text="onvoldoende">
      <formula>NOT(ISERROR(SEARCH("onvoldoende",C33)))</formula>
    </cfRule>
  </conditionalFormatting>
  <conditionalFormatting sqref="C36">
    <cfRule type="containsText" dxfId="55" priority="29" operator="containsText" text="onvoldoende">
      <formula>NOT(ISERROR(SEARCH("onvoldoende",C36)))</formula>
    </cfRule>
  </conditionalFormatting>
  <conditionalFormatting sqref="C39">
    <cfRule type="containsText" dxfId="54" priority="28" operator="containsText" text="onvoldoende">
      <formula>NOT(ISERROR(SEARCH("onvoldoende",C39)))</formula>
    </cfRule>
  </conditionalFormatting>
  <conditionalFormatting sqref="C42">
    <cfRule type="containsText" dxfId="53" priority="27" operator="containsText" text="onvoldoende">
      <formula>NOT(ISERROR(SEARCH("onvoldoende",C42)))</formula>
    </cfRule>
  </conditionalFormatting>
  <conditionalFormatting sqref="C45">
    <cfRule type="containsText" dxfId="52" priority="26" operator="containsText" text="onvoldoende">
      <formula>NOT(ISERROR(SEARCH("onvoldoende",C45)))</formula>
    </cfRule>
  </conditionalFormatting>
  <conditionalFormatting sqref="C48">
    <cfRule type="containsText" dxfId="51" priority="18" operator="containsText" text="onvoldoende">
      <formula>NOT(ISERROR(SEARCH("onvoldoende",C48)))</formula>
    </cfRule>
  </conditionalFormatting>
  <conditionalFormatting sqref="C54">
    <cfRule type="containsText" dxfId="50" priority="25" operator="containsText" text="onvoldoende">
      <formula>NOT(ISERROR(SEARCH("onvoldoende",C54)))</formula>
    </cfRule>
  </conditionalFormatting>
  <conditionalFormatting sqref="C57">
    <cfRule type="containsText" dxfId="49" priority="24" operator="containsText" text="onvoldoende">
      <formula>NOT(ISERROR(SEARCH("onvoldoende",C57)))</formula>
    </cfRule>
  </conditionalFormatting>
  <conditionalFormatting sqref="C60">
    <cfRule type="containsText" dxfId="48" priority="23" operator="containsText" text="onvoldoende">
      <formula>NOT(ISERROR(SEARCH("onvoldoende",C60)))</formula>
    </cfRule>
  </conditionalFormatting>
  <conditionalFormatting sqref="C63">
    <cfRule type="containsText" dxfId="47" priority="22" operator="containsText" text="onvoldoende">
      <formula>NOT(ISERROR(SEARCH("onvoldoende",C63)))</formula>
    </cfRule>
  </conditionalFormatting>
  <conditionalFormatting sqref="C66">
    <cfRule type="containsText" dxfId="46" priority="21" operator="containsText" text="onvoldoende">
      <formula>NOT(ISERROR(SEARCH("onvoldoende",C66)))</formula>
    </cfRule>
  </conditionalFormatting>
  <conditionalFormatting sqref="C69">
    <cfRule type="containsText" dxfId="45" priority="20" operator="containsText" text="onvoldoende">
      <formula>NOT(ISERROR(SEARCH("onvoldoende",C69)))</formula>
    </cfRule>
  </conditionalFormatting>
  <conditionalFormatting sqref="C72">
    <cfRule type="containsText" dxfId="44" priority="17" operator="containsText" text="onvoldoende">
      <formula>NOT(ISERROR(SEARCH("onvoldoende",C72)))</formula>
    </cfRule>
  </conditionalFormatting>
  <conditionalFormatting sqref="C78">
    <cfRule type="containsText" dxfId="43" priority="16" operator="containsText" text="onvoldoende">
      <formula>NOT(ISERROR(SEARCH("onvoldoende",C78)))</formula>
    </cfRule>
  </conditionalFormatting>
  <conditionalFormatting sqref="C81">
    <cfRule type="containsText" dxfId="42" priority="15" operator="containsText" text="onvoldoende">
      <formula>NOT(ISERROR(SEARCH("onvoldoende",C81)))</formula>
    </cfRule>
  </conditionalFormatting>
  <conditionalFormatting sqref="C84">
    <cfRule type="containsText" dxfId="41" priority="14" operator="containsText" text="onvoldoende">
      <formula>NOT(ISERROR(SEARCH("onvoldoende",C84)))</formula>
    </cfRule>
  </conditionalFormatting>
  <conditionalFormatting sqref="C87">
    <cfRule type="containsText" dxfId="40" priority="13" operator="containsText" text="onvoldoende">
      <formula>NOT(ISERROR(SEARCH("onvoldoende",C87)))</formula>
    </cfRule>
  </conditionalFormatting>
  <conditionalFormatting sqref="C90">
    <cfRule type="containsText" dxfId="39" priority="12" operator="containsText" text="onvoldoende">
      <formula>NOT(ISERROR(SEARCH("onvoldoende",C90)))</formula>
    </cfRule>
  </conditionalFormatting>
  <conditionalFormatting sqref="C93">
    <cfRule type="containsText" dxfId="38" priority="11" operator="containsText" text="onvoldoende">
      <formula>NOT(ISERROR(SEARCH("onvoldoende",C93)))</formula>
    </cfRule>
  </conditionalFormatting>
  <conditionalFormatting sqref="C96">
    <cfRule type="containsText" dxfId="37" priority="10" operator="containsText" text="onvoldoende">
      <formula>NOT(ISERROR(SEARCH("onvoldoende",C96)))</formula>
    </cfRule>
  </conditionalFormatting>
  <conditionalFormatting sqref="C99">
    <cfRule type="containsText" dxfId="36" priority="9" operator="containsText" text="onvoldoende">
      <formula>NOT(ISERROR(SEARCH("onvoldoende",C99)))</formula>
    </cfRule>
  </conditionalFormatting>
  <conditionalFormatting sqref="C105">
    <cfRule type="containsText" dxfId="35" priority="8" operator="containsText" text="onvoldoende">
      <formula>NOT(ISERROR(SEARCH("onvoldoende",C105)))</formula>
    </cfRule>
  </conditionalFormatting>
  <conditionalFormatting sqref="C108">
    <cfRule type="containsText" dxfId="34" priority="7" operator="containsText" text="onvoldoende">
      <formula>NOT(ISERROR(SEARCH("onvoldoende",C108)))</formula>
    </cfRule>
  </conditionalFormatting>
  <conditionalFormatting sqref="C111">
    <cfRule type="containsText" dxfId="33" priority="6" operator="containsText" text="onvoldoende">
      <formula>NOT(ISERROR(SEARCH("onvoldoende",C111)))</formula>
    </cfRule>
  </conditionalFormatting>
  <conditionalFormatting sqref="C114">
    <cfRule type="containsText" dxfId="32" priority="5" operator="containsText" text="onvoldoende">
      <formula>NOT(ISERROR(SEARCH("onvoldoende",C114)))</formula>
    </cfRule>
  </conditionalFormatting>
  <conditionalFormatting sqref="C117">
    <cfRule type="containsText" dxfId="31" priority="4" operator="containsText" text="onvoldoende">
      <formula>NOT(ISERROR(SEARCH("onvoldoende",C117)))</formula>
    </cfRule>
  </conditionalFormatting>
  <conditionalFormatting sqref="C120">
    <cfRule type="containsText" dxfId="30" priority="3" operator="containsText" text="onvoldoende">
      <formula>NOT(ISERROR(SEARCH("onvoldoende",C120)))</formula>
    </cfRule>
  </conditionalFormatting>
  <conditionalFormatting sqref="C123">
    <cfRule type="containsText" dxfId="29" priority="2" operator="containsText" text="onvoldoende">
      <formula>NOT(ISERROR(SEARCH("onvoldoende",C123)))</formula>
    </cfRule>
  </conditionalFormatting>
  <conditionalFormatting sqref="C126">
    <cfRule type="containsText" dxfId="28" priority="1" operator="containsText" text="onvoldoende">
      <formula>NOT(ISERROR(SEARCH("onvoldoende",C126)))</formula>
    </cfRule>
  </conditionalFormatting>
  <dataValidations count="1">
    <dataValidation type="list" errorStyle="warning" allowBlank="1" showErrorMessage="1" error="Voor juiste waarde in. _x000a_" sqref="D20 D29 D17 D8 D11 D5 D14 D38 D32 D41 D35 D44 D68 D65 D56 D59 D53 D62 D23 D47 D71 D95 D92 D80 D83 D77 D89 D86 D98 D119 D116 D107 D110 D104 D113 D125 D122" xr:uid="{E560CF32-0B9B-614A-AA3E-84B290331B1F}">
      <formula1>SCORE</formula1>
    </dataValidation>
  </dataValidations>
  <pageMargins left="0.7" right="0.7" top="0.75" bottom="0.75" header="0.3" footer="0.3"/>
  <pageSetup paperSize="8" scale="71"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E203"/>
  <sheetViews>
    <sheetView showGridLines="0" tabSelected="1" topLeftCell="A184" zoomScale="140" zoomScaleNormal="120" workbookViewId="0">
      <pane xSplit="2" topLeftCell="C1" activePane="topRight" state="frozen"/>
      <selection pane="topRight" activeCell="D205" sqref="D205"/>
    </sheetView>
  </sheetViews>
  <sheetFormatPr baseColWidth="10" defaultColWidth="8.83203125" defaultRowHeight="35" customHeight="1" x14ac:dyDescent="0.2"/>
  <cols>
    <col min="1" max="1" width="60.83203125" style="7" customWidth="1"/>
    <col min="2" max="2" width="29.6640625" style="6" customWidth="1"/>
    <col min="3" max="3" width="2.6640625" style="4" customWidth="1"/>
    <col min="4" max="4" width="14.83203125" style="2" customWidth="1"/>
    <col min="5" max="5" width="20.83203125" style="2" customWidth="1"/>
    <col min="6" max="16384" width="8.83203125" style="2"/>
  </cols>
  <sheetData>
    <row r="1" spans="1:5" ht="43" customHeight="1" x14ac:dyDescent="0.2">
      <c r="A1" s="80"/>
      <c r="B1" s="81"/>
      <c r="C1" s="16"/>
      <c r="D1" s="82" t="str">
        <f>'Beoordelaar 1'!C1</f>
        <v>Naam inschrijver: &lt;&lt;&gt;&gt;</v>
      </c>
      <c r="E1" s="83"/>
    </row>
    <row r="2" spans="1:5" ht="12" customHeight="1" x14ac:dyDescent="0.2"/>
    <row r="3" spans="1:5" ht="35" customHeight="1" x14ac:dyDescent="0.2">
      <c r="A3" s="46" t="str">
        <f>'Beoordelaar 1'!A3</f>
        <v>Proefdruk 1 – PMD hoeksticker 
(item 19 prijzenblad)</v>
      </c>
      <c r="B3" s="23" t="s">
        <v>33</v>
      </c>
      <c r="C3" s="3"/>
      <c r="D3" s="78"/>
      <c r="E3" s="79"/>
    </row>
    <row r="4" spans="1:5" ht="22" customHeight="1" x14ac:dyDescent="0.2">
      <c r="A4" s="73" t="str">
        <f>Beoordelingskader!B2</f>
        <v>1. Kleur</v>
      </c>
      <c r="B4" s="30" t="str">
        <f>'Beoordelaar 1'!A1</f>
        <v>Naam beoordelaar: &lt;&lt;&gt;&gt;</v>
      </c>
      <c r="C4" s="5"/>
      <c r="D4" s="40" t="str">
        <f>'Beoordelaar 1'!D5</f>
        <v>SCORE:</v>
      </c>
      <c r="E4" s="72" t="s">
        <v>15</v>
      </c>
    </row>
    <row r="5" spans="1:5" ht="22" customHeight="1" x14ac:dyDescent="0.2">
      <c r="A5" s="70"/>
      <c r="B5" s="30" t="str">
        <f>'Beoordelaar 2'!A1</f>
        <v>Naam beoordelaar: &lt;&lt;&gt;&gt;</v>
      </c>
      <c r="C5" s="5"/>
      <c r="D5" s="41" t="str">
        <f>'Beoordelaar 2'!D5</f>
        <v>SCORE:</v>
      </c>
      <c r="E5" s="72"/>
    </row>
    <row r="6" spans="1:5" ht="22" customHeight="1" x14ac:dyDescent="0.2">
      <c r="A6" s="70"/>
      <c r="B6" s="30" t="str">
        <f>'Beoordelaar 3'!A1</f>
        <v>Naam beoordelaar: &lt;&lt;&gt;&gt;</v>
      </c>
      <c r="C6" s="5"/>
      <c r="D6" s="41" t="str">
        <f>'Beoordelaar 3'!D5</f>
        <v>SCORE:</v>
      </c>
      <c r="E6" s="72"/>
    </row>
    <row r="7" spans="1:5" ht="20" customHeight="1" x14ac:dyDescent="0.2">
      <c r="A7" s="70"/>
      <c r="B7" s="31" t="s">
        <v>8</v>
      </c>
      <c r="C7" s="1"/>
      <c r="D7" s="42" t="s">
        <v>3</v>
      </c>
      <c r="E7" s="72"/>
    </row>
    <row r="8" spans="1:5" ht="20" customHeight="1" x14ac:dyDescent="0.2">
      <c r="A8" s="71"/>
      <c r="B8" s="32" t="s">
        <v>7</v>
      </c>
      <c r="C8" s="1"/>
      <c r="D8" s="43" t="str">
        <f>IF(D7="Beter","€ 500",IF(D7="Vergelijkbaar","€ 0",IF(D7="matig","-€ 500",IF(D7="Onacceptabel","KO"," "))))</f>
        <v xml:space="preserve"> </v>
      </c>
      <c r="E8" s="44"/>
    </row>
    <row r="9" spans="1:5" ht="22" customHeight="1" x14ac:dyDescent="0.2">
      <c r="A9" s="73" t="str">
        <f>Beoordelingskader!B3</f>
        <v>2. Schoonheid van afdrukken</v>
      </c>
      <c r="B9" s="30" t="str">
        <f>B4</f>
        <v>Naam beoordelaar: &lt;&lt;&gt;&gt;</v>
      </c>
      <c r="C9" s="5"/>
      <c r="D9" s="40" t="str">
        <f>'Beoordelaar 1'!D8</f>
        <v>SCORE:</v>
      </c>
      <c r="E9" s="72" t="s">
        <v>15</v>
      </c>
    </row>
    <row r="10" spans="1:5" ht="22" customHeight="1" x14ac:dyDescent="0.2">
      <c r="A10" s="70"/>
      <c r="B10" s="30" t="str">
        <f>B5</f>
        <v>Naam beoordelaar: &lt;&lt;&gt;&gt;</v>
      </c>
      <c r="C10" s="5"/>
      <c r="D10" s="41" t="str">
        <f>'Beoordelaar 2'!D8</f>
        <v>SCORE:</v>
      </c>
      <c r="E10" s="72"/>
    </row>
    <row r="11" spans="1:5" ht="22" customHeight="1" x14ac:dyDescent="0.2">
      <c r="A11" s="70"/>
      <c r="B11" s="30" t="str">
        <f>B6</f>
        <v>Naam beoordelaar: &lt;&lt;&gt;&gt;</v>
      </c>
      <c r="C11" s="5"/>
      <c r="D11" s="41" t="str">
        <f>'Beoordelaar 3'!D8</f>
        <v>SCORE:</v>
      </c>
      <c r="E11" s="72"/>
    </row>
    <row r="12" spans="1:5" ht="20" customHeight="1" x14ac:dyDescent="0.2">
      <c r="A12" s="70"/>
      <c r="B12" s="31" t="s">
        <v>8</v>
      </c>
      <c r="C12" s="1"/>
      <c r="D12" s="42" t="s">
        <v>3</v>
      </c>
      <c r="E12" s="72"/>
    </row>
    <row r="13" spans="1:5" ht="20" customHeight="1" x14ac:dyDescent="0.2">
      <c r="A13" s="71"/>
      <c r="B13" s="32" t="s">
        <v>7</v>
      </c>
      <c r="C13" s="1"/>
      <c r="D13" s="43" t="str">
        <f>IF(D12="Beter","€ 500",IF(D12="Vergelijkbaar","€ 0",IF(D12="matig","-€ 500",IF(D12="Onacceptabel","KO"," "))))</f>
        <v xml:space="preserve"> </v>
      </c>
      <c r="E13" s="44"/>
    </row>
    <row r="14" spans="1:5" ht="22" customHeight="1" x14ac:dyDescent="0.2">
      <c r="A14" s="75" t="str">
        <f>Beoordelingskader!B4</f>
        <v>3. Afwerking</v>
      </c>
      <c r="B14" s="30" t="str">
        <f>B9</f>
        <v>Naam beoordelaar: &lt;&lt;&gt;&gt;</v>
      </c>
      <c r="C14" s="5"/>
      <c r="D14" s="40" t="str">
        <f>'Beoordelaar 1'!D11</f>
        <v>SCORE:</v>
      </c>
      <c r="E14" s="72" t="s">
        <v>15</v>
      </c>
    </row>
    <row r="15" spans="1:5" ht="22" customHeight="1" x14ac:dyDescent="0.2">
      <c r="A15" s="76"/>
      <c r="B15" s="30" t="str">
        <f>B10</f>
        <v>Naam beoordelaar: &lt;&lt;&gt;&gt;</v>
      </c>
      <c r="C15" s="5"/>
      <c r="D15" s="41" t="str">
        <f>'Beoordelaar 2'!D11</f>
        <v>SCORE:</v>
      </c>
      <c r="E15" s="72"/>
    </row>
    <row r="16" spans="1:5" ht="22" customHeight="1" x14ac:dyDescent="0.2">
      <c r="A16" s="76"/>
      <c r="B16" s="30" t="str">
        <f>B11</f>
        <v>Naam beoordelaar: &lt;&lt;&gt;&gt;</v>
      </c>
      <c r="C16" s="5"/>
      <c r="D16" s="41" t="str">
        <f>'Beoordelaar 3'!D11</f>
        <v>SCORE:</v>
      </c>
      <c r="E16" s="72"/>
    </row>
    <row r="17" spans="1:5" ht="20" customHeight="1" x14ac:dyDescent="0.2">
      <c r="A17" s="76"/>
      <c r="B17" s="31" t="s">
        <v>8</v>
      </c>
      <c r="C17" s="1"/>
      <c r="D17" s="42" t="s">
        <v>3</v>
      </c>
      <c r="E17" s="72"/>
    </row>
    <row r="18" spans="1:5" ht="20" customHeight="1" thickBot="1" x14ac:dyDescent="0.25">
      <c r="A18" s="77"/>
      <c r="B18" s="32" t="s">
        <v>7</v>
      </c>
      <c r="C18" s="1"/>
      <c r="D18" s="43" t="str">
        <f>IF(D17="Beter","€ 500",IF(D17="Vergelijkbaar","€ 0",IF(D17="matig","-€ 500",IF(D17="Onacceptabel","KO"," "))))</f>
        <v xml:space="preserve"> </v>
      </c>
      <c r="E18" s="44"/>
    </row>
    <row r="19" spans="1:5" ht="20" customHeight="1" thickBot="1" x14ac:dyDescent="0.25">
      <c r="A19" s="69" t="str">
        <f>Beoordelingskader!B5</f>
        <v>4. Materiaal</v>
      </c>
      <c r="B19" s="34" t="str">
        <f>B14</f>
        <v>Naam beoordelaar: &lt;&lt;&gt;&gt;</v>
      </c>
      <c r="C19" s="1"/>
      <c r="D19" s="40" t="str">
        <f>'Beoordelaar 1'!D14</f>
        <v>SCORE:</v>
      </c>
      <c r="E19" s="72" t="s">
        <v>15</v>
      </c>
    </row>
    <row r="20" spans="1:5" ht="20" customHeight="1" thickBot="1" x14ac:dyDescent="0.25">
      <c r="A20" s="70"/>
      <c r="B20" s="34" t="str">
        <f>B15</f>
        <v>Naam beoordelaar: &lt;&lt;&gt;&gt;</v>
      </c>
      <c r="C20" s="1"/>
      <c r="D20" s="41" t="str">
        <f>'Beoordelaar 2'!D14</f>
        <v>SCORE:</v>
      </c>
      <c r="E20" s="72"/>
    </row>
    <row r="21" spans="1:5" ht="20" customHeight="1" x14ac:dyDescent="0.2">
      <c r="A21" s="70"/>
      <c r="B21" s="34" t="str">
        <f>B16</f>
        <v>Naam beoordelaar: &lt;&lt;&gt;&gt;</v>
      </c>
      <c r="C21" s="1"/>
      <c r="D21" s="41" t="str">
        <f>'Beoordelaar 3'!D14</f>
        <v>SCORE:</v>
      </c>
      <c r="E21" s="72"/>
    </row>
    <row r="22" spans="1:5" ht="20" customHeight="1" x14ac:dyDescent="0.2">
      <c r="A22" s="70"/>
      <c r="B22" s="31" t="s">
        <v>8</v>
      </c>
      <c r="C22" s="1"/>
      <c r="D22" s="42" t="s">
        <v>3</v>
      </c>
      <c r="E22" s="72"/>
    </row>
    <row r="23" spans="1:5" ht="20" customHeight="1" thickBot="1" x14ac:dyDescent="0.25">
      <c r="A23" s="74"/>
      <c r="B23" s="33" t="s">
        <v>7</v>
      </c>
      <c r="C23" s="1"/>
      <c r="D23" s="43" t="str">
        <f>IF(D22="Beter","€ 500",IF(D22="Vergelijkbaar","€ 0",IF(D22="matig","-€ 500",IF(D22="Onacceptabel","KO"," "))))</f>
        <v xml:space="preserve"> </v>
      </c>
      <c r="E23" s="44"/>
    </row>
    <row r="24" spans="1:5" ht="20" customHeight="1" x14ac:dyDescent="0.2">
      <c r="A24" s="69" t="str">
        <f>Beoordelingskader!B6</f>
        <v>5. Netheid</v>
      </c>
      <c r="B24" s="34" t="str">
        <f>B19</f>
        <v>Naam beoordelaar: &lt;&lt;&gt;&gt;</v>
      </c>
      <c r="C24" s="1"/>
      <c r="D24" s="40" t="str">
        <f>'Beoordelaar 1'!D17</f>
        <v>SCORE:</v>
      </c>
      <c r="E24" s="72" t="s">
        <v>15</v>
      </c>
    </row>
    <row r="25" spans="1:5" ht="20" customHeight="1" x14ac:dyDescent="0.2">
      <c r="A25" s="70"/>
      <c r="B25" s="30" t="str">
        <f t="shared" ref="B25:B26" si="0">B20</f>
        <v>Naam beoordelaar: &lt;&lt;&gt;&gt;</v>
      </c>
      <c r="C25" s="1"/>
      <c r="D25" s="41" t="str">
        <f>'Beoordelaar 2'!D17</f>
        <v>SCORE:</v>
      </c>
      <c r="E25" s="72"/>
    </row>
    <row r="26" spans="1:5" ht="20" customHeight="1" x14ac:dyDescent="0.2">
      <c r="A26" s="70"/>
      <c r="B26" s="30" t="str">
        <f t="shared" si="0"/>
        <v>Naam beoordelaar: &lt;&lt;&gt;&gt;</v>
      </c>
      <c r="C26" s="1"/>
      <c r="D26" s="41" t="str">
        <f>'Beoordelaar 3'!D17</f>
        <v>SCORE:</v>
      </c>
      <c r="E26" s="72"/>
    </row>
    <row r="27" spans="1:5" ht="20" customHeight="1" x14ac:dyDescent="0.2">
      <c r="A27" s="70"/>
      <c r="B27" s="31" t="s">
        <v>8</v>
      </c>
      <c r="C27" s="1"/>
      <c r="D27" s="42" t="s">
        <v>3</v>
      </c>
      <c r="E27" s="72"/>
    </row>
    <row r="28" spans="1:5" ht="20" customHeight="1" thickBot="1" x14ac:dyDescent="0.25">
      <c r="A28" s="71"/>
      <c r="B28" s="32" t="s">
        <v>7</v>
      </c>
      <c r="C28" s="1"/>
      <c r="D28" s="43" t="str">
        <f>IF(D27="Beter","€ 500",IF(D27="Vergelijkbaar","€ 0",IF(D27="matig","-€ 500",IF(D27="Onacceptabel","KO"," "))))</f>
        <v xml:space="preserve"> </v>
      </c>
      <c r="E28" s="44"/>
    </row>
    <row r="29" spans="1:5" ht="20" customHeight="1" x14ac:dyDescent="0.2">
      <c r="A29" s="73" t="str">
        <f>Beoordelingskader!B7</f>
        <v>6. Scherpte van de letters (leesbaarheid)</v>
      </c>
      <c r="B29" s="34" t="str">
        <f>B24</f>
        <v>Naam beoordelaar: &lt;&lt;&gt;&gt;</v>
      </c>
      <c r="C29" s="1"/>
      <c r="D29" s="40" t="str">
        <f>'Beoordelaar 1'!D20</f>
        <v>SCORE:</v>
      </c>
      <c r="E29" s="72" t="s">
        <v>15</v>
      </c>
    </row>
    <row r="30" spans="1:5" ht="20" customHeight="1" x14ac:dyDescent="0.2">
      <c r="A30" s="70"/>
      <c r="B30" s="30" t="str">
        <f t="shared" ref="B30:B31" si="1">B25</f>
        <v>Naam beoordelaar: &lt;&lt;&gt;&gt;</v>
      </c>
      <c r="C30" s="1"/>
      <c r="D30" s="41" t="str">
        <f>'Beoordelaar 2'!D20</f>
        <v>SCORE:</v>
      </c>
      <c r="E30" s="72"/>
    </row>
    <row r="31" spans="1:5" ht="20" customHeight="1" x14ac:dyDescent="0.2">
      <c r="A31" s="70"/>
      <c r="B31" s="30" t="str">
        <f t="shared" si="1"/>
        <v>Naam beoordelaar: &lt;&lt;&gt;&gt;</v>
      </c>
      <c r="C31" s="1"/>
      <c r="D31" s="41" t="str">
        <f>'Beoordelaar 3'!D20</f>
        <v>SCORE:</v>
      </c>
      <c r="E31" s="72"/>
    </row>
    <row r="32" spans="1:5" ht="20" customHeight="1" x14ac:dyDescent="0.2">
      <c r="A32" s="70"/>
      <c r="B32" s="31" t="s">
        <v>8</v>
      </c>
      <c r="C32" s="1"/>
      <c r="D32" s="42" t="s">
        <v>3</v>
      </c>
      <c r="E32" s="72"/>
    </row>
    <row r="33" spans="1:5" ht="20" customHeight="1" thickBot="1" x14ac:dyDescent="0.25">
      <c r="A33" s="74"/>
      <c r="B33" s="33" t="s">
        <v>7</v>
      </c>
      <c r="C33" s="1"/>
      <c r="D33" s="43" t="str">
        <f>IF(D32="Beter","€ 500",IF(D32="Vergelijkbaar","€ 0",IF(D32="matig","-€ 500",IF(D32="Onacceptabel","KO"," "))))</f>
        <v xml:space="preserve"> </v>
      </c>
      <c r="E33" s="44"/>
    </row>
    <row r="34" spans="1:5" ht="20" customHeight="1" x14ac:dyDescent="0.2">
      <c r="A34" s="69" t="str">
        <f>Beoordelingskader!B8</f>
        <v>7. Kwaliteit afdrukken volvlakken</v>
      </c>
      <c r="B34" s="34" t="str">
        <f>B29</f>
        <v>Naam beoordelaar: &lt;&lt;&gt;&gt;</v>
      </c>
      <c r="C34" s="1"/>
      <c r="D34" s="40" t="str">
        <f>'Beoordelaar 1'!D23</f>
        <v>SCORE:</v>
      </c>
      <c r="E34" s="72" t="s">
        <v>15</v>
      </c>
    </row>
    <row r="35" spans="1:5" ht="20" customHeight="1" x14ac:dyDescent="0.2">
      <c r="A35" s="70"/>
      <c r="B35" s="30" t="str">
        <f t="shared" ref="B35:B36" si="2">B30</f>
        <v>Naam beoordelaar: &lt;&lt;&gt;&gt;</v>
      </c>
      <c r="C35" s="1"/>
      <c r="D35" s="41" t="str">
        <f>'Beoordelaar 2'!D23</f>
        <v>SCORE:</v>
      </c>
      <c r="E35" s="72"/>
    </row>
    <row r="36" spans="1:5" ht="20" customHeight="1" x14ac:dyDescent="0.2">
      <c r="A36" s="70"/>
      <c r="B36" s="30" t="str">
        <f t="shared" si="2"/>
        <v>Naam beoordelaar: &lt;&lt;&gt;&gt;</v>
      </c>
      <c r="C36" s="1"/>
      <c r="D36" s="41" t="str">
        <f>'Beoordelaar 3'!D23</f>
        <v>SCORE:</v>
      </c>
      <c r="E36" s="72"/>
    </row>
    <row r="37" spans="1:5" ht="20" customHeight="1" x14ac:dyDescent="0.2">
      <c r="A37" s="70"/>
      <c r="B37" s="31" t="s">
        <v>8</v>
      </c>
      <c r="C37" s="1"/>
      <c r="D37" s="42" t="s">
        <v>3</v>
      </c>
      <c r="E37" s="72"/>
    </row>
    <row r="38" spans="1:5" ht="20" customHeight="1" x14ac:dyDescent="0.2">
      <c r="A38" s="71"/>
      <c r="B38" s="32" t="s">
        <v>7</v>
      </c>
      <c r="C38" s="1"/>
      <c r="D38" s="43" t="str">
        <f>IF(D37="Beter","€ 500",IF(D37="Vergelijkbaar","€ 0",IF(D37="matig","-€ 500",IF(D37="Onacceptabel","KO"," "))))</f>
        <v xml:space="preserve"> </v>
      </c>
      <c r="E38" s="44"/>
    </row>
    <row r="39" spans="1:5" ht="40" customHeight="1" x14ac:dyDescent="0.2">
      <c r="A39" s="35"/>
      <c r="B39" s="36" t="s">
        <v>9</v>
      </c>
      <c r="C39" s="17"/>
      <c r="D39" s="88" t="e">
        <f>SUM(D8+D13+D18+D23+D28+D33+D38)</f>
        <v>#VALUE!</v>
      </c>
      <c r="E39" s="89"/>
    </row>
    <row r="40" spans="1:5" ht="12" customHeight="1" x14ac:dyDescent="0.2">
      <c r="C40" s="2"/>
    </row>
    <row r="41" spans="1:5" ht="35" customHeight="1" x14ac:dyDescent="0.2">
      <c r="A41" s="46" t="str">
        <f>'Beoordelaar 1'!A27</f>
        <v>Proefdruk 2 – Rest hoeksticker 
(item 20 prijzenblad)</v>
      </c>
      <c r="B41" s="23" t="s">
        <v>33</v>
      </c>
      <c r="C41" s="3"/>
      <c r="D41" s="78"/>
      <c r="E41" s="79"/>
    </row>
    <row r="42" spans="1:5" ht="22" customHeight="1" x14ac:dyDescent="0.2">
      <c r="A42" s="73" t="str">
        <f>Beoordelingskader!B2</f>
        <v>1. Kleur</v>
      </c>
      <c r="B42" s="30" t="str">
        <f>B29</f>
        <v>Naam beoordelaar: &lt;&lt;&gt;&gt;</v>
      </c>
      <c r="C42" s="5"/>
      <c r="D42" s="40" t="str">
        <f>'Beoordelaar 1'!D29</f>
        <v>SCORE:</v>
      </c>
      <c r="E42" s="72" t="s">
        <v>15</v>
      </c>
    </row>
    <row r="43" spans="1:5" ht="22" customHeight="1" x14ac:dyDescent="0.2">
      <c r="A43" s="70"/>
      <c r="B43" s="30" t="str">
        <f>B30</f>
        <v>Naam beoordelaar: &lt;&lt;&gt;&gt;</v>
      </c>
      <c r="C43" s="5"/>
      <c r="D43" s="41" t="str">
        <f>'Beoordelaar 2'!D29</f>
        <v>SCORE:</v>
      </c>
      <c r="E43" s="72"/>
    </row>
    <row r="44" spans="1:5" ht="22" customHeight="1" x14ac:dyDescent="0.2">
      <c r="A44" s="70"/>
      <c r="B44" s="30" t="str">
        <f>B31</f>
        <v>Naam beoordelaar: &lt;&lt;&gt;&gt;</v>
      </c>
      <c r="C44" s="5"/>
      <c r="D44" s="41" t="str">
        <f>'Beoordelaar 3'!D29</f>
        <v>SCORE:</v>
      </c>
      <c r="E44" s="72"/>
    </row>
    <row r="45" spans="1:5" ht="20" customHeight="1" x14ac:dyDescent="0.2">
      <c r="A45" s="70"/>
      <c r="B45" s="31" t="s">
        <v>8</v>
      </c>
      <c r="C45" s="1"/>
      <c r="D45" s="42" t="s">
        <v>3</v>
      </c>
      <c r="E45" s="72"/>
    </row>
    <row r="46" spans="1:5" ht="20" customHeight="1" x14ac:dyDescent="0.2">
      <c r="A46" s="71"/>
      <c r="B46" s="32" t="s">
        <v>7</v>
      </c>
      <c r="C46" s="1"/>
      <c r="D46" s="43" t="str">
        <f>IF(D45="Beter","€ 500",IF(D45="Vergelijkbaar","€ 0",IF(D45="matig","-€ 500",IF(D45="Onacceptabel","KO"," "))))</f>
        <v xml:space="preserve"> </v>
      </c>
      <c r="E46" s="44"/>
    </row>
    <row r="47" spans="1:5" ht="22" customHeight="1" x14ac:dyDescent="0.2">
      <c r="A47" s="73" t="str">
        <f>Beoordelingskader!B3</f>
        <v>2. Schoonheid van afdrukken</v>
      </c>
      <c r="B47" s="30" t="str">
        <f>B42</f>
        <v>Naam beoordelaar: &lt;&lt;&gt;&gt;</v>
      </c>
      <c r="C47" s="5"/>
      <c r="D47" s="40" t="str">
        <f>'Beoordelaar 1'!D32</f>
        <v>SCORE:</v>
      </c>
      <c r="E47" s="72" t="s">
        <v>15</v>
      </c>
    </row>
    <row r="48" spans="1:5" ht="22" customHeight="1" x14ac:dyDescent="0.2">
      <c r="A48" s="70"/>
      <c r="B48" s="30" t="str">
        <f>B43</f>
        <v>Naam beoordelaar: &lt;&lt;&gt;&gt;</v>
      </c>
      <c r="C48" s="5"/>
      <c r="D48" s="41" t="str">
        <f>'Beoordelaar 2'!D32</f>
        <v>SCORE:</v>
      </c>
      <c r="E48" s="72"/>
    </row>
    <row r="49" spans="1:5" ht="22" customHeight="1" x14ac:dyDescent="0.2">
      <c r="A49" s="70"/>
      <c r="B49" s="30" t="str">
        <f>B44</f>
        <v>Naam beoordelaar: &lt;&lt;&gt;&gt;</v>
      </c>
      <c r="C49" s="5"/>
      <c r="D49" s="41" t="str">
        <f>'Beoordelaar 3'!D32</f>
        <v>SCORE:</v>
      </c>
      <c r="E49" s="72"/>
    </row>
    <row r="50" spans="1:5" ht="20" customHeight="1" x14ac:dyDescent="0.2">
      <c r="A50" s="70"/>
      <c r="B50" s="31" t="s">
        <v>8</v>
      </c>
      <c r="C50" s="1"/>
      <c r="D50" s="42" t="s">
        <v>3</v>
      </c>
      <c r="E50" s="72"/>
    </row>
    <row r="51" spans="1:5" ht="20" customHeight="1" x14ac:dyDescent="0.2">
      <c r="A51" s="71"/>
      <c r="B51" s="32" t="s">
        <v>7</v>
      </c>
      <c r="C51" s="1"/>
      <c r="D51" s="43" t="str">
        <f>IF(D50="Beter","€ 500",IF(D50="Vergelijkbaar","€ 0",IF(D50="matig","-€ 500",IF(D50="Onacceptabel","KO"," "))))</f>
        <v xml:space="preserve"> </v>
      </c>
      <c r="E51" s="44"/>
    </row>
    <row r="52" spans="1:5" ht="22" customHeight="1" x14ac:dyDescent="0.2">
      <c r="A52" s="75" t="str">
        <f>Beoordelingskader!B4</f>
        <v>3. Afwerking</v>
      </c>
      <c r="B52" s="30" t="str">
        <f>B47</f>
        <v>Naam beoordelaar: &lt;&lt;&gt;&gt;</v>
      </c>
      <c r="C52" s="5"/>
      <c r="D52" s="40" t="str">
        <f>'Beoordelaar 1'!D35</f>
        <v>SCORE:</v>
      </c>
      <c r="E52" s="72" t="s">
        <v>15</v>
      </c>
    </row>
    <row r="53" spans="1:5" ht="22" customHeight="1" x14ac:dyDescent="0.2">
      <c r="A53" s="76"/>
      <c r="B53" s="30" t="str">
        <f>B48</f>
        <v>Naam beoordelaar: &lt;&lt;&gt;&gt;</v>
      </c>
      <c r="C53" s="5"/>
      <c r="D53" s="41" t="str">
        <f>'Beoordelaar 2'!D35</f>
        <v>SCORE:</v>
      </c>
      <c r="E53" s="72"/>
    </row>
    <row r="54" spans="1:5" ht="22" customHeight="1" x14ac:dyDescent="0.2">
      <c r="A54" s="76"/>
      <c r="B54" s="30" t="str">
        <f>B49</f>
        <v>Naam beoordelaar: &lt;&lt;&gt;&gt;</v>
      </c>
      <c r="C54" s="5"/>
      <c r="D54" s="41" t="str">
        <f>'Beoordelaar 3'!D35</f>
        <v>SCORE:</v>
      </c>
      <c r="E54" s="72"/>
    </row>
    <row r="55" spans="1:5" ht="20" customHeight="1" x14ac:dyDescent="0.2">
      <c r="A55" s="76"/>
      <c r="B55" s="31" t="s">
        <v>8</v>
      </c>
      <c r="C55" s="1"/>
      <c r="D55" s="42" t="s">
        <v>3</v>
      </c>
      <c r="E55" s="72"/>
    </row>
    <row r="56" spans="1:5" ht="20" customHeight="1" thickBot="1" x14ac:dyDescent="0.25">
      <c r="A56" s="77"/>
      <c r="B56" s="32" t="s">
        <v>7</v>
      </c>
      <c r="C56" s="1"/>
      <c r="D56" s="43" t="str">
        <f>IF(D55="Beter","€ 500",IF(D55="Vergelijkbaar","€ 0",IF(D55="matig","-€ 500",IF(D55="Onacceptabel","KO"," "))))</f>
        <v xml:space="preserve"> </v>
      </c>
      <c r="E56" s="44"/>
    </row>
    <row r="57" spans="1:5" ht="20" customHeight="1" thickBot="1" x14ac:dyDescent="0.25">
      <c r="A57" s="69" t="str">
        <f>Beoordelingskader!B5</f>
        <v>4. Materiaal</v>
      </c>
      <c r="B57" s="34" t="str">
        <f>B52</f>
        <v>Naam beoordelaar: &lt;&lt;&gt;&gt;</v>
      </c>
      <c r="C57" s="1"/>
      <c r="D57" s="40" t="str">
        <f>'Beoordelaar 1'!D38</f>
        <v>SCORE:</v>
      </c>
      <c r="E57" s="72" t="s">
        <v>15</v>
      </c>
    </row>
    <row r="58" spans="1:5" ht="20" customHeight="1" thickBot="1" x14ac:dyDescent="0.25">
      <c r="A58" s="70"/>
      <c r="B58" s="34" t="str">
        <f>B53</f>
        <v>Naam beoordelaar: &lt;&lt;&gt;&gt;</v>
      </c>
      <c r="C58" s="1"/>
      <c r="D58" s="41" t="str">
        <f>'Beoordelaar 2'!D38</f>
        <v>SCORE:</v>
      </c>
      <c r="E58" s="72"/>
    </row>
    <row r="59" spans="1:5" ht="20" customHeight="1" x14ac:dyDescent="0.2">
      <c r="A59" s="70"/>
      <c r="B59" s="34" t="str">
        <f>B54</f>
        <v>Naam beoordelaar: &lt;&lt;&gt;&gt;</v>
      </c>
      <c r="C59" s="1"/>
      <c r="D59" s="41" t="str">
        <f>'Beoordelaar 3'!D38</f>
        <v>SCORE:</v>
      </c>
      <c r="E59" s="72"/>
    </row>
    <row r="60" spans="1:5" ht="20" customHeight="1" x14ac:dyDescent="0.2">
      <c r="A60" s="70"/>
      <c r="B60" s="31" t="s">
        <v>8</v>
      </c>
      <c r="C60" s="1"/>
      <c r="D60" s="42" t="s">
        <v>3</v>
      </c>
      <c r="E60" s="72"/>
    </row>
    <row r="61" spans="1:5" ht="20" customHeight="1" thickBot="1" x14ac:dyDescent="0.25">
      <c r="A61" s="74"/>
      <c r="B61" s="33" t="s">
        <v>7</v>
      </c>
      <c r="C61" s="1"/>
      <c r="D61" s="43" t="str">
        <f>IF(D60="Beter","€ 500",IF(D60="Vergelijkbaar","€ 0",IF(D60="matig","-€ 500",IF(D60="Onacceptabel","KO"," "))))</f>
        <v xml:space="preserve"> </v>
      </c>
      <c r="E61" s="44"/>
    </row>
    <row r="62" spans="1:5" ht="20" customHeight="1" x14ac:dyDescent="0.2">
      <c r="A62" s="69" t="str">
        <f>Beoordelingskader!B6</f>
        <v>5. Netheid</v>
      </c>
      <c r="B62" s="34" t="str">
        <f>B57</f>
        <v>Naam beoordelaar: &lt;&lt;&gt;&gt;</v>
      </c>
      <c r="C62" s="1"/>
      <c r="D62" s="40" t="str">
        <f>'Beoordelaar 1'!D41</f>
        <v>SCORE:</v>
      </c>
      <c r="E62" s="72" t="s">
        <v>15</v>
      </c>
    </row>
    <row r="63" spans="1:5" ht="20" customHeight="1" x14ac:dyDescent="0.2">
      <c r="A63" s="70"/>
      <c r="B63" s="30" t="str">
        <f>B58</f>
        <v>Naam beoordelaar: &lt;&lt;&gt;&gt;</v>
      </c>
      <c r="C63" s="1"/>
      <c r="D63" s="41" t="str">
        <f>'Beoordelaar 2'!D41</f>
        <v>SCORE:</v>
      </c>
      <c r="E63" s="72"/>
    </row>
    <row r="64" spans="1:5" ht="20" customHeight="1" x14ac:dyDescent="0.2">
      <c r="A64" s="70"/>
      <c r="B64" s="30" t="str">
        <f>B59</f>
        <v>Naam beoordelaar: &lt;&lt;&gt;&gt;</v>
      </c>
      <c r="C64" s="1"/>
      <c r="D64" s="41" t="str">
        <f>'Beoordelaar 3'!D41</f>
        <v>SCORE:</v>
      </c>
      <c r="E64" s="72"/>
    </row>
    <row r="65" spans="1:5" ht="20" customHeight="1" x14ac:dyDescent="0.2">
      <c r="A65" s="70"/>
      <c r="B65" s="31" t="s">
        <v>8</v>
      </c>
      <c r="C65" s="1"/>
      <c r="D65" s="42" t="s">
        <v>3</v>
      </c>
      <c r="E65" s="72"/>
    </row>
    <row r="66" spans="1:5" ht="20" customHeight="1" thickBot="1" x14ac:dyDescent="0.25">
      <c r="A66" s="71"/>
      <c r="B66" s="32" t="s">
        <v>7</v>
      </c>
      <c r="C66" s="1"/>
      <c r="D66" s="43" t="str">
        <f>IF(D65="Beter","€ 500",IF(D65="Vergelijkbaar","€ 0",IF(D65="matig","-€ 500",IF(D65="Onacceptabel","KO"," "))))</f>
        <v xml:space="preserve"> </v>
      </c>
      <c r="E66" s="44"/>
    </row>
    <row r="67" spans="1:5" ht="20" customHeight="1" x14ac:dyDescent="0.2">
      <c r="A67" s="73" t="str">
        <f>Beoordelingskader!B7</f>
        <v>6. Scherpte van de letters (leesbaarheid)</v>
      </c>
      <c r="B67" s="34" t="str">
        <f>B62</f>
        <v>Naam beoordelaar: &lt;&lt;&gt;&gt;</v>
      </c>
      <c r="C67" s="1"/>
      <c r="D67" s="40" t="str">
        <f>'Beoordelaar 1'!D44</f>
        <v>SCORE:</v>
      </c>
      <c r="E67" s="72" t="s">
        <v>15</v>
      </c>
    </row>
    <row r="68" spans="1:5" ht="20" customHeight="1" x14ac:dyDescent="0.2">
      <c r="A68" s="70"/>
      <c r="B68" s="30" t="str">
        <f>B63</f>
        <v>Naam beoordelaar: &lt;&lt;&gt;&gt;</v>
      </c>
      <c r="C68" s="1"/>
      <c r="D68" s="41" t="str">
        <f>'Beoordelaar 2'!D44</f>
        <v>SCORE:</v>
      </c>
      <c r="E68" s="72"/>
    </row>
    <row r="69" spans="1:5" ht="20" customHeight="1" x14ac:dyDescent="0.2">
      <c r="A69" s="70"/>
      <c r="B69" s="30" t="str">
        <f>B64</f>
        <v>Naam beoordelaar: &lt;&lt;&gt;&gt;</v>
      </c>
      <c r="C69" s="1"/>
      <c r="D69" s="41" t="str">
        <f>'Beoordelaar 3'!D44</f>
        <v>SCORE:</v>
      </c>
      <c r="E69" s="72"/>
    </row>
    <row r="70" spans="1:5" ht="20" customHeight="1" x14ac:dyDescent="0.2">
      <c r="A70" s="70"/>
      <c r="B70" s="31" t="s">
        <v>8</v>
      </c>
      <c r="C70" s="1"/>
      <c r="D70" s="42" t="s">
        <v>3</v>
      </c>
      <c r="E70" s="72"/>
    </row>
    <row r="71" spans="1:5" ht="20" customHeight="1" thickBot="1" x14ac:dyDescent="0.25">
      <c r="A71" s="74"/>
      <c r="B71" s="33" t="s">
        <v>7</v>
      </c>
      <c r="C71" s="1"/>
      <c r="D71" s="43" t="str">
        <f>IF(D70="Beter","€ 500",IF(D70="Vergelijkbaar","€ 0",IF(D70="matig","-€ 500",IF(D70="Onacceptabel","KO"," "))))</f>
        <v xml:space="preserve"> </v>
      </c>
      <c r="E71" s="44"/>
    </row>
    <row r="72" spans="1:5" ht="20" customHeight="1" x14ac:dyDescent="0.2">
      <c r="A72" s="69" t="str">
        <f>Beoordelingskader!B8</f>
        <v>7. Kwaliteit afdrukken volvlakken</v>
      </c>
      <c r="B72" s="34" t="str">
        <f>B67</f>
        <v>Naam beoordelaar: &lt;&lt;&gt;&gt;</v>
      </c>
      <c r="C72" s="1"/>
      <c r="D72" s="40" t="str">
        <f>'Beoordelaar 1'!D47</f>
        <v>SCORE:</v>
      </c>
      <c r="E72" s="72" t="s">
        <v>15</v>
      </c>
    </row>
    <row r="73" spans="1:5" ht="20" customHeight="1" x14ac:dyDescent="0.2">
      <c r="A73" s="70"/>
      <c r="B73" s="30" t="str">
        <f>B68</f>
        <v>Naam beoordelaar: &lt;&lt;&gt;&gt;</v>
      </c>
      <c r="C73" s="1"/>
      <c r="D73" s="41" t="str">
        <f>'Beoordelaar 2'!D47</f>
        <v>SCORE:</v>
      </c>
      <c r="E73" s="72"/>
    </row>
    <row r="74" spans="1:5" ht="20" customHeight="1" x14ac:dyDescent="0.2">
      <c r="A74" s="70"/>
      <c r="B74" s="30" t="str">
        <f>B69</f>
        <v>Naam beoordelaar: &lt;&lt;&gt;&gt;</v>
      </c>
      <c r="C74" s="1"/>
      <c r="D74" s="41" t="str">
        <f>'Beoordelaar 3'!D47</f>
        <v>SCORE:</v>
      </c>
      <c r="E74" s="72"/>
    </row>
    <row r="75" spans="1:5" ht="20" customHeight="1" x14ac:dyDescent="0.2">
      <c r="A75" s="70"/>
      <c r="B75" s="31" t="s">
        <v>8</v>
      </c>
      <c r="C75" s="1"/>
      <c r="D75" s="42" t="s">
        <v>3</v>
      </c>
      <c r="E75" s="72"/>
    </row>
    <row r="76" spans="1:5" ht="20" customHeight="1" x14ac:dyDescent="0.2">
      <c r="A76" s="71"/>
      <c r="B76" s="32" t="s">
        <v>7</v>
      </c>
      <c r="C76" s="1"/>
      <c r="D76" s="43" t="str">
        <f>IF(D75="Beter","€ 500",IF(D75="Vergelijkbaar","€ 0",IF(D75="matig","-€ 500",IF(D75="Onacceptabel","KO"," "))))</f>
        <v xml:space="preserve"> </v>
      </c>
      <c r="E76" s="44"/>
    </row>
    <row r="77" spans="1:5" ht="40" customHeight="1" x14ac:dyDescent="0.2">
      <c r="A77" s="35"/>
      <c r="B77" s="36" t="s">
        <v>9</v>
      </c>
      <c r="C77" s="17"/>
      <c r="D77" s="88" t="e">
        <f>SUM(D46+D51+D56+D61+D66+D71+D76)</f>
        <v>#VALUE!</v>
      </c>
      <c r="E77" s="89"/>
    </row>
    <row r="78" spans="1:5" ht="12" customHeight="1" x14ac:dyDescent="0.2">
      <c r="C78" s="2"/>
    </row>
    <row r="79" spans="1:5" ht="35" customHeight="1" x14ac:dyDescent="0.2">
      <c r="A79" s="46" t="str">
        <f>'Beoordelaar 1'!A51</f>
        <v>proefdruk 3 – Textiel hoeksticker 
(item 21 prijzenblad)</v>
      </c>
      <c r="B79" s="23" t="s">
        <v>33</v>
      </c>
      <c r="C79" s="3"/>
      <c r="D79" s="78"/>
      <c r="E79" s="79"/>
    </row>
    <row r="80" spans="1:5" ht="22" customHeight="1" x14ac:dyDescent="0.2">
      <c r="A80" s="73" t="str">
        <f>Beoordelingskader!B2</f>
        <v>1. Kleur</v>
      </c>
      <c r="B80" s="30" t="str">
        <f>B67</f>
        <v>Naam beoordelaar: &lt;&lt;&gt;&gt;</v>
      </c>
      <c r="C80" s="5"/>
      <c r="D80" s="40" t="str">
        <f>'Beoordelaar 1'!D53</f>
        <v>SCORE:</v>
      </c>
      <c r="E80" s="72" t="s">
        <v>15</v>
      </c>
    </row>
    <row r="81" spans="1:5" ht="22" customHeight="1" x14ac:dyDescent="0.2">
      <c r="A81" s="70"/>
      <c r="B81" s="30" t="str">
        <f>B68</f>
        <v>Naam beoordelaar: &lt;&lt;&gt;&gt;</v>
      </c>
      <c r="C81" s="5"/>
      <c r="D81" s="41" t="str">
        <f>'Beoordelaar 2'!D53</f>
        <v>SCORE:</v>
      </c>
      <c r="E81" s="72"/>
    </row>
    <row r="82" spans="1:5" ht="22" customHeight="1" x14ac:dyDescent="0.2">
      <c r="A82" s="70"/>
      <c r="B82" s="30" t="str">
        <f>B69</f>
        <v>Naam beoordelaar: &lt;&lt;&gt;&gt;</v>
      </c>
      <c r="C82" s="5"/>
      <c r="D82" s="41" t="str">
        <f>'Beoordelaar 3'!D53</f>
        <v>SCORE:</v>
      </c>
      <c r="E82" s="72"/>
    </row>
    <row r="83" spans="1:5" ht="20" customHeight="1" x14ac:dyDescent="0.2">
      <c r="A83" s="70"/>
      <c r="B83" s="31" t="s">
        <v>8</v>
      </c>
      <c r="C83" s="1"/>
      <c r="D83" s="42" t="s">
        <v>3</v>
      </c>
      <c r="E83" s="72"/>
    </row>
    <row r="84" spans="1:5" ht="20" customHeight="1" x14ac:dyDescent="0.2">
      <c r="A84" s="71"/>
      <c r="B84" s="32" t="s">
        <v>7</v>
      </c>
      <c r="C84" s="1"/>
      <c r="D84" s="43" t="str">
        <f>IF(D83="Beter","€ 500",IF(D83="Vergelijkbaar","€ 0",IF(D83="matig","-€ 500",IF(D83="Onacceptabel","KO"," "))))</f>
        <v xml:space="preserve"> </v>
      </c>
      <c r="E84" s="44"/>
    </row>
    <row r="85" spans="1:5" ht="22" customHeight="1" x14ac:dyDescent="0.2">
      <c r="A85" s="73" t="str">
        <f>Beoordelingskader!B3</f>
        <v>2. Schoonheid van afdrukken</v>
      </c>
      <c r="B85" s="30" t="str">
        <f>B80</f>
        <v>Naam beoordelaar: &lt;&lt;&gt;&gt;</v>
      </c>
      <c r="C85" s="5"/>
      <c r="D85" s="40" t="str">
        <f>'Beoordelaar 1'!D56</f>
        <v>SCORE:</v>
      </c>
      <c r="E85" s="72" t="s">
        <v>15</v>
      </c>
    </row>
    <row r="86" spans="1:5" ht="22" customHeight="1" x14ac:dyDescent="0.2">
      <c r="A86" s="70"/>
      <c r="B86" s="30" t="str">
        <f>B81</f>
        <v>Naam beoordelaar: &lt;&lt;&gt;&gt;</v>
      </c>
      <c r="C86" s="5"/>
      <c r="D86" s="41" t="str">
        <f>'Beoordelaar 2'!D56</f>
        <v>SCORE:</v>
      </c>
      <c r="E86" s="72"/>
    </row>
    <row r="87" spans="1:5" ht="22" customHeight="1" x14ac:dyDescent="0.2">
      <c r="A87" s="70"/>
      <c r="B87" s="30" t="str">
        <f>B82</f>
        <v>Naam beoordelaar: &lt;&lt;&gt;&gt;</v>
      </c>
      <c r="C87" s="5"/>
      <c r="D87" s="41" t="str">
        <f>'Beoordelaar 3'!D56</f>
        <v>SCORE:</v>
      </c>
      <c r="E87" s="72"/>
    </row>
    <row r="88" spans="1:5" ht="20" customHeight="1" x14ac:dyDescent="0.2">
      <c r="A88" s="70"/>
      <c r="B88" s="31" t="s">
        <v>8</v>
      </c>
      <c r="C88" s="1"/>
      <c r="D88" s="42" t="s">
        <v>3</v>
      </c>
      <c r="E88" s="72"/>
    </row>
    <row r="89" spans="1:5" ht="20" customHeight="1" x14ac:dyDescent="0.2">
      <c r="A89" s="71"/>
      <c r="B89" s="32" t="s">
        <v>7</v>
      </c>
      <c r="C89" s="1"/>
      <c r="D89" s="43" t="str">
        <f>IF(D88="Beter","€ 500",IF(D88="Vergelijkbaar","€ 0",IF(D88="matig","-€ 500",IF(D88="Onacceptabel","KO"," "))))</f>
        <v xml:space="preserve"> </v>
      </c>
      <c r="E89" s="44"/>
    </row>
    <row r="90" spans="1:5" ht="22" customHeight="1" x14ac:dyDescent="0.2">
      <c r="A90" s="75" t="str">
        <f>Beoordelingskader!B4</f>
        <v>3. Afwerking</v>
      </c>
      <c r="B90" s="30" t="str">
        <f>B85</f>
        <v>Naam beoordelaar: &lt;&lt;&gt;&gt;</v>
      </c>
      <c r="C90" s="5"/>
      <c r="D90" s="40" t="str">
        <f>'Beoordelaar 1'!D59</f>
        <v>SCORE:</v>
      </c>
      <c r="E90" s="72" t="s">
        <v>15</v>
      </c>
    </row>
    <row r="91" spans="1:5" ht="22" customHeight="1" x14ac:dyDescent="0.2">
      <c r="A91" s="76"/>
      <c r="B91" s="30" t="str">
        <f>B86</f>
        <v>Naam beoordelaar: &lt;&lt;&gt;&gt;</v>
      </c>
      <c r="C91" s="5"/>
      <c r="D91" s="41" t="str">
        <f>'Beoordelaar 2'!D59</f>
        <v>SCORE:</v>
      </c>
      <c r="E91" s="72"/>
    </row>
    <row r="92" spans="1:5" ht="22" customHeight="1" x14ac:dyDescent="0.2">
      <c r="A92" s="76"/>
      <c r="B92" s="30" t="str">
        <f>B87</f>
        <v>Naam beoordelaar: &lt;&lt;&gt;&gt;</v>
      </c>
      <c r="C92" s="5"/>
      <c r="D92" s="41" t="str">
        <f>'Beoordelaar 3'!D59</f>
        <v>SCORE:</v>
      </c>
      <c r="E92" s="72"/>
    </row>
    <row r="93" spans="1:5" ht="20" customHeight="1" x14ac:dyDescent="0.2">
      <c r="A93" s="76"/>
      <c r="B93" s="31" t="s">
        <v>8</v>
      </c>
      <c r="C93" s="1"/>
      <c r="D93" s="42" t="s">
        <v>3</v>
      </c>
      <c r="E93" s="72"/>
    </row>
    <row r="94" spans="1:5" ht="20" customHeight="1" thickBot="1" x14ac:dyDescent="0.25">
      <c r="A94" s="77"/>
      <c r="B94" s="32" t="s">
        <v>7</v>
      </c>
      <c r="C94" s="1"/>
      <c r="D94" s="43" t="str">
        <f>IF(D93="Beter","€ 500",IF(D93="Vergelijkbaar","€ 0",IF(D93="matig","-€ 500",IF(D93="Onacceptabel","KO"," "))))</f>
        <v xml:space="preserve"> </v>
      </c>
      <c r="E94" s="44"/>
    </row>
    <row r="95" spans="1:5" ht="20" customHeight="1" thickBot="1" x14ac:dyDescent="0.25">
      <c r="A95" s="69" t="str">
        <f>Beoordelingskader!B5</f>
        <v>4. Materiaal</v>
      </c>
      <c r="B95" s="34" t="str">
        <f>B90</f>
        <v>Naam beoordelaar: &lt;&lt;&gt;&gt;</v>
      </c>
      <c r="C95" s="1"/>
      <c r="D95" s="40" t="str">
        <f>'Beoordelaar 1'!D62</f>
        <v>SCORE:</v>
      </c>
      <c r="E95" s="72" t="s">
        <v>15</v>
      </c>
    </row>
    <row r="96" spans="1:5" ht="20" customHeight="1" thickBot="1" x14ac:dyDescent="0.25">
      <c r="A96" s="70"/>
      <c r="B96" s="34" t="str">
        <f>B91</f>
        <v>Naam beoordelaar: &lt;&lt;&gt;&gt;</v>
      </c>
      <c r="C96" s="1"/>
      <c r="D96" s="41" t="str">
        <f>'Beoordelaar 2'!D62</f>
        <v>SCORE:</v>
      </c>
      <c r="E96" s="72"/>
    </row>
    <row r="97" spans="1:5" ht="20" customHeight="1" x14ac:dyDescent="0.2">
      <c r="A97" s="70"/>
      <c r="B97" s="34" t="str">
        <f>B92</f>
        <v>Naam beoordelaar: &lt;&lt;&gt;&gt;</v>
      </c>
      <c r="C97" s="1"/>
      <c r="D97" s="41" t="str">
        <f>'Beoordelaar 3'!D62</f>
        <v>SCORE:</v>
      </c>
      <c r="E97" s="72"/>
    </row>
    <row r="98" spans="1:5" ht="20" customHeight="1" x14ac:dyDescent="0.2">
      <c r="A98" s="70"/>
      <c r="B98" s="31" t="s">
        <v>8</v>
      </c>
      <c r="C98" s="1"/>
      <c r="D98" s="42" t="s">
        <v>3</v>
      </c>
      <c r="E98" s="72"/>
    </row>
    <row r="99" spans="1:5" ht="20" customHeight="1" thickBot="1" x14ac:dyDescent="0.25">
      <c r="A99" s="74"/>
      <c r="B99" s="33" t="s">
        <v>7</v>
      </c>
      <c r="C99" s="1"/>
      <c r="D99" s="43" t="str">
        <f>IF(D98="Beter","€ 500",IF(D98="Vergelijkbaar","€ 0",IF(D98="matig","-€ 500",IF(D98="Onacceptabel","KO"," "))))</f>
        <v xml:space="preserve"> </v>
      </c>
      <c r="E99" s="44"/>
    </row>
    <row r="100" spans="1:5" ht="20" customHeight="1" x14ac:dyDescent="0.2">
      <c r="A100" s="69" t="str">
        <f>Beoordelingskader!B6</f>
        <v>5. Netheid</v>
      </c>
      <c r="B100" s="34" t="str">
        <f>B95</f>
        <v>Naam beoordelaar: &lt;&lt;&gt;&gt;</v>
      </c>
      <c r="C100" s="1"/>
      <c r="D100" s="40" t="str">
        <f>'Beoordelaar 1'!D65</f>
        <v>SCORE:</v>
      </c>
      <c r="E100" s="72" t="s">
        <v>15</v>
      </c>
    </row>
    <row r="101" spans="1:5" ht="20" customHeight="1" x14ac:dyDescent="0.2">
      <c r="A101" s="70"/>
      <c r="B101" s="30" t="str">
        <f>B96</f>
        <v>Naam beoordelaar: &lt;&lt;&gt;&gt;</v>
      </c>
      <c r="C101" s="1"/>
      <c r="D101" s="41" t="str">
        <f>'Beoordelaar 2'!D65</f>
        <v>SCORE:</v>
      </c>
      <c r="E101" s="72"/>
    </row>
    <row r="102" spans="1:5" ht="20" customHeight="1" x14ac:dyDescent="0.2">
      <c r="A102" s="70"/>
      <c r="B102" s="30" t="str">
        <f>B97</f>
        <v>Naam beoordelaar: &lt;&lt;&gt;&gt;</v>
      </c>
      <c r="C102" s="1"/>
      <c r="D102" s="41" t="str">
        <f>'Beoordelaar 3'!D65</f>
        <v>SCORE:</v>
      </c>
      <c r="E102" s="72"/>
    </row>
    <row r="103" spans="1:5" ht="20" customHeight="1" x14ac:dyDescent="0.2">
      <c r="A103" s="70"/>
      <c r="B103" s="31" t="s">
        <v>8</v>
      </c>
      <c r="C103" s="1"/>
      <c r="D103" s="42" t="s">
        <v>3</v>
      </c>
      <c r="E103" s="72"/>
    </row>
    <row r="104" spans="1:5" ht="20" customHeight="1" thickBot="1" x14ac:dyDescent="0.25">
      <c r="A104" s="71"/>
      <c r="B104" s="32" t="s">
        <v>7</v>
      </c>
      <c r="C104" s="1"/>
      <c r="D104" s="43" t="str">
        <f>IF(D103="Beter","€ 500",IF(D103="Vergelijkbaar","€ 0",IF(D103="matig","-€ 500",IF(D103="Onacceptabel","KO"," "))))</f>
        <v xml:space="preserve"> </v>
      </c>
      <c r="E104" s="44"/>
    </row>
    <row r="105" spans="1:5" ht="20" customHeight="1" x14ac:dyDescent="0.2">
      <c r="A105" s="73" t="str">
        <f>Beoordelingskader!B7</f>
        <v>6. Scherpte van de letters (leesbaarheid)</v>
      </c>
      <c r="B105" s="34" t="str">
        <f>B100</f>
        <v>Naam beoordelaar: &lt;&lt;&gt;&gt;</v>
      </c>
      <c r="C105" s="1"/>
      <c r="D105" s="40" t="str">
        <f>'Beoordelaar 1'!D68</f>
        <v>SCORE:</v>
      </c>
      <c r="E105" s="72" t="s">
        <v>15</v>
      </c>
    </row>
    <row r="106" spans="1:5" ht="20" customHeight="1" x14ac:dyDescent="0.2">
      <c r="A106" s="70"/>
      <c r="B106" s="30" t="str">
        <f>B101</f>
        <v>Naam beoordelaar: &lt;&lt;&gt;&gt;</v>
      </c>
      <c r="C106" s="1"/>
      <c r="D106" s="41" t="str">
        <f>'Beoordelaar 2'!D68</f>
        <v>SCORE:</v>
      </c>
      <c r="E106" s="72"/>
    </row>
    <row r="107" spans="1:5" ht="20" customHeight="1" x14ac:dyDescent="0.2">
      <c r="A107" s="70"/>
      <c r="B107" s="30" t="str">
        <f>B102</f>
        <v>Naam beoordelaar: &lt;&lt;&gt;&gt;</v>
      </c>
      <c r="C107" s="1"/>
      <c r="D107" s="41" t="str">
        <f>'Beoordelaar 3'!D68</f>
        <v>SCORE:</v>
      </c>
      <c r="E107" s="72"/>
    </row>
    <row r="108" spans="1:5" ht="20" customHeight="1" x14ac:dyDescent="0.2">
      <c r="A108" s="70"/>
      <c r="B108" s="31" t="s">
        <v>8</v>
      </c>
      <c r="C108" s="1"/>
      <c r="D108" s="42" t="s">
        <v>3</v>
      </c>
      <c r="E108" s="72"/>
    </row>
    <row r="109" spans="1:5" ht="20" customHeight="1" thickBot="1" x14ac:dyDescent="0.25">
      <c r="A109" s="74"/>
      <c r="B109" s="33" t="s">
        <v>7</v>
      </c>
      <c r="C109" s="1"/>
      <c r="D109" s="43" t="str">
        <f>IF(D108="Beter","€ 500",IF(D108="Vergelijkbaar","€ 0",IF(D108="matig","-€ 500",IF(D108="Onacceptabel","KO"," "))))</f>
        <v xml:space="preserve"> </v>
      </c>
      <c r="E109" s="44"/>
    </row>
    <row r="110" spans="1:5" ht="20" customHeight="1" x14ac:dyDescent="0.2">
      <c r="A110" s="69" t="str">
        <f>Beoordelingskader!B8</f>
        <v>7. Kwaliteit afdrukken volvlakken</v>
      </c>
      <c r="B110" s="34" t="str">
        <f>B105</f>
        <v>Naam beoordelaar: &lt;&lt;&gt;&gt;</v>
      </c>
      <c r="C110" s="1"/>
      <c r="D110" s="40" t="str">
        <f>'Beoordelaar 1'!D71</f>
        <v>SCORE:</v>
      </c>
      <c r="E110" s="72" t="s">
        <v>15</v>
      </c>
    </row>
    <row r="111" spans="1:5" ht="20" customHeight="1" x14ac:dyDescent="0.2">
      <c r="A111" s="70"/>
      <c r="B111" s="30" t="str">
        <f>B106</f>
        <v>Naam beoordelaar: &lt;&lt;&gt;&gt;</v>
      </c>
      <c r="C111" s="1"/>
      <c r="D111" s="41" t="str">
        <f>'Beoordelaar 2'!D71</f>
        <v>SCORE:</v>
      </c>
      <c r="E111" s="72"/>
    </row>
    <row r="112" spans="1:5" ht="20" customHeight="1" x14ac:dyDescent="0.2">
      <c r="A112" s="70"/>
      <c r="B112" s="30" t="str">
        <f>B107</f>
        <v>Naam beoordelaar: &lt;&lt;&gt;&gt;</v>
      </c>
      <c r="C112" s="1"/>
      <c r="D112" s="41" t="str">
        <f>'Beoordelaar 3'!D71</f>
        <v>SCORE:</v>
      </c>
      <c r="E112" s="72"/>
    </row>
    <row r="113" spans="1:5" ht="20" customHeight="1" x14ac:dyDescent="0.2">
      <c r="A113" s="70"/>
      <c r="B113" s="31" t="s">
        <v>8</v>
      </c>
      <c r="C113" s="1"/>
      <c r="D113" s="42" t="s">
        <v>3</v>
      </c>
      <c r="E113" s="72"/>
    </row>
    <row r="114" spans="1:5" ht="20" customHeight="1" x14ac:dyDescent="0.2">
      <c r="A114" s="71"/>
      <c r="B114" s="32" t="s">
        <v>7</v>
      </c>
      <c r="C114" s="1"/>
      <c r="D114" s="43" t="str">
        <f>IF(D113="Beter","€ 500",IF(D113="Vergelijkbaar","€ 0",IF(D113="matig","-€ 500",IF(D113="Onacceptabel","KO"," "))))</f>
        <v xml:space="preserve"> </v>
      </c>
      <c r="E114" s="44"/>
    </row>
    <row r="115" spans="1:5" ht="40" customHeight="1" x14ac:dyDescent="0.2">
      <c r="A115" s="35"/>
      <c r="B115" s="36" t="s">
        <v>9</v>
      </c>
      <c r="C115" s="17"/>
      <c r="D115" s="88" t="e">
        <f>SUM(D84+D89+D94+D99+D104+D109+D114)</f>
        <v>#VALUE!</v>
      </c>
      <c r="E115" s="89"/>
    </row>
    <row r="116" spans="1:5" ht="12" customHeight="1" x14ac:dyDescent="0.2">
      <c r="C116" s="2"/>
    </row>
    <row r="117" spans="1:5" ht="35" customHeight="1" x14ac:dyDescent="0.2">
      <c r="A117" s="46" t="str">
        <f>'Beoordelaar 1'!A75</f>
        <v>proefdruk 4 – Sticker: container openen met Avalexpas 
(item 23 prijzenblad)</v>
      </c>
      <c r="B117" s="23" t="s">
        <v>33</v>
      </c>
      <c r="C117" s="3"/>
      <c r="D117" s="78"/>
      <c r="E117" s="79"/>
    </row>
    <row r="118" spans="1:5" ht="22" customHeight="1" x14ac:dyDescent="0.2">
      <c r="A118" s="73" t="str">
        <f>Beoordelingskader!B11</f>
        <v>1. Kleur</v>
      </c>
      <c r="B118" s="30" t="str">
        <f>B105</f>
        <v>Naam beoordelaar: &lt;&lt;&gt;&gt;</v>
      </c>
      <c r="C118" s="5"/>
      <c r="D118" s="40" t="str">
        <f>'Beoordelaar 1'!D77</f>
        <v>SCORE:</v>
      </c>
      <c r="E118" s="72" t="s">
        <v>15</v>
      </c>
    </row>
    <row r="119" spans="1:5" ht="22" customHeight="1" x14ac:dyDescent="0.2">
      <c r="A119" s="70"/>
      <c r="B119" s="30" t="str">
        <f>B106</f>
        <v>Naam beoordelaar: &lt;&lt;&gt;&gt;</v>
      </c>
      <c r="C119" s="5"/>
      <c r="D119" s="41" t="str">
        <f>'Beoordelaar 2'!D77</f>
        <v>SCORE:</v>
      </c>
      <c r="E119" s="72"/>
    </row>
    <row r="120" spans="1:5" ht="22" customHeight="1" x14ac:dyDescent="0.2">
      <c r="A120" s="70"/>
      <c r="B120" s="30" t="str">
        <f>B107</f>
        <v>Naam beoordelaar: &lt;&lt;&gt;&gt;</v>
      </c>
      <c r="C120" s="5"/>
      <c r="D120" s="41" t="str">
        <f>'Beoordelaar 3'!D77</f>
        <v>SCORE:</v>
      </c>
      <c r="E120" s="72"/>
    </row>
    <row r="121" spans="1:5" ht="20" customHeight="1" x14ac:dyDescent="0.2">
      <c r="A121" s="70"/>
      <c r="B121" s="31" t="s">
        <v>8</v>
      </c>
      <c r="C121" s="1"/>
      <c r="D121" s="42" t="s">
        <v>3</v>
      </c>
      <c r="E121" s="72"/>
    </row>
    <row r="122" spans="1:5" ht="20" customHeight="1" x14ac:dyDescent="0.2">
      <c r="A122" s="71"/>
      <c r="B122" s="32" t="s">
        <v>7</v>
      </c>
      <c r="C122" s="1"/>
      <c r="D122" s="43" t="str">
        <f>IF(D121="Beter","€ 500",IF(D121="Vergelijkbaar","€ 0",IF(D121="matig","-€ 500",IF(D121="Onacceptabel","KO"," "))))</f>
        <v xml:space="preserve"> </v>
      </c>
      <c r="E122" s="44"/>
    </row>
    <row r="123" spans="1:5" ht="22" customHeight="1" x14ac:dyDescent="0.2">
      <c r="A123" s="73" t="str">
        <f>Beoordelingskader!B12</f>
        <v>2. Schoonheid van afdrukken</v>
      </c>
      <c r="B123" s="30" t="str">
        <f>B118</f>
        <v>Naam beoordelaar: &lt;&lt;&gt;&gt;</v>
      </c>
      <c r="C123" s="5"/>
      <c r="D123" s="40" t="str">
        <f>'Beoordelaar 1'!D80</f>
        <v>SCORE:</v>
      </c>
      <c r="E123" s="72" t="s">
        <v>15</v>
      </c>
    </row>
    <row r="124" spans="1:5" ht="22" customHeight="1" x14ac:dyDescent="0.2">
      <c r="A124" s="70"/>
      <c r="B124" s="30" t="str">
        <f>B119</f>
        <v>Naam beoordelaar: &lt;&lt;&gt;&gt;</v>
      </c>
      <c r="C124" s="5"/>
      <c r="D124" s="41" t="str">
        <f>'Beoordelaar 2'!D80</f>
        <v>SCORE:</v>
      </c>
      <c r="E124" s="72"/>
    </row>
    <row r="125" spans="1:5" ht="22" customHeight="1" x14ac:dyDescent="0.2">
      <c r="A125" s="70"/>
      <c r="B125" s="30" t="str">
        <f>B120</f>
        <v>Naam beoordelaar: &lt;&lt;&gt;&gt;</v>
      </c>
      <c r="C125" s="5"/>
      <c r="D125" s="41" t="str">
        <f>'Beoordelaar 3'!D80</f>
        <v>SCORE:</v>
      </c>
      <c r="E125" s="72"/>
    </row>
    <row r="126" spans="1:5" ht="20" customHeight="1" x14ac:dyDescent="0.2">
      <c r="A126" s="70"/>
      <c r="B126" s="31" t="s">
        <v>8</v>
      </c>
      <c r="C126" s="1"/>
      <c r="D126" s="42" t="s">
        <v>3</v>
      </c>
      <c r="E126" s="72"/>
    </row>
    <row r="127" spans="1:5" ht="20" customHeight="1" x14ac:dyDescent="0.2">
      <c r="A127" s="71"/>
      <c r="B127" s="32" t="s">
        <v>7</v>
      </c>
      <c r="C127" s="1"/>
      <c r="D127" s="43" t="str">
        <f>IF(D126="Beter","€ 500",IF(D126="Vergelijkbaar","€ 0",IF(D126="matig","-€ 500",IF(D126="Onacceptabel","KO"," "))))</f>
        <v xml:space="preserve"> </v>
      </c>
      <c r="E127" s="44"/>
    </row>
    <row r="128" spans="1:5" ht="22" customHeight="1" x14ac:dyDescent="0.2">
      <c r="A128" s="75" t="str">
        <f>Beoordelingskader!B13</f>
        <v>3. Afwerking</v>
      </c>
      <c r="B128" s="30" t="str">
        <f>B123</f>
        <v>Naam beoordelaar: &lt;&lt;&gt;&gt;</v>
      </c>
      <c r="C128" s="5"/>
      <c r="D128" s="40" t="str">
        <f>'Beoordelaar 1'!D83</f>
        <v>SCORE:</v>
      </c>
      <c r="E128" s="72" t="s">
        <v>15</v>
      </c>
    </row>
    <row r="129" spans="1:5" ht="22" customHeight="1" x14ac:dyDescent="0.2">
      <c r="A129" s="76"/>
      <c r="B129" s="30" t="str">
        <f>B124</f>
        <v>Naam beoordelaar: &lt;&lt;&gt;&gt;</v>
      </c>
      <c r="C129" s="5"/>
      <c r="D129" s="41" t="str">
        <f>'Beoordelaar 2'!D83</f>
        <v>SCORE:</v>
      </c>
      <c r="E129" s="72"/>
    </row>
    <row r="130" spans="1:5" ht="22" customHeight="1" x14ac:dyDescent="0.2">
      <c r="A130" s="76"/>
      <c r="B130" s="30" t="str">
        <f>B125</f>
        <v>Naam beoordelaar: &lt;&lt;&gt;&gt;</v>
      </c>
      <c r="C130" s="5"/>
      <c r="D130" s="41" t="str">
        <f>'Beoordelaar 3'!D83</f>
        <v>SCORE:</v>
      </c>
      <c r="E130" s="72"/>
    </row>
    <row r="131" spans="1:5" ht="20" customHeight="1" x14ac:dyDescent="0.2">
      <c r="A131" s="76"/>
      <c r="B131" s="31" t="s">
        <v>8</v>
      </c>
      <c r="C131" s="1"/>
      <c r="D131" s="42" t="s">
        <v>3</v>
      </c>
      <c r="E131" s="72"/>
    </row>
    <row r="132" spans="1:5" ht="20" customHeight="1" thickBot="1" x14ac:dyDescent="0.25">
      <c r="A132" s="77"/>
      <c r="B132" s="32" t="s">
        <v>7</v>
      </c>
      <c r="C132" s="1"/>
      <c r="D132" s="43" t="str">
        <f>IF(D131="Beter","€ 500",IF(D131="Vergelijkbaar","€ 0",IF(D131="matig","-€ 500",IF(D131="Onacceptabel","KO"," "))))</f>
        <v xml:space="preserve"> </v>
      </c>
      <c r="E132" s="44"/>
    </row>
    <row r="133" spans="1:5" ht="20" customHeight="1" thickBot="1" x14ac:dyDescent="0.25">
      <c r="A133" s="69" t="str">
        <f>Beoordelingskader!B14</f>
        <v>4. Materiaal</v>
      </c>
      <c r="B133" s="34" t="str">
        <f>B128</f>
        <v>Naam beoordelaar: &lt;&lt;&gt;&gt;</v>
      </c>
      <c r="C133" s="1"/>
      <c r="D133" s="40" t="str">
        <f>'Beoordelaar 1'!D86</f>
        <v>SCORE:</v>
      </c>
      <c r="E133" s="72" t="s">
        <v>15</v>
      </c>
    </row>
    <row r="134" spans="1:5" ht="20" customHeight="1" thickBot="1" x14ac:dyDescent="0.25">
      <c r="A134" s="70"/>
      <c r="B134" s="34" t="str">
        <f>B129</f>
        <v>Naam beoordelaar: &lt;&lt;&gt;&gt;</v>
      </c>
      <c r="C134" s="1"/>
      <c r="D134" s="41" t="str">
        <f>'Beoordelaar 2'!D86</f>
        <v>SCORE:</v>
      </c>
      <c r="E134" s="72"/>
    </row>
    <row r="135" spans="1:5" ht="20" customHeight="1" x14ac:dyDescent="0.2">
      <c r="A135" s="70"/>
      <c r="B135" s="34" t="str">
        <f>B130</f>
        <v>Naam beoordelaar: &lt;&lt;&gt;&gt;</v>
      </c>
      <c r="C135" s="1"/>
      <c r="D135" s="41" t="str">
        <f>'Beoordelaar 3'!D86</f>
        <v>SCORE:</v>
      </c>
      <c r="E135" s="72"/>
    </row>
    <row r="136" spans="1:5" ht="20" customHeight="1" x14ac:dyDescent="0.2">
      <c r="A136" s="70"/>
      <c r="B136" s="31" t="s">
        <v>8</v>
      </c>
      <c r="C136" s="1"/>
      <c r="D136" s="42" t="s">
        <v>3</v>
      </c>
      <c r="E136" s="72"/>
    </row>
    <row r="137" spans="1:5" ht="20" customHeight="1" thickBot="1" x14ac:dyDescent="0.25">
      <c r="A137" s="74"/>
      <c r="B137" s="33" t="s">
        <v>7</v>
      </c>
      <c r="C137" s="1"/>
      <c r="D137" s="43" t="str">
        <f>IF(D136="Beter","€ 500",IF(D136="Vergelijkbaar","€ 0",IF(D136="matig","-€ 500",IF(D136="Onacceptabel","KO"," "))))</f>
        <v xml:space="preserve"> </v>
      </c>
      <c r="E137" s="44"/>
    </row>
    <row r="138" spans="1:5" ht="20" customHeight="1" x14ac:dyDescent="0.2">
      <c r="A138" s="69" t="str">
        <f>Beoordelingskader!B15</f>
        <v>5. Netheid</v>
      </c>
      <c r="B138" s="34" t="str">
        <f>B133</f>
        <v>Naam beoordelaar: &lt;&lt;&gt;&gt;</v>
      </c>
      <c r="C138" s="1"/>
      <c r="D138" s="40" t="str">
        <f>'Beoordelaar 1'!D89</f>
        <v>SCORE:</v>
      </c>
      <c r="E138" s="72" t="s">
        <v>15</v>
      </c>
    </row>
    <row r="139" spans="1:5" ht="20" customHeight="1" x14ac:dyDescent="0.2">
      <c r="A139" s="70"/>
      <c r="B139" s="30" t="str">
        <f>B134</f>
        <v>Naam beoordelaar: &lt;&lt;&gt;&gt;</v>
      </c>
      <c r="C139" s="1"/>
      <c r="D139" s="41" t="str">
        <f>'Beoordelaar 2'!D89</f>
        <v>SCORE:</v>
      </c>
      <c r="E139" s="72"/>
    </row>
    <row r="140" spans="1:5" ht="20" customHeight="1" x14ac:dyDescent="0.2">
      <c r="A140" s="70"/>
      <c r="B140" s="30" t="str">
        <f>B135</f>
        <v>Naam beoordelaar: &lt;&lt;&gt;&gt;</v>
      </c>
      <c r="C140" s="1"/>
      <c r="D140" s="41" t="str">
        <f>'Beoordelaar 3'!D89</f>
        <v>SCORE:</v>
      </c>
      <c r="E140" s="72"/>
    </row>
    <row r="141" spans="1:5" ht="20" customHeight="1" x14ac:dyDescent="0.2">
      <c r="A141" s="70"/>
      <c r="B141" s="31" t="s">
        <v>8</v>
      </c>
      <c r="C141" s="1"/>
      <c r="D141" s="42" t="s">
        <v>3</v>
      </c>
      <c r="E141" s="72"/>
    </row>
    <row r="142" spans="1:5" ht="20" customHeight="1" thickBot="1" x14ac:dyDescent="0.25">
      <c r="A142" s="71"/>
      <c r="B142" s="32" t="s">
        <v>7</v>
      </c>
      <c r="C142" s="1"/>
      <c r="D142" s="43" t="str">
        <f>IF(D141="Beter","€ 500",IF(D141="Vergelijkbaar","€ 0",IF(D141="matig","-€ 500",IF(D141="Onacceptabel","KO"," "))))</f>
        <v xml:space="preserve"> </v>
      </c>
      <c r="E142" s="44"/>
    </row>
    <row r="143" spans="1:5" ht="20" customHeight="1" x14ac:dyDescent="0.2">
      <c r="A143" s="73" t="str">
        <f>Beoordelingskader!B16</f>
        <v>6. Logo Avalex</v>
      </c>
      <c r="B143" s="34" t="str">
        <f>B138</f>
        <v>Naam beoordelaar: &lt;&lt;&gt;&gt;</v>
      </c>
      <c r="C143" s="1"/>
      <c r="D143" s="40" t="str">
        <f>'Beoordelaar 1'!D92</f>
        <v>SCORE:</v>
      </c>
      <c r="E143" s="72" t="s">
        <v>15</v>
      </c>
    </row>
    <row r="144" spans="1:5" ht="20" customHeight="1" x14ac:dyDescent="0.2">
      <c r="A144" s="70"/>
      <c r="B144" s="30" t="str">
        <f>B139</f>
        <v>Naam beoordelaar: &lt;&lt;&gt;&gt;</v>
      </c>
      <c r="C144" s="1"/>
      <c r="D144" s="41" t="str">
        <f>'Beoordelaar 2'!D92</f>
        <v>SCORE:</v>
      </c>
      <c r="E144" s="72"/>
    </row>
    <row r="145" spans="1:5" ht="20" customHeight="1" x14ac:dyDescent="0.2">
      <c r="A145" s="70"/>
      <c r="B145" s="30" t="str">
        <f>B140</f>
        <v>Naam beoordelaar: &lt;&lt;&gt;&gt;</v>
      </c>
      <c r="C145" s="1"/>
      <c r="D145" s="41" t="str">
        <f>'Beoordelaar 3'!D92</f>
        <v>SCORE:</v>
      </c>
      <c r="E145" s="72"/>
    </row>
    <row r="146" spans="1:5" ht="20" customHeight="1" x14ac:dyDescent="0.2">
      <c r="A146" s="70"/>
      <c r="B146" s="31" t="s">
        <v>8</v>
      </c>
      <c r="C146" s="1"/>
      <c r="D146" s="42" t="s">
        <v>3</v>
      </c>
      <c r="E146" s="72"/>
    </row>
    <row r="147" spans="1:5" ht="20" customHeight="1" thickBot="1" x14ac:dyDescent="0.25">
      <c r="A147" s="74"/>
      <c r="B147" s="33" t="s">
        <v>7</v>
      </c>
      <c r="C147" s="1"/>
      <c r="D147" s="43" t="str">
        <f>IF(D146="Beter","€ 500",IF(D146="Vergelijkbaar","€ 0",IF(D146="matig","-€ 500",IF(D146="Onacceptabel","KO"," "))))</f>
        <v xml:space="preserve"> </v>
      </c>
      <c r="E147" s="44"/>
    </row>
    <row r="148" spans="1:5" ht="20" customHeight="1" x14ac:dyDescent="0.2">
      <c r="A148" s="69" t="str">
        <f>Beoordelingskader!B17</f>
        <v>7. Scherpte van de letters (leesbaarheid)</v>
      </c>
      <c r="B148" s="34" t="str">
        <f>B143</f>
        <v>Naam beoordelaar: &lt;&lt;&gt;&gt;</v>
      </c>
      <c r="C148" s="1"/>
      <c r="D148" s="40" t="str">
        <f>'Beoordelaar 1'!D95</f>
        <v>SCORE:</v>
      </c>
      <c r="E148" s="72" t="s">
        <v>15</v>
      </c>
    </row>
    <row r="149" spans="1:5" ht="20" customHeight="1" x14ac:dyDescent="0.2">
      <c r="A149" s="70"/>
      <c r="B149" s="30" t="str">
        <f>B144</f>
        <v>Naam beoordelaar: &lt;&lt;&gt;&gt;</v>
      </c>
      <c r="C149" s="1"/>
      <c r="D149" s="41" t="str">
        <f>'Beoordelaar 2'!D95</f>
        <v>SCORE:</v>
      </c>
      <c r="E149" s="72"/>
    </row>
    <row r="150" spans="1:5" ht="20" customHeight="1" x14ac:dyDescent="0.2">
      <c r="A150" s="70"/>
      <c r="B150" s="30" t="str">
        <f>B145</f>
        <v>Naam beoordelaar: &lt;&lt;&gt;&gt;</v>
      </c>
      <c r="C150" s="1"/>
      <c r="D150" s="41" t="str">
        <f>'Beoordelaar 3'!D95</f>
        <v>SCORE:</v>
      </c>
      <c r="E150" s="72"/>
    </row>
    <row r="151" spans="1:5" ht="20" customHeight="1" x14ac:dyDescent="0.2">
      <c r="A151" s="70"/>
      <c r="B151" s="31" t="s">
        <v>8</v>
      </c>
      <c r="C151" s="1"/>
      <c r="D151" s="42" t="s">
        <v>3</v>
      </c>
      <c r="E151" s="72"/>
    </row>
    <row r="152" spans="1:5" ht="20" customHeight="1" thickBot="1" x14ac:dyDescent="0.25">
      <c r="A152" s="71"/>
      <c r="B152" s="32" t="s">
        <v>7</v>
      </c>
      <c r="C152" s="1"/>
      <c r="D152" s="43" t="str">
        <f>IF(D151="Beter","€ 500",IF(D151="Vergelijkbaar","€ 0",IF(D151="matig","-€ 500",IF(D151="Onacceptabel","KO"," "))))</f>
        <v xml:space="preserve"> </v>
      </c>
      <c r="E152" s="44"/>
    </row>
    <row r="153" spans="1:5" ht="20" customHeight="1" x14ac:dyDescent="0.2">
      <c r="A153" s="73" t="str">
        <f>Beoordelingskader!B18</f>
        <v>8. Kwaliteit afdrukken volvlakken</v>
      </c>
      <c r="B153" s="34" t="str">
        <f>B148</f>
        <v>Naam beoordelaar: &lt;&lt;&gt;&gt;</v>
      </c>
      <c r="C153" s="1"/>
      <c r="D153" s="40" t="str">
        <f>'Beoordelaar 1'!D98</f>
        <v>SCORE:</v>
      </c>
      <c r="E153" s="72" t="s">
        <v>15</v>
      </c>
    </row>
    <row r="154" spans="1:5" ht="20" customHeight="1" x14ac:dyDescent="0.2">
      <c r="A154" s="70"/>
      <c r="B154" s="30" t="str">
        <f>B149</f>
        <v>Naam beoordelaar: &lt;&lt;&gt;&gt;</v>
      </c>
      <c r="C154" s="1"/>
      <c r="D154" s="41" t="str">
        <f>'Beoordelaar 2'!D98</f>
        <v>SCORE:</v>
      </c>
      <c r="E154" s="72"/>
    </row>
    <row r="155" spans="1:5" ht="20" customHeight="1" x14ac:dyDescent="0.2">
      <c r="A155" s="70"/>
      <c r="B155" s="30" t="str">
        <f>B150</f>
        <v>Naam beoordelaar: &lt;&lt;&gt;&gt;</v>
      </c>
      <c r="C155" s="1"/>
      <c r="D155" s="41" t="str">
        <f>'Beoordelaar 3'!D98</f>
        <v>SCORE:</v>
      </c>
      <c r="E155" s="72"/>
    </row>
    <row r="156" spans="1:5" ht="20" customHeight="1" x14ac:dyDescent="0.2">
      <c r="A156" s="70"/>
      <c r="B156" s="31" t="s">
        <v>8</v>
      </c>
      <c r="C156" s="1"/>
      <c r="D156" s="42" t="s">
        <v>3</v>
      </c>
      <c r="E156" s="72"/>
    </row>
    <row r="157" spans="1:5" ht="20" customHeight="1" thickBot="1" x14ac:dyDescent="0.25">
      <c r="A157" s="74"/>
      <c r="B157" s="33" t="s">
        <v>7</v>
      </c>
      <c r="C157" s="1"/>
      <c r="D157" s="43" t="str">
        <f>IF(D156="Beter","€ 500",IF(D156="Vergelijkbaar","€ 0",IF(D156="matig","-€ 500",IF(D156="Onacceptabel","KO"," "))))</f>
        <v xml:space="preserve"> </v>
      </c>
      <c r="E157" s="44"/>
    </row>
    <row r="158" spans="1:5" ht="40" customHeight="1" x14ac:dyDescent="0.2">
      <c r="A158" s="35"/>
      <c r="B158" s="36" t="s">
        <v>9</v>
      </c>
      <c r="C158" s="17"/>
      <c r="D158" s="88" t="e">
        <f>SUM(D122+D127+D132+D137+D142+D147+D152+D157)</f>
        <v>#VALUE!</v>
      </c>
      <c r="E158" s="89"/>
    </row>
    <row r="159" spans="1:5" ht="12" customHeight="1" x14ac:dyDescent="0.2">
      <c r="C159" s="2"/>
    </row>
    <row r="160" spans="1:5" ht="35" customHeight="1" x14ac:dyDescent="0.2">
      <c r="A160" s="46" t="str">
        <f>'Beoordelaar 1'!A102</f>
        <v>proefdruk 5 – Klepsticker GFT 
(item 8 prijzenblad)</v>
      </c>
      <c r="B160" s="23" t="s">
        <v>33</v>
      </c>
      <c r="C160" s="3"/>
      <c r="D160" s="78"/>
      <c r="E160" s="79"/>
    </row>
    <row r="161" spans="1:5" ht="22" customHeight="1" x14ac:dyDescent="0.2">
      <c r="A161" s="73" t="str">
        <f>Beoordelingskader!B11</f>
        <v>1. Kleur</v>
      </c>
      <c r="B161" s="30" t="str">
        <f>B143</f>
        <v>Naam beoordelaar: &lt;&lt;&gt;&gt;</v>
      </c>
      <c r="C161" s="5"/>
      <c r="D161" s="40" t="str">
        <f>'Beoordelaar 1'!D104</f>
        <v>SCORE:</v>
      </c>
      <c r="E161" s="72" t="s">
        <v>15</v>
      </c>
    </row>
    <row r="162" spans="1:5" ht="22" customHeight="1" x14ac:dyDescent="0.2">
      <c r="A162" s="70"/>
      <c r="B162" s="30" t="str">
        <f>B144</f>
        <v>Naam beoordelaar: &lt;&lt;&gt;&gt;</v>
      </c>
      <c r="C162" s="5"/>
      <c r="D162" s="41" t="str">
        <f>'Beoordelaar 2'!D104</f>
        <v>SCORE:</v>
      </c>
      <c r="E162" s="72"/>
    </row>
    <row r="163" spans="1:5" ht="22" customHeight="1" x14ac:dyDescent="0.2">
      <c r="A163" s="70"/>
      <c r="B163" s="30" t="str">
        <f>B145</f>
        <v>Naam beoordelaar: &lt;&lt;&gt;&gt;</v>
      </c>
      <c r="C163" s="5"/>
      <c r="D163" s="41" t="str">
        <f>'Beoordelaar 3'!D104</f>
        <v>SCORE:</v>
      </c>
      <c r="E163" s="72"/>
    </row>
    <row r="164" spans="1:5" ht="20" customHeight="1" x14ac:dyDescent="0.2">
      <c r="A164" s="70"/>
      <c r="B164" s="31" t="s">
        <v>8</v>
      </c>
      <c r="C164" s="1"/>
      <c r="D164" s="42" t="s">
        <v>3</v>
      </c>
      <c r="E164" s="72"/>
    </row>
    <row r="165" spans="1:5" ht="20" customHeight="1" x14ac:dyDescent="0.2">
      <c r="A165" s="71"/>
      <c r="B165" s="32" t="s">
        <v>7</v>
      </c>
      <c r="C165" s="1"/>
      <c r="D165" s="43" t="str">
        <f>IF(D164="Beter","€ 500",IF(D164="Vergelijkbaar","€ 0",IF(D164="matig","-€ 500",IF(D164="Onacceptabel","KO"," "))))</f>
        <v xml:space="preserve"> </v>
      </c>
      <c r="E165" s="44"/>
    </row>
    <row r="166" spans="1:5" ht="22" customHeight="1" x14ac:dyDescent="0.2">
      <c r="A166" s="73" t="str">
        <f>Beoordelingskader!B12</f>
        <v>2. Schoonheid van afdrukken</v>
      </c>
      <c r="B166" s="30" t="str">
        <f>B161</f>
        <v>Naam beoordelaar: &lt;&lt;&gt;&gt;</v>
      </c>
      <c r="C166" s="5"/>
      <c r="D166" s="40" t="str">
        <f>'Beoordelaar 1'!D107</f>
        <v>SCORE:</v>
      </c>
      <c r="E166" s="72" t="s">
        <v>15</v>
      </c>
    </row>
    <row r="167" spans="1:5" ht="22" customHeight="1" x14ac:dyDescent="0.2">
      <c r="A167" s="70"/>
      <c r="B167" s="30" t="str">
        <f>B162</f>
        <v>Naam beoordelaar: &lt;&lt;&gt;&gt;</v>
      </c>
      <c r="C167" s="5"/>
      <c r="D167" s="41" t="str">
        <f>'Beoordelaar 2'!D107</f>
        <v>SCORE:</v>
      </c>
      <c r="E167" s="72"/>
    </row>
    <row r="168" spans="1:5" ht="22" customHeight="1" x14ac:dyDescent="0.2">
      <c r="A168" s="70"/>
      <c r="B168" s="30" t="str">
        <f>B163</f>
        <v>Naam beoordelaar: &lt;&lt;&gt;&gt;</v>
      </c>
      <c r="C168" s="5"/>
      <c r="D168" s="41" t="str">
        <f>'Beoordelaar 3'!D107</f>
        <v>SCORE:</v>
      </c>
      <c r="E168" s="72"/>
    </row>
    <row r="169" spans="1:5" ht="20" customHeight="1" x14ac:dyDescent="0.2">
      <c r="A169" s="70"/>
      <c r="B169" s="31" t="s">
        <v>8</v>
      </c>
      <c r="C169" s="1"/>
      <c r="D169" s="42" t="s">
        <v>3</v>
      </c>
      <c r="E169" s="72"/>
    </row>
    <row r="170" spans="1:5" ht="20" customHeight="1" x14ac:dyDescent="0.2">
      <c r="A170" s="71"/>
      <c r="B170" s="32" t="s">
        <v>7</v>
      </c>
      <c r="C170" s="1"/>
      <c r="D170" s="43" t="str">
        <f>IF(D169="Beter","€ 500",IF(D169="Vergelijkbaar","€ 0",IF(D169="matig","-€ 500",IF(D169="Onacceptabel","KO"," "))))</f>
        <v xml:space="preserve"> </v>
      </c>
      <c r="E170" s="44"/>
    </row>
    <row r="171" spans="1:5" ht="22" customHeight="1" x14ac:dyDescent="0.2">
      <c r="A171" s="75" t="str">
        <f>Beoordelingskader!B13</f>
        <v>3. Afwerking</v>
      </c>
      <c r="B171" s="30" t="str">
        <f>B166</f>
        <v>Naam beoordelaar: &lt;&lt;&gt;&gt;</v>
      </c>
      <c r="C171" s="5"/>
      <c r="D171" s="40" t="str">
        <f>'Beoordelaar 1'!D110</f>
        <v>SCORE:</v>
      </c>
      <c r="E171" s="72" t="s">
        <v>15</v>
      </c>
    </row>
    <row r="172" spans="1:5" ht="22" customHeight="1" x14ac:dyDescent="0.2">
      <c r="A172" s="76"/>
      <c r="B172" s="30" t="str">
        <f>B167</f>
        <v>Naam beoordelaar: &lt;&lt;&gt;&gt;</v>
      </c>
      <c r="C172" s="5"/>
      <c r="D172" s="41" t="str">
        <f>'Beoordelaar 2'!D110</f>
        <v>SCORE:</v>
      </c>
      <c r="E172" s="72"/>
    </row>
    <row r="173" spans="1:5" ht="22" customHeight="1" x14ac:dyDescent="0.2">
      <c r="A173" s="76"/>
      <c r="B173" s="30" t="str">
        <f>B168</f>
        <v>Naam beoordelaar: &lt;&lt;&gt;&gt;</v>
      </c>
      <c r="C173" s="5"/>
      <c r="D173" s="41" t="str">
        <f>'Beoordelaar 3'!D110</f>
        <v>SCORE:</v>
      </c>
      <c r="E173" s="72"/>
    </row>
    <row r="174" spans="1:5" ht="20" customHeight="1" x14ac:dyDescent="0.2">
      <c r="A174" s="76"/>
      <c r="B174" s="31" t="s">
        <v>8</v>
      </c>
      <c r="C174" s="1"/>
      <c r="D174" s="42" t="s">
        <v>3</v>
      </c>
      <c r="E174" s="72"/>
    </row>
    <row r="175" spans="1:5" ht="20" customHeight="1" thickBot="1" x14ac:dyDescent="0.25">
      <c r="A175" s="77"/>
      <c r="B175" s="32" t="s">
        <v>7</v>
      </c>
      <c r="C175" s="1"/>
      <c r="D175" s="43" t="str">
        <f>IF(D174="Beter","€ 500",IF(D174="Vergelijkbaar","€ 0",IF(D174="matig","-€ 500",IF(D174="Onacceptabel","KO"," "))))</f>
        <v xml:space="preserve"> </v>
      </c>
      <c r="E175" s="44"/>
    </row>
    <row r="176" spans="1:5" ht="20" customHeight="1" thickBot="1" x14ac:dyDescent="0.25">
      <c r="A176" s="69" t="str">
        <f>Beoordelingskader!B14</f>
        <v>4. Materiaal</v>
      </c>
      <c r="B176" s="34" t="str">
        <f>B171</f>
        <v>Naam beoordelaar: &lt;&lt;&gt;&gt;</v>
      </c>
      <c r="C176" s="1"/>
      <c r="D176" s="40" t="str">
        <f>'Beoordelaar 1'!D113</f>
        <v>SCORE:</v>
      </c>
      <c r="E176" s="72" t="s">
        <v>15</v>
      </c>
    </row>
    <row r="177" spans="1:5" ht="20" customHeight="1" thickBot="1" x14ac:dyDescent="0.25">
      <c r="A177" s="70"/>
      <c r="B177" s="34" t="str">
        <f>B172</f>
        <v>Naam beoordelaar: &lt;&lt;&gt;&gt;</v>
      </c>
      <c r="C177" s="1"/>
      <c r="D177" s="41" t="str">
        <f>'Beoordelaar 2'!D113</f>
        <v>SCORE:</v>
      </c>
      <c r="E177" s="72"/>
    </row>
    <row r="178" spans="1:5" ht="20" customHeight="1" x14ac:dyDescent="0.2">
      <c r="A178" s="70"/>
      <c r="B178" s="34" t="str">
        <f>B173</f>
        <v>Naam beoordelaar: &lt;&lt;&gt;&gt;</v>
      </c>
      <c r="C178" s="1"/>
      <c r="D178" s="41" t="str">
        <f>'Beoordelaar 3'!D113</f>
        <v>SCORE:</v>
      </c>
      <c r="E178" s="72"/>
    </row>
    <row r="179" spans="1:5" ht="20" customHeight="1" x14ac:dyDescent="0.2">
      <c r="A179" s="70"/>
      <c r="B179" s="31" t="s">
        <v>8</v>
      </c>
      <c r="C179" s="1"/>
      <c r="D179" s="42" t="s">
        <v>3</v>
      </c>
      <c r="E179" s="72"/>
    </row>
    <row r="180" spans="1:5" ht="20" customHeight="1" thickBot="1" x14ac:dyDescent="0.25">
      <c r="A180" s="74"/>
      <c r="B180" s="33" t="s">
        <v>7</v>
      </c>
      <c r="C180" s="1"/>
      <c r="D180" s="43" t="str">
        <f>IF(D179="Beter","€ 500",IF(D179="Vergelijkbaar","€ 0",IF(D179="matig","-€ 500",IF(D179="Onacceptabel","KO"," "))))</f>
        <v xml:space="preserve"> </v>
      </c>
      <c r="E180" s="44"/>
    </row>
    <row r="181" spans="1:5" ht="20" customHeight="1" x14ac:dyDescent="0.2">
      <c r="A181" s="69" t="str">
        <f>Beoordelingskader!B15</f>
        <v>5. Netheid</v>
      </c>
      <c r="B181" s="34" t="str">
        <f>B176</f>
        <v>Naam beoordelaar: &lt;&lt;&gt;&gt;</v>
      </c>
      <c r="C181" s="1"/>
      <c r="D181" s="40" t="str">
        <f>'Beoordelaar 1'!D116</f>
        <v>SCORE:</v>
      </c>
      <c r="E181" s="72" t="s">
        <v>15</v>
      </c>
    </row>
    <row r="182" spans="1:5" ht="20" customHeight="1" x14ac:dyDescent="0.2">
      <c r="A182" s="70"/>
      <c r="B182" s="30" t="str">
        <f>B177</f>
        <v>Naam beoordelaar: &lt;&lt;&gt;&gt;</v>
      </c>
      <c r="C182" s="1"/>
      <c r="D182" s="41" t="str">
        <f>'Beoordelaar 2'!D116</f>
        <v>SCORE:</v>
      </c>
      <c r="E182" s="72"/>
    </row>
    <row r="183" spans="1:5" ht="20" customHeight="1" x14ac:dyDescent="0.2">
      <c r="A183" s="70"/>
      <c r="B183" s="30" t="str">
        <f>B178</f>
        <v>Naam beoordelaar: &lt;&lt;&gt;&gt;</v>
      </c>
      <c r="C183" s="1"/>
      <c r="D183" s="41" t="str">
        <f>'Beoordelaar 3'!D116</f>
        <v>SCORE:</v>
      </c>
      <c r="E183" s="72"/>
    </row>
    <row r="184" spans="1:5" ht="20" customHeight="1" x14ac:dyDescent="0.2">
      <c r="A184" s="70"/>
      <c r="B184" s="31" t="s">
        <v>8</v>
      </c>
      <c r="C184" s="1"/>
      <c r="D184" s="42" t="s">
        <v>3</v>
      </c>
      <c r="E184" s="72"/>
    </row>
    <row r="185" spans="1:5" ht="20" customHeight="1" thickBot="1" x14ac:dyDescent="0.25">
      <c r="A185" s="71"/>
      <c r="B185" s="32" t="s">
        <v>7</v>
      </c>
      <c r="C185" s="1"/>
      <c r="D185" s="43" t="str">
        <f>IF(D184="Beter","€ 500",IF(D184="Vergelijkbaar","€ 0",IF(D184="matig","-€ 500",IF(D184="Onacceptabel","KO"," "))))</f>
        <v xml:space="preserve"> </v>
      </c>
      <c r="E185" s="44"/>
    </row>
    <row r="186" spans="1:5" ht="20" customHeight="1" x14ac:dyDescent="0.2">
      <c r="A186" s="73" t="str">
        <f>Beoordelingskader!B16</f>
        <v>6. Logo Avalex</v>
      </c>
      <c r="B186" s="34" t="str">
        <f>B181</f>
        <v>Naam beoordelaar: &lt;&lt;&gt;&gt;</v>
      </c>
      <c r="C186" s="1"/>
      <c r="D186" s="40" t="str">
        <f>'Beoordelaar 1'!D119</f>
        <v>SCORE:</v>
      </c>
      <c r="E186" s="72" t="s">
        <v>15</v>
      </c>
    </row>
    <row r="187" spans="1:5" ht="20" customHeight="1" x14ac:dyDescent="0.2">
      <c r="A187" s="70"/>
      <c r="B187" s="30" t="str">
        <f>B182</f>
        <v>Naam beoordelaar: &lt;&lt;&gt;&gt;</v>
      </c>
      <c r="C187" s="1"/>
      <c r="D187" s="41" t="str">
        <f>'Beoordelaar 2'!D119</f>
        <v>SCORE:</v>
      </c>
      <c r="E187" s="72"/>
    </row>
    <row r="188" spans="1:5" ht="20" customHeight="1" x14ac:dyDescent="0.2">
      <c r="A188" s="70"/>
      <c r="B188" s="30" t="str">
        <f>B183</f>
        <v>Naam beoordelaar: &lt;&lt;&gt;&gt;</v>
      </c>
      <c r="C188" s="1"/>
      <c r="D188" s="41" t="str">
        <f>'Beoordelaar 3'!D119</f>
        <v>SCORE:</v>
      </c>
      <c r="E188" s="72"/>
    </row>
    <row r="189" spans="1:5" ht="20" customHeight="1" x14ac:dyDescent="0.2">
      <c r="A189" s="70"/>
      <c r="B189" s="31" t="s">
        <v>8</v>
      </c>
      <c r="C189" s="1"/>
      <c r="D189" s="42" t="s">
        <v>3</v>
      </c>
      <c r="E189" s="72"/>
    </row>
    <row r="190" spans="1:5" ht="20" customHeight="1" thickBot="1" x14ac:dyDescent="0.25">
      <c r="A190" s="74"/>
      <c r="B190" s="33" t="s">
        <v>7</v>
      </c>
      <c r="C190" s="1"/>
      <c r="D190" s="43" t="str">
        <f>IF(D189="Beter","€ 500",IF(D189="Vergelijkbaar","€ 0",IF(D189="matig","-€ 500",IF(D189="Onacceptabel","KO"," "))))</f>
        <v xml:space="preserve"> </v>
      </c>
      <c r="E190" s="44"/>
    </row>
    <row r="191" spans="1:5" ht="20" customHeight="1" x14ac:dyDescent="0.2">
      <c r="A191" s="69" t="str">
        <f>Beoordelingskader!B17</f>
        <v>7. Scherpte van de letters (leesbaarheid)</v>
      </c>
      <c r="B191" s="34" t="str">
        <f>B186</f>
        <v>Naam beoordelaar: &lt;&lt;&gt;&gt;</v>
      </c>
      <c r="C191" s="1"/>
      <c r="D191" s="40" t="str">
        <f>'Beoordelaar 1'!D122</f>
        <v>SCORE:</v>
      </c>
      <c r="E191" s="72" t="s">
        <v>15</v>
      </c>
    </row>
    <row r="192" spans="1:5" ht="20" customHeight="1" x14ac:dyDescent="0.2">
      <c r="A192" s="70"/>
      <c r="B192" s="30" t="str">
        <f>B187</f>
        <v>Naam beoordelaar: &lt;&lt;&gt;&gt;</v>
      </c>
      <c r="C192" s="1"/>
      <c r="D192" s="41" t="str">
        <f>'Beoordelaar 2'!D122</f>
        <v>SCORE:</v>
      </c>
      <c r="E192" s="72"/>
    </row>
    <row r="193" spans="1:5" ht="20" customHeight="1" x14ac:dyDescent="0.2">
      <c r="A193" s="70"/>
      <c r="B193" s="30" t="str">
        <f>B188</f>
        <v>Naam beoordelaar: &lt;&lt;&gt;&gt;</v>
      </c>
      <c r="C193" s="1"/>
      <c r="D193" s="41" t="str">
        <f>'Beoordelaar 3'!D122</f>
        <v>SCORE:</v>
      </c>
      <c r="E193" s="72"/>
    </row>
    <row r="194" spans="1:5" ht="20" customHeight="1" x14ac:dyDescent="0.2">
      <c r="A194" s="70"/>
      <c r="B194" s="31" t="s">
        <v>8</v>
      </c>
      <c r="C194" s="1"/>
      <c r="D194" s="42" t="s">
        <v>3</v>
      </c>
      <c r="E194" s="72"/>
    </row>
    <row r="195" spans="1:5" ht="20" customHeight="1" thickBot="1" x14ac:dyDescent="0.25">
      <c r="A195" s="71"/>
      <c r="B195" s="32" t="s">
        <v>7</v>
      </c>
      <c r="C195" s="1"/>
      <c r="D195" s="43" t="str">
        <f>IF(D194="Beter","€ 500",IF(D194="Vergelijkbaar","€ 0",IF(D194="matig","-€ 500",IF(D194="Onacceptabel","KO"," "))))</f>
        <v xml:space="preserve"> </v>
      </c>
      <c r="E195" s="44"/>
    </row>
    <row r="196" spans="1:5" ht="20" customHeight="1" x14ac:dyDescent="0.2">
      <c r="A196" s="73" t="str">
        <f>Beoordelingskader!B18</f>
        <v>8. Kwaliteit afdrukken volvlakken</v>
      </c>
      <c r="B196" s="34" t="str">
        <f>B191</f>
        <v>Naam beoordelaar: &lt;&lt;&gt;&gt;</v>
      </c>
      <c r="C196" s="1"/>
      <c r="D196" s="40" t="str">
        <f>'Beoordelaar 1'!D125</f>
        <v>SCORE:</v>
      </c>
      <c r="E196" s="72" t="s">
        <v>15</v>
      </c>
    </row>
    <row r="197" spans="1:5" ht="20" customHeight="1" x14ac:dyDescent="0.2">
      <c r="A197" s="70"/>
      <c r="B197" s="30" t="str">
        <f>B192</f>
        <v>Naam beoordelaar: &lt;&lt;&gt;&gt;</v>
      </c>
      <c r="C197" s="1"/>
      <c r="D197" s="41" t="str">
        <f>'Beoordelaar 2'!D125</f>
        <v>SCORE:</v>
      </c>
      <c r="E197" s="72"/>
    </row>
    <row r="198" spans="1:5" ht="20" customHeight="1" x14ac:dyDescent="0.2">
      <c r="A198" s="70"/>
      <c r="B198" s="30" t="str">
        <f>B193</f>
        <v>Naam beoordelaar: &lt;&lt;&gt;&gt;</v>
      </c>
      <c r="C198" s="1"/>
      <c r="D198" s="41" t="str">
        <f>'Beoordelaar 3'!D125</f>
        <v>SCORE:</v>
      </c>
      <c r="E198" s="72"/>
    </row>
    <row r="199" spans="1:5" ht="20" customHeight="1" x14ac:dyDescent="0.2">
      <c r="A199" s="70"/>
      <c r="B199" s="31" t="s">
        <v>8</v>
      </c>
      <c r="C199" s="1"/>
      <c r="D199" s="42" t="s">
        <v>3</v>
      </c>
      <c r="E199" s="72"/>
    </row>
    <row r="200" spans="1:5" ht="20" customHeight="1" thickBot="1" x14ac:dyDescent="0.25">
      <c r="A200" s="74"/>
      <c r="B200" s="33" t="s">
        <v>7</v>
      </c>
      <c r="C200" s="1"/>
      <c r="D200" s="43" t="str">
        <f>IF(D199="Beter","€ 500",IF(D199="Vergelijkbaar","€ 0",IF(D199="matig","-€ 500",IF(D199="Onacceptabel","KO"," "))))</f>
        <v xml:space="preserve"> </v>
      </c>
      <c r="E200" s="44"/>
    </row>
    <row r="201" spans="1:5" ht="40" customHeight="1" x14ac:dyDescent="0.2">
      <c r="A201" s="35"/>
      <c r="B201" s="36" t="s">
        <v>9</v>
      </c>
      <c r="C201" s="17"/>
      <c r="D201" s="88" t="e">
        <f>SUM(D165+D170+D175+D180+D185+D190+D195+D200)</f>
        <v>#VALUE!</v>
      </c>
      <c r="E201" s="89"/>
    </row>
    <row r="202" spans="1:5" ht="12" customHeight="1" x14ac:dyDescent="0.2">
      <c r="C202" s="2"/>
    </row>
    <row r="203" spans="1:5" ht="40" customHeight="1" x14ac:dyDescent="0.2">
      <c r="A203" s="86"/>
      <c r="B203" s="87"/>
      <c r="C203" s="17"/>
      <c r="D203" s="84" t="e">
        <f>D39+D77+D115+D158+D201</f>
        <v>#VALUE!</v>
      </c>
      <c r="E203" s="85"/>
    </row>
  </sheetData>
  <sheetProtection algorithmName="SHA-512" hashValue="2nyjnnaPT9vuY5QzgajMgKEE1pbYyTd2jF8B+Sh34J/UyagjuxNPCGRLY+sH0iklWoGF6OpbrZ1bsXpxsf9lIQ==" saltValue="BlmB2lCFFVV5dean3Tj+dQ==" spinCount="100000" sheet="1" objects="1" scenarios="1"/>
  <mergeCells count="88">
    <mergeCell ref="A191:A195"/>
    <mergeCell ref="E191:E194"/>
    <mergeCell ref="A196:A200"/>
    <mergeCell ref="E196:E199"/>
    <mergeCell ref="D201:E201"/>
    <mergeCell ref="A176:A180"/>
    <mergeCell ref="E176:E179"/>
    <mergeCell ref="A181:A185"/>
    <mergeCell ref="E181:E184"/>
    <mergeCell ref="A186:A190"/>
    <mergeCell ref="E186:E189"/>
    <mergeCell ref="A166:A170"/>
    <mergeCell ref="E166:E169"/>
    <mergeCell ref="A171:A175"/>
    <mergeCell ref="E171:E174"/>
    <mergeCell ref="A153:A157"/>
    <mergeCell ref="E153:E156"/>
    <mergeCell ref="D158:E158"/>
    <mergeCell ref="D160:E160"/>
    <mergeCell ref="A161:A165"/>
    <mergeCell ref="E161:E164"/>
    <mergeCell ref="A138:A142"/>
    <mergeCell ref="E138:E141"/>
    <mergeCell ref="A143:A147"/>
    <mergeCell ref="E143:E146"/>
    <mergeCell ref="A148:A152"/>
    <mergeCell ref="E148:E151"/>
    <mergeCell ref="E128:E131"/>
    <mergeCell ref="A133:A137"/>
    <mergeCell ref="E133:E136"/>
    <mergeCell ref="D203:E203"/>
    <mergeCell ref="A203:B203"/>
    <mergeCell ref="A57:A61"/>
    <mergeCell ref="E57:E60"/>
    <mergeCell ref="A62:A66"/>
    <mergeCell ref="E62:E65"/>
    <mergeCell ref="A67:A71"/>
    <mergeCell ref="E67:E70"/>
    <mergeCell ref="D77:E77"/>
    <mergeCell ref="D79:E79"/>
    <mergeCell ref="D117:E117"/>
    <mergeCell ref="A118:A122"/>
    <mergeCell ref="E118:E121"/>
    <mergeCell ref="A123:A127"/>
    <mergeCell ref="E123:E126"/>
    <mergeCell ref="A128:A132"/>
    <mergeCell ref="A1:B1"/>
    <mergeCell ref="A4:A8"/>
    <mergeCell ref="E4:E7"/>
    <mergeCell ref="D1:E1"/>
    <mergeCell ref="D3:E3"/>
    <mergeCell ref="D39:E39"/>
    <mergeCell ref="A42:A46"/>
    <mergeCell ref="A24:A28"/>
    <mergeCell ref="E24:E27"/>
    <mergeCell ref="A29:A33"/>
    <mergeCell ref="E29:E32"/>
    <mergeCell ref="D41:E41"/>
    <mergeCell ref="A52:A56"/>
    <mergeCell ref="E52:E55"/>
    <mergeCell ref="A47:A51"/>
    <mergeCell ref="E42:E45"/>
    <mergeCell ref="A19:A23"/>
    <mergeCell ref="E19:E22"/>
    <mergeCell ref="A9:A13"/>
    <mergeCell ref="E47:E50"/>
    <mergeCell ref="E14:E17"/>
    <mergeCell ref="A14:A18"/>
    <mergeCell ref="E9:E12"/>
    <mergeCell ref="E100:E103"/>
    <mergeCell ref="A105:A109"/>
    <mergeCell ref="E105:E108"/>
    <mergeCell ref="A80:A84"/>
    <mergeCell ref="E80:E83"/>
    <mergeCell ref="A85:A89"/>
    <mergeCell ref="E85:E88"/>
    <mergeCell ref="A90:A94"/>
    <mergeCell ref="E90:E93"/>
    <mergeCell ref="D115:E115"/>
    <mergeCell ref="A34:A38"/>
    <mergeCell ref="E34:E37"/>
    <mergeCell ref="A72:A76"/>
    <mergeCell ref="E72:E75"/>
    <mergeCell ref="A110:A114"/>
    <mergeCell ref="E110:E113"/>
    <mergeCell ref="A95:A99"/>
    <mergeCell ref="E95:E98"/>
    <mergeCell ref="A100:A104"/>
  </mergeCells>
  <phoneticPr fontId="15" type="noConversion"/>
  <conditionalFormatting sqref="D4:D6">
    <cfRule type="containsText" dxfId="27" priority="2158" operator="containsText" text="onvoldoende">
      <formula>NOT(ISERROR(SEARCH("onvoldoende",D4)))</formula>
    </cfRule>
  </conditionalFormatting>
  <conditionalFormatting sqref="D9:D11 D14:D16 D19:D21 D24:D26 D29:D31">
    <cfRule type="containsText" dxfId="26" priority="34" operator="containsText" text="onvoldoende">
      <formula>NOT(ISERROR(SEARCH("onvoldoende",D9)))</formula>
    </cfRule>
  </conditionalFormatting>
  <conditionalFormatting sqref="D34:D36">
    <cfRule type="containsText" dxfId="25" priority="15" operator="containsText" text="onvoldoende">
      <formula>NOT(ISERROR(SEARCH("onvoldoende",D34)))</formula>
    </cfRule>
  </conditionalFormatting>
  <conditionalFormatting sqref="D42:D44 D47:D49 D52:D54 D57:D59 D62:D64 D67:D69">
    <cfRule type="containsText" dxfId="24" priority="19" operator="containsText" text="onvoldoende">
      <formula>NOT(ISERROR(SEARCH("onvoldoende",D42)))</formula>
    </cfRule>
  </conditionalFormatting>
  <conditionalFormatting sqref="D72:D74">
    <cfRule type="containsText" dxfId="23" priority="12" operator="containsText" text="onvoldoende">
      <formula>NOT(ISERROR(SEARCH("onvoldoende",D72)))</formula>
    </cfRule>
  </conditionalFormatting>
  <conditionalFormatting sqref="D80:D82 D85:D87 D90:D92 D95:D97 D100:D102 D105:D107">
    <cfRule type="containsText" dxfId="22" priority="17" operator="containsText" text="onvoldoende">
      <formula>NOT(ISERROR(SEARCH("onvoldoende",D80)))</formula>
    </cfRule>
  </conditionalFormatting>
  <conditionalFormatting sqref="D110:D112">
    <cfRule type="containsText" dxfId="21" priority="10" operator="containsText" text="onvoldoende">
      <formula>NOT(ISERROR(SEARCH("onvoldoende",D110)))</formula>
    </cfRule>
  </conditionalFormatting>
  <conditionalFormatting sqref="E4">
    <cfRule type="containsText" dxfId="20" priority="1208" operator="containsText" text="onvoldoende">
      <formula>NOT(ISERROR(SEARCH("onvoldoende",E4)))</formula>
    </cfRule>
  </conditionalFormatting>
  <conditionalFormatting sqref="E9">
    <cfRule type="containsText" dxfId="19" priority="32" operator="containsText" text="onvoldoende">
      <formula>NOT(ISERROR(SEARCH("onvoldoende",E9)))</formula>
    </cfRule>
  </conditionalFormatting>
  <conditionalFormatting sqref="E14">
    <cfRule type="containsText" dxfId="18" priority="31" operator="containsText" text="onvoldoende">
      <formula>NOT(ISERROR(SEARCH("onvoldoende",E14)))</formula>
    </cfRule>
  </conditionalFormatting>
  <conditionalFormatting sqref="E19">
    <cfRule type="containsText" dxfId="16" priority="29" operator="containsText" text="onvoldoende">
      <formula>NOT(ISERROR(SEARCH("onvoldoende",E19)))</formula>
    </cfRule>
  </conditionalFormatting>
  <conditionalFormatting sqref="E24">
    <cfRule type="containsText" dxfId="15" priority="28" operator="containsText" text="onvoldoende">
      <formula>NOT(ISERROR(SEARCH("onvoldoende",E24)))</formula>
    </cfRule>
  </conditionalFormatting>
  <conditionalFormatting sqref="E29">
    <cfRule type="containsText" dxfId="14" priority="27" operator="containsText" text="onvoldoende">
      <formula>NOT(ISERROR(SEARCH("onvoldoende",E29)))</formula>
    </cfRule>
  </conditionalFormatting>
  <conditionalFormatting sqref="E34">
    <cfRule type="containsText" dxfId="13" priority="14" operator="containsText" text="onvoldoende">
      <formula>NOT(ISERROR(SEARCH("onvoldoende",E34)))</formula>
    </cfRule>
  </conditionalFormatting>
  <conditionalFormatting sqref="E42 E47 E52 E57 E62 E67">
    <cfRule type="containsText" dxfId="11" priority="18" operator="containsText" text="onvoldoende">
      <formula>NOT(ISERROR(SEARCH("onvoldoende",E42)))</formula>
    </cfRule>
  </conditionalFormatting>
  <conditionalFormatting sqref="E72">
    <cfRule type="containsText" dxfId="10" priority="11" operator="containsText" text="onvoldoende">
      <formula>NOT(ISERROR(SEARCH("onvoldoende",E72)))</formula>
    </cfRule>
  </conditionalFormatting>
  <conditionalFormatting sqref="E80 E85 E90 E95 E100 E105">
    <cfRule type="containsText" dxfId="9" priority="16" operator="containsText" text="onvoldoende">
      <formula>NOT(ISERROR(SEARCH("onvoldoende",E80)))</formula>
    </cfRule>
  </conditionalFormatting>
  <conditionalFormatting sqref="E110">
    <cfRule type="containsText" dxfId="8" priority="9" operator="containsText" text="onvoldoende">
      <formula>NOT(ISERROR(SEARCH("onvoldoende",E110)))</formula>
    </cfRule>
  </conditionalFormatting>
  <conditionalFormatting sqref="D118:D120 D123:D125 D128:D130 D133:D135 D138:D140 D143:D145">
    <cfRule type="containsText" dxfId="7" priority="8" operator="containsText" text="onvoldoende">
      <formula>NOT(ISERROR(SEARCH("onvoldoende",D118)))</formula>
    </cfRule>
  </conditionalFormatting>
  <conditionalFormatting sqref="D148:D150 D153:D155">
    <cfRule type="containsText" dxfId="6" priority="6" operator="containsText" text="onvoldoende">
      <formula>NOT(ISERROR(SEARCH("onvoldoende",D148)))</formula>
    </cfRule>
  </conditionalFormatting>
  <conditionalFormatting sqref="E118 E123 E128 E133 E138 E143">
    <cfRule type="containsText" dxfId="5" priority="7" operator="containsText" text="onvoldoende">
      <formula>NOT(ISERROR(SEARCH("onvoldoende",E118)))</formula>
    </cfRule>
  </conditionalFormatting>
  <conditionalFormatting sqref="E148 E153">
    <cfRule type="containsText" dxfId="4" priority="5" operator="containsText" text="onvoldoende">
      <formula>NOT(ISERROR(SEARCH("onvoldoende",E148)))</formula>
    </cfRule>
  </conditionalFormatting>
  <conditionalFormatting sqref="D161:D163 D166:D168 D171:D173 D176:D178 D181:D183 D186:D188">
    <cfRule type="containsText" dxfId="3" priority="4" operator="containsText" text="onvoldoende">
      <formula>NOT(ISERROR(SEARCH("onvoldoende",D161)))</formula>
    </cfRule>
  </conditionalFormatting>
  <conditionalFormatting sqref="D191:D193 D196:D198">
    <cfRule type="containsText" dxfId="2" priority="2" operator="containsText" text="onvoldoende">
      <formula>NOT(ISERROR(SEARCH("onvoldoende",D191)))</formula>
    </cfRule>
  </conditionalFormatting>
  <conditionalFormatting sqref="E161 E166 E171 E176 E181 E186">
    <cfRule type="containsText" dxfId="1" priority="3" operator="containsText" text="onvoldoende">
      <formula>NOT(ISERROR(SEARCH("onvoldoende",E161)))</formula>
    </cfRule>
  </conditionalFormatting>
  <conditionalFormatting sqref="E191 E196">
    <cfRule type="containsText" dxfId="0" priority="1" operator="containsText" text="onvoldoende">
      <formula>NOT(ISERROR(SEARCH("onvoldoende",E191)))</formula>
    </cfRule>
  </conditionalFormatting>
  <dataValidations count="1">
    <dataValidation type="list" errorStyle="warning" allowBlank="1" showErrorMessage="1" sqref="D12 D17 D7 D50 D55 D65 D60 D70 D45 D22 D27 D32 D88 D93 D103 D98 D108 D83 D37 D75 D113 D126 D131 D141 D136 D146 D121 D151 D156 D169 D174 D184 D179 D189 D164 D194 D199" xr:uid="{00000000-0002-0000-0500-000000000000}">
      <formula1>SCORE</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Beoordelingskader</vt:lpstr>
      <vt:lpstr>Beoordelaar 1</vt:lpstr>
      <vt:lpstr>Beoordelaar 2</vt:lpstr>
      <vt:lpstr>Beoordelaar 3</vt:lpstr>
      <vt:lpstr>Scores per item</vt:lpstr>
      <vt:lpstr>SCORE</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
</dc:description>
  <cp:lastModifiedBy>Saskia Roos</cp:lastModifiedBy>
  <cp:lastPrinted>2014-01-13T13:52:09Z</cp:lastPrinted>
  <dcterms:created xsi:type="dcterms:W3CDTF">2012-11-22T14:31:48Z</dcterms:created>
  <dcterms:modified xsi:type="dcterms:W3CDTF">2023-12-08T11:11:46Z</dcterms:modified>
  <cp:category/>
</cp:coreProperties>
</file>