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rtrouwelijk\TBJUR\IN\D&amp;VS\1 Lopend\23_023D Inspectie en onderhoud culturele kunstwerken\005 Nota's van Inlichtingen\"/>
    </mc:Choice>
  </mc:AlternateContent>
  <xr:revisionPtr revIDLastSave="0" documentId="13_ncr:1_{25260940-40F4-401D-8EA3-6524BEF823D5}" xr6:coauthVersionLast="47" xr6:coauthVersionMax="47" xr10:uidLastSave="{00000000-0000-0000-0000-000000000000}"/>
  <bookViews>
    <workbookView xWindow="-108" yWindow="-108" windowWidth="29016" windowHeight="15816" xr2:uid="{740E292F-A4FD-4847-8E9E-141454DFF0CA}"/>
  </bookViews>
  <sheets>
    <sheet name="Regulier + inspectie" sheetId="3" r:id="rId1"/>
    <sheet name="Regi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9" i="1"/>
  <c r="D29" i="3"/>
  <c r="D9" i="1"/>
  <c r="F7" i="1"/>
  <c r="F8" i="1"/>
  <c r="F5" i="1"/>
  <c r="D10" i="3"/>
  <c r="D28" i="3"/>
  <c r="D30" i="3"/>
</calcChain>
</file>

<file path=xl/sharedStrings.xml><?xml version="1.0" encoding="utf-8"?>
<sst xmlns="http://schemas.openxmlformats.org/spreadsheetml/2006/main" count="47" uniqueCount="37">
  <si>
    <t>Categorie</t>
  </si>
  <si>
    <t>Draaiend huis</t>
  </si>
  <si>
    <t>Carilloninstallatie</t>
  </si>
  <si>
    <t>Calculatiemodel Inspectie en onderhoud culturele kunstwerken</t>
  </si>
  <si>
    <t>Uurprijs</t>
  </si>
  <si>
    <t>Monteur</t>
  </si>
  <si>
    <t>Projectleider</t>
  </si>
  <si>
    <t>Voorman</t>
  </si>
  <si>
    <t>Uitvoerder</t>
  </si>
  <si>
    <t>• loonkosten, sociale lasten,</t>
  </si>
  <si>
    <t>• pensioenlasten, kosten, vakantie-, ziekte- en feest-dagen,</t>
  </si>
  <si>
    <t>• persoonlijke beschermingsmiddelen,</t>
  </si>
  <si>
    <t>• algemene kosten, overheadkosten en winst en risico.</t>
  </si>
  <si>
    <t>De manuurtarieven gelden voor de uitvoering op werkdagen in normale werktijd van 8 uur per dag tussen 07.00 en 19.00 uur van maandag t/m vrijdag. De lunchtijd van een 1/2 uur is voor rekening van Opdrachtnemer</t>
  </si>
  <si>
    <t>De manuurtarieven worden gebruikt voor verrekening van werkzaamheden op basis van nacalculatie met of zonder gedetailleerde begroting.</t>
  </si>
  <si>
    <t>• management en overhead personeel, niet direct betrokken bij de uitvoering van het werk,</t>
  </si>
  <si>
    <t>Neonverlichting "Ik woon hier"</t>
  </si>
  <si>
    <t>Aforisme</t>
  </si>
  <si>
    <t>Kunstwerken regulier + inspectie*</t>
  </si>
  <si>
    <t>• de bij de dienst behorende gereedschappen,</t>
  </si>
  <si>
    <t>De tarieven zijn “all-in”, d.w.z. inclusief (maar niet limitatief):</t>
  </si>
  <si>
    <t>De manuurtarieven zijn “all-in”, d.w.z. inclusief (maar niet limitatief):</t>
  </si>
  <si>
    <t>Opdrachtgever wordt tijdens de duur van de overeenkomstniet geconfronteerd met extra kosten, maar uitsluitend met de (uur)tarieven zoals hier overeengekomen.</t>
  </si>
  <si>
    <t>Totaal inspectie en regulier onderhoud</t>
  </si>
  <si>
    <t>Inspectie en regulier onderhoud</t>
  </si>
  <si>
    <t>Groot onderhoud obv regie</t>
  </si>
  <si>
    <t>Prijs per object [€]/jaar</t>
  </si>
  <si>
    <t>Totaal inspectie en regulier onderhoud + groot onderhoud obv regie</t>
  </si>
  <si>
    <t>Samenvatting totale kosten tbv gunningscriterium</t>
  </si>
  <si>
    <t>• voorijdkosten</t>
  </si>
  <si>
    <t>(fictief) uren</t>
  </si>
  <si>
    <t>Subtotaal</t>
  </si>
  <si>
    <t xml:space="preserve">*Fictief aantal uren ten behoeve van groot onderhoud: 750 uren per jaar </t>
  </si>
  <si>
    <t>Uurtarieven obv regie tbv groot onderhoud*</t>
  </si>
  <si>
    <t>Cel door inschrijver in te vullen</t>
  </si>
  <si>
    <t>Totaal  obv regie tbv groot onderhoud*</t>
  </si>
  <si>
    <t>*aantal objecten 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</si>
</sst>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 applyProtection="1"/>
    <xf numFmtId="0" fontId="0" fillId="2" borderId="0" xfId="0" applyFont="1" applyFill="1" applyProtection="1"/>
    <xf numFmtId="0" fontId="5" fillId="2" borderId="0" xfId="0" applyFont="1" applyFill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wrapText="1"/>
    </xf>
    <xf numFmtId="0" fontId="5" fillId="2" borderId="0" xfId="0" applyFont="1" applyFill="1" applyProtection="1"/>
    <xf numFmtId="0" fontId="9" fillId="2" borderId="0" xfId="0" applyFont="1" applyFill="1" applyProtection="1"/>
    <xf numFmtId="0" fontId="2" fillId="5" borderId="2" xfId="0" applyFont="1" applyFill="1" applyBorder="1" applyAlignment="1" applyProtection="1">
      <alignment vertical="center"/>
    </xf>
    <xf numFmtId="0" fontId="2" fillId="5" borderId="2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vertical="center"/>
    </xf>
    <xf numFmtId="44" fontId="6" fillId="6" borderId="1" xfId="1" applyFont="1" applyFill="1" applyBorder="1" applyAlignment="1" applyProtection="1">
      <alignment vertical="center"/>
    </xf>
    <xf numFmtId="44" fontId="5" fillId="2" borderId="2" xfId="1" applyFont="1" applyFill="1" applyBorder="1" applyAlignment="1" applyProtection="1">
      <alignment horizontal="center" vertical="center"/>
    </xf>
    <xf numFmtId="44" fontId="6" fillId="4" borderId="1" xfId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top"/>
    </xf>
    <xf numFmtId="0" fontId="4" fillId="3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vertical="top" wrapText="1"/>
    </xf>
    <xf numFmtId="0" fontId="0" fillId="2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vertical="top"/>
    </xf>
    <xf numFmtId="0" fontId="0" fillId="2" borderId="0" xfId="0" applyFont="1" applyFill="1" applyAlignment="1" applyProtection="1">
      <alignment vertical="top" wrapText="1"/>
    </xf>
    <xf numFmtId="0" fontId="5" fillId="2" borderId="0" xfId="0" applyFont="1" applyFill="1" applyAlignment="1" applyProtection="1">
      <alignment vertical="top"/>
    </xf>
    <xf numFmtId="0" fontId="2" fillId="3" borderId="2" xfId="0" applyFont="1" applyFill="1" applyBorder="1" applyAlignment="1" applyProtection="1">
      <alignment vertical="top"/>
    </xf>
    <xf numFmtId="0" fontId="2" fillId="3" borderId="2" xfId="0" applyFont="1" applyFill="1" applyBorder="1" applyAlignment="1" applyProtection="1">
      <alignment vertical="top" wrapText="1"/>
    </xf>
    <xf numFmtId="0" fontId="2" fillId="3" borderId="2" xfId="0" applyFont="1" applyFill="1" applyBorder="1" applyAlignment="1" applyProtection="1">
      <alignment horizontal="center" vertical="top"/>
    </xf>
    <xf numFmtId="0" fontId="5" fillId="2" borderId="0" xfId="0" applyFont="1" applyFill="1" applyAlignment="1" applyProtection="1">
      <alignment vertical="top" wrapText="1"/>
    </xf>
    <xf numFmtId="0" fontId="8" fillId="2" borderId="0" xfId="0" applyFont="1" applyFill="1" applyAlignment="1" applyProtection="1">
      <alignment vertical="top"/>
    </xf>
    <xf numFmtId="0" fontId="5" fillId="2" borderId="2" xfId="0" applyFont="1" applyFill="1" applyBorder="1" applyAlignment="1" applyProtection="1">
      <alignment vertical="top"/>
    </xf>
    <xf numFmtId="0" fontId="8" fillId="2" borderId="2" xfId="0" applyFont="1" applyFill="1" applyBorder="1" applyAlignment="1" applyProtection="1">
      <alignment vertical="top"/>
    </xf>
    <xf numFmtId="0" fontId="8" fillId="2" borderId="0" xfId="0" applyFont="1" applyFill="1" applyAlignment="1" applyProtection="1">
      <alignment vertical="top" wrapText="1"/>
    </xf>
    <xf numFmtId="0" fontId="6" fillId="4" borderId="1" xfId="0" applyFont="1" applyFill="1" applyBorder="1" applyAlignment="1" applyProtection="1">
      <alignment vertical="top"/>
    </xf>
    <xf numFmtId="44" fontId="5" fillId="2" borderId="2" xfId="1" applyFont="1" applyFill="1" applyBorder="1" applyAlignment="1" applyProtection="1">
      <alignment horizontal="center" vertical="top"/>
    </xf>
    <xf numFmtId="0" fontId="7" fillId="2" borderId="0" xfId="0" applyFont="1" applyFill="1" applyAlignment="1" applyProtection="1">
      <alignment horizontal="left" vertical="top" wrapText="1"/>
    </xf>
    <xf numFmtId="0" fontId="5" fillId="2" borderId="0" xfId="0" applyFont="1" applyFill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vertical="top"/>
    </xf>
    <xf numFmtId="0" fontId="5" fillId="7" borderId="0" xfId="0" applyFont="1" applyFill="1" applyAlignment="1" applyProtection="1">
      <alignment vertical="top"/>
    </xf>
    <xf numFmtId="44" fontId="6" fillId="4" borderId="1" xfId="0" applyNumberFormat="1" applyFont="1" applyFill="1" applyBorder="1" applyAlignment="1" applyProtection="1">
      <alignment vertical="top"/>
    </xf>
    <xf numFmtId="44" fontId="5" fillId="7" borderId="2" xfId="1" applyFont="1" applyFill="1" applyBorder="1" applyAlignment="1" applyProtection="1">
      <alignment horizontal="center" vertical="center"/>
      <protection locked="0"/>
    </xf>
    <xf numFmtId="44" fontId="5" fillId="7" borderId="2" xfId="1" applyFont="1" applyFill="1" applyBorder="1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left" wrapText="1"/>
    </xf>
    <xf numFmtId="0" fontId="7" fillId="2" borderId="0" xfId="0" applyFont="1" applyFill="1" applyAlignment="1" applyProtection="1">
      <alignment horizontal="left" vertical="top" wrapText="1"/>
    </xf>
    <xf numFmtId="0" fontId="5" fillId="2" borderId="0" xfId="0" applyFont="1" applyFill="1" applyAlignment="1" applyProtection="1">
      <alignment horizontal="left" vertical="top" wrapText="1"/>
    </xf>
    <xf numFmtId="0" fontId="5" fillId="2" borderId="0" xfId="0" applyFont="1" applyFill="1" applyAlignment="1" applyProtection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1B55-F2D7-40D3-86B7-32E27E18017D}">
  <dimension ref="B2:G32"/>
  <sheetViews>
    <sheetView tabSelected="1" zoomScaleNormal="100" workbookViewId="0">
      <selection activeCell="G19" sqref="G19"/>
    </sheetView>
  </sheetViews>
  <sheetFormatPr defaultRowHeight="14.4" x14ac:dyDescent="0.3"/>
  <cols>
    <col min="1" max="1" width="2.44140625" style="2" customWidth="1"/>
    <col min="2" max="2" width="53.88671875" style="2" customWidth="1"/>
    <col min="3" max="3" width="2" style="2" customWidth="1"/>
    <col min="4" max="4" width="26.109375" style="2" customWidth="1"/>
    <col min="5" max="253" width="9.109375" style="2"/>
    <col min="254" max="254" width="25.88671875" style="2" bestFit="1" customWidth="1"/>
    <col min="255" max="258" width="9.109375" style="2"/>
    <col min="259" max="259" width="18.5546875" style="2" bestFit="1" customWidth="1"/>
    <col min="260" max="509" width="9.109375" style="2"/>
    <col min="510" max="510" width="25.88671875" style="2" bestFit="1" customWidth="1"/>
    <col min="511" max="514" width="9.109375" style="2"/>
    <col min="515" max="515" width="18.5546875" style="2" bestFit="1" customWidth="1"/>
    <col min="516" max="765" width="9.109375" style="2"/>
    <col min="766" max="766" width="25.88671875" style="2" bestFit="1" customWidth="1"/>
    <col min="767" max="770" width="9.109375" style="2"/>
    <col min="771" max="771" width="18.5546875" style="2" bestFit="1" customWidth="1"/>
    <col min="772" max="1021" width="9.109375" style="2"/>
    <col min="1022" max="1022" width="25.88671875" style="2" bestFit="1" customWidth="1"/>
    <col min="1023" max="1026" width="9.109375" style="2"/>
    <col min="1027" max="1027" width="18.5546875" style="2" bestFit="1" customWidth="1"/>
    <col min="1028" max="1277" width="9.109375" style="2"/>
    <col min="1278" max="1278" width="25.88671875" style="2" bestFit="1" customWidth="1"/>
    <col min="1279" max="1282" width="9.109375" style="2"/>
    <col min="1283" max="1283" width="18.5546875" style="2" bestFit="1" customWidth="1"/>
    <col min="1284" max="1533" width="9.109375" style="2"/>
    <col min="1534" max="1534" width="25.88671875" style="2" bestFit="1" customWidth="1"/>
    <col min="1535" max="1538" width="9.109375" style="2"/>
    <col min="1539" max="1539" width="18.5546875" style="2" bestFit="1" customWidth="1"/>
    <col min="1540" max="1789" width="9.109375" style="2"/>
    <col min="1790" max="1790" width="25.88671875" style="2" bestFit="1" customWidth="1"/>
    <col min="1791" max="1794" width="9.109375" style="2"/>
    <col min="1795" max="1795" width="18.5546875" style="2" bestFit="1" customWidth="1"/>
    <col min="1796" max="2045" width="9.109375" style="2"/>
    <col min="2046" max="2046" width="25.88671875" style="2" bestFit="1" customWidth="1"/>
    <col min="2047" max="2050" width="9.109375" style="2"/>
    <col min="2051" max="2051" width="18.5546875" style="2" bestFit="1" customWidth="1"/>
    <col min="2052" max="2301" width="9.109375" style="2"/>
    <col min="2302" max="2302" width="25.88671875" style="2" bestFit="1" customWidth="1"/>
    <col min="2303" max="2306" width="9.109375" style="2"/>
    <col min="2307" max="2307" width="18.5546875" style="2" bestFit="1" customWidth="1"/>
    <col min="2308" max="2557" width="9.109375" style="2"/>
    <col min="2558" max="2558" width="25.88671875" style="2" bestFit="1" customWidth="1"/>
    <col min="2559" max="2562" width="9.109375" style="2"/>
    <col min="2563" max="2563" width="18.5546875" style="2" bestFit="1" customWidth="1"/>
    <col min="2564" max="2813" width="9.109375" style="2"/>
    <col min="2814" max="2814" width="25.88671875" style="2" bestFit="1" customWidth="1"/>
    <col min="2815" max="2818" width="9.109375" style="2"/>
    <col min="2819" max="2819" width="18.5546875" style="2" bestFit="1" customWidth="1"/>
    <col min="2820" max="3069" width="9.109375" style="2"/>
    <col min="3070" max="3070" width="25.88671875" style="2" bestFit="1" customWidth="1"/>
    <col min="3071" max="3074" width="9.109375" style="2"/>
    <col min="3075" max="3075" width="18.5546875" style="2" bestFit="1" customWidth="1"/>
    <col min="3076" max="3325" width="9.109375" style="2"/>
    <col min="3326" max="3326" width="25.88671875" style="2" bestFit="1" customWidth="1"/>
    <col min="3327" max="3330" width="9.109375" style="2"/>
    <col min="3331" max="3331" width="18.5546875" style="2" bestFit="1" customWidth="1"/>
    <col min="3332" max="3581" width="9.109375" style="2"/>
    <col min="3582" max="3582" width="25.88671875" style="2" bestFit="1" customWidth="1"/>
    <col min="3583" max="3586" width="9.109375" style="2"/>
    <col min="3587" max="3587" width="18.5546875" style="2" bestFit="1" customWidth="1"/>
    <col min="3588" max="3837" width="9.109375" style="2"/>
    <col min="3838" max="3838" width="25.88671875" style="2" bestFit="1" customWidth="1"/>
    <col min="3839" max="3842" width="9.109375" style="2"/>
    <col min="3843" max="3843" width="18.5546875" style="2" bestFit="1" customWidth="1"/>
    <col min="3844" max="4093" width="9.109375" style="2"/>
    <col min="4094" max="4094" width="25.88671875" style="2" bestFit="1" customWidth="1"/>
    <col min="4095" max="4098" width="9.109375" style="2"/>
    <col min="4099" max="4099" width="18.5546875" style="2" bestFit="1" customWidth="1"/>
    <col min="4100" max="4349" width="9.109375" style="2"/>
    <col min="4350" max="4350" width="25.88671875" style="2" bestFit="1" customWidth="1"/>
    <col min="4351" max="4354" width="9.109375" style="2"/>
    <col min="4355" max="4355" width="18.5546875" style="2" bestFit="1" customWidth="1"/>
    <col min="4356" max="4605" width="9.109375" style="2"/>
    <col min="4606" max="4606" width="25.88671875" style="2" bestFit="1" customWidth="1"/>
    <col min="4607" max="4610" width="9.109375" style="2"/>
    <col min="4611" max="4611" width="18.5546875" style="2" bestFit="1" customWidth="1"/>
    <col min="4612" max="4861" width="9.109375" style="2"/>
    <col min="4862" max="4862" width="25.88671875" style="2" bestFit="1" customWidth="1"/>
    <col min="4863" max="4866" width="9.109375" style="2"/>
    <col min="4867" max="4867" width="18.5546875" style="2" bestFit="1" customWidth="1"/>
    <col min="4868" max="5117" width="9.109375" style="2"/>
    <col min="5118" max="5118" width="25.88671875" style="2" bestFit="1" customWidth="1"/>
    <col min="5119" max="5122" width="9.109375" style="2"/>
    <col min="5123" max="5123" width="18.5546875" style="2" bestFit="1" customWidth="1"/>
    <col min="5124" max="5373" width="9.109375" style="2"/>
    <col min="5374" max="5374" width="25.88671875" style="2" bestFit="1" customWidth="1"/>
    <col min="5375" max="5378" width="9.109375" style="2"/>
    <col min="5379" max="5379" width="18.5546875" style="2" bestFit="1" customWidth="1"/>
    <col min="5380" max="5629" width="9.109375" style="2"/>
    <col min="5630" max="5630" width="25.88671875" style="2" bestFit="1" customWidth="1"/>
    <col min="5631" max="5634" width="9.109375" style="2"/>
    <col min="5635" max="5635" width="18.5546875" style="2" bestFit="1" customWidth="1"/>
    <col min="5636" max="5885" width="9.109375" style="2"/>
    <col min="5886" max="5886" width="25.88671875" style="2" bestFit="1" customWidth="1"/>
    <col min="5887" max="5890" width="9.109375" style="2"/>
    <col min="5891" max="5891" width="18.5546875" style="2" bestFit="1" customWidth="1"/>
    <col min="5892" max="6141" width="9.109375" style="2"/>
    <col min="6142" max="6142" width="25.88671875" style="2" bestFit="1" customWidth="1"/>
    <col min="6143" max="6146" width="9.109375" style="2"/>
    <col min="6147" max="6147" width="18.5546875" style="2" bestFit="1" customWidth="1"/>
    <col min="6148" max="6397" width="9.109375" style="2"/>
    <col min="6398" max="6398" width="25.88671875" style="2" bestFit="1" customWidth="1"/>
    <col min="6399" max="6402" width="9.109375" style="2"/>
    <col min="6403" max="6403" width="18.5546875" style="2" bestFit="1" customWidth="1"/>
    <col min="6404" max="6653" width="9.109375" style="2"/>
    <col min="6654" max="6654" width="25.88671875" style="2" bestFit="1" customWidth="1"/>
    <col min="6655" max="6658" width="9.109375" style="2"/>
    <col min="6659" max="6659" width="18.5546875" style="2" bestFit="1" customWidth="1"/>
    <col min="6660" max="6909" width="9.109375" style="2"/>
    <col min="6910" max="6910" width="25.88671875" style="2" bestFit="1" customWidth="1"/>
    <col min="6911" max="6914" width="9.109375" style="2"/>
    <col min="6915" max="6915" width="18.5546875" style="2" bestFit="1" customWidth="1"/>
    <col min="6916" max="7165" width="9.109375" style="2"/>
    <col min="7166" max="7166" width="25.88671875" style="2" bestFit="1" customWidth="1"/>
    <col min="7167" max="7170" width="9.109375" style="2"/>
    <col min="7171" max="7171" width="18.5546875" style="2" bestFit="1" customWidth="1"/>
    <col min="7172" max="7421" width="9.109375" style="2"/>
    <col min="7422" max="7422" width="25.88671875" style="2" bestFit="1" customWidth="1"/>
    <col min="7423" max="7426" width="9.109375" style="2"/>
    <col min="7427" max="7427" width="18.5546875" style="2" bestFit="1" customWidth="1"/>
    <col min="7428" max="7677" width="9.109375" style="2"/>
    <col min="7678" max="7678" width="25.88671875" style="2" bestFit="1" customWidth="1"/>
    <col min="7679" max="7682" width="9.109375" style="2"/>
    <col min="7683" max="7683" width="18.5546875" style="2" bestFit="1" customWidth="1"/>
    <col min="7684" max="7933" width="9.109375" style="2"/>
    <col min="7934" max="7934" width="25.88671875" style="2" bestFit="1" customWidth="1"/>
    <col min="7935" max="7938" width="9.109375" style="2"/>
    <col min="7939" max="7939" width="18.5546875" style="2" bestFit="1" customWidth="1"/>
    <col min="7940" max="8189" width="9.109375" style="2"/>
    <col min="8190" max="8190" width="25.88671875" style="2" bestFit="1" customWidth="1"/>
    <col min="8191" max="8194" width="9.109375" style="2"/>
    <col min="8195" max="8195" width="18.5546875" style="2" bestFit="1" customWidth="1"/>
    <col min="8196" max="8445" width="9.109375" style="2"/>
    <col min="8446" max="8446" width="25.88671875" style="2" bestFit="1" customWidth="1"/>
    <col min="8447" max="8450" width="9.109375" style="2"/>
    <col min="8451" max="8451" width="18.5546875" style="2" bestFit="1" customWidth="1"/>
    <col min="8452" max="8701" width="9.109375" style="2"/>
    <col min="8702" max="8702" width="25.88671875" style="2" bestFit="1" customWidth="1"/>
    <col min="8703" max="8706" width="9.109375" style="2"/>
    <col min="8707" max="8707" width="18.5546875" style="2" bestFit="1" customWidth="1"/>
    <col min="8708" max="8957" width="9.109375" style="2"/>
    <col min="8958" max="8958" width="25.88671875" style="2" bestFit="1" customWidth="1"/>
    <col min="8959" max="8962" width="9.109375" style="2"/>
    <col min="8963" max="8963" width="18.5546875" style="2" bestFit="1" customWidth="1"/>
    <col min="8964" max="9213" width="9.109375" style="2"/>
    <col min="9214" max="9214" width="25.88671875" style="2" bestFit="1" customWidth="1"/>
    <col min="9215" max="9218" width="9.109375" style="2"/>
    <col min="9219" max="9219" width="18.5546875" style="2" bestFit="1" customWidth="1"/>
    <col min="9220" max="9469" width="9.109375" style="2"/>
    <col min="9470" max="9470" width="25.88671875" style="2" bestFit="1" customWidth="1"/>
    <col min="9471" max="9474" width="9.109375" style="2"/>
    <col min="9475" max="9475" width="18.5546875" style="2" bestFit="1" customWidth="1"/>
    <col min="9476" max="9725" width="9.109375" style="2"/>
    <col min="9726" max="9726" width="25.88671875" style="2" bestFit="1" customWidth="1"/>
    <col min="9727" max="9730" width="9.109375" style="2"/>
    <col min="9731" max="9731" width="18.5546875" style="2" bestFit="1" customWidth="1"/>
    <col min="9732" max="9981" width="9.109375" style="2"/>
    <col min="9982" max="9982" width="25.88671875" style="2" bestFit="1" customWidth="1"/>
    <col min="9983" max="9986" width="9.109375" style="2"/>
    <col min="9987" max="9987" width="18.5546875" style="2" bestFit="1" customWidth="1"/>
    <col min="9988" max="10237" width="9.109375" style="2"/>
    <col min="10238" max="10238" width="25.88671875" style="2" bestFit="1" customWidth="1"/>
    <col min="10239" max="10242" width="9.109375" style="2"/>
    <col min="10243" max="10243" width="18.5546875" style="2" bestFit="1" customWidth="1"/>
    <col min="10244" max="10493" width="9.109375" style="2"/>
    <col min="10494" max="10494" width="25.88671875" style="2" bestFit="1" customWidth="1"/>
    <col min="10495" max="10498" width="9.109375" style="2"/>
    <col min="10499" max="10499" width="18.5546875" style="2" bestFit="1" customWidth="1"/>
    <col min="10500" max="10749" width="9.109375" style="2"/>
    <col min="10750" max="10750" width="25.88671875" style="2" bestFit="1" customWidth="1"/>
    <col min="10751" max="10754" width="9.109375" style="2"/>
    <col min="10755" max="10755" width="18.5546875" style="2" bestFit="1" customWidth="1"/>
    <col min="10756" max="11005" width="9.109375" style="2"/>
    <col min="11006" max="11006" width="25.88671875" style="2" bestFit="1" customWidth="1"/>
    <col min="11007" max="11010" width="9.109375" style="2"/>
    <col min="11011" max="11011" width="18.5546875" style="2" bestFit="1" customWidth="1"/>
    <col min="11012" max="11261" width="9.109375" style="2"/>
    <col min="11262" max="11262" width="25.88671875" style="2" bestFit="1" customWidth="1"/>
    <col min="11263" max="11266" width="9.109375" style="2"/>
    <col min="11267" max="11267" width="18.5546875" style="2" bestFit="1" customWidth="1"/>
    <col min="11268" max="11517" width="9.109375" style="2"/>
    <col min="11518" max="11518" width="25.88671875" style="2" bestFit="1" customWidth="1"/>
    <col min="11519" max="11522" width="9.109375" style="2"/>
    <col min="11523" max="11523" width="18.5546875" style="2" bestFit="1" customWidth="1"/>
    <col min="11524" max="11773" width="9.109375" style="2"/>
    <col min="11774" max="11774" width="25.88671875" style="2" bestFit="1" customWidth="1"/>
    <col min="11775" max="11778" width="9.109375" style="2"/>
    <col min="11779" max="11779" width="18.5546875" style="2" bestFit="1" customWidth="1"/>
    <col min="11780" max="12029" width="9.109375" style="2"/>
    <col min="12030" max="12030" width="25.88671875" style="2" bestFit="1" customWidth="1"/>
    <col min="12031" max="12034" width="9.109375" style="2"/>
    <col min="12035" max="12035" width="18.5546875" style="2" bestFit="1" customWidth="1"/>
    <col min="12036" max="12285" width="9.109375" style="2"/>
    <col min="12286" max="12286" width="25.88671875" style="2" bestFit="1" customWidth="1"/>
    <col min="12287" max="12290" width="9.109375" style="2"/>
    <col min="12291" max="12291" width="18.5546875" style="2" bestFit="1" customWidth="1"/>
    <col min="12292" max="12541" width="9.109375" style="2"/>
    <col min="12542" max="12542" width="25.88671875" style="2" bestFit="1" customWidth="1"/>
    <col min="12543" max="12546" width="9.109375" style="2"/>
    <col min="12547" max="12547" width="18.5546875" style="2" bestFit="1" customWidth="1"/>
    <col min="12548" max="12797" width="9.109375" style="2"/>
    <col min="12798" max="12798" width="25.88671875" style="2" bestFit="1" customWidth="1"/>
    <col min="12799" max="12802" width="9.109375" style="2"/>
    <col min="12803" max="12803" width="18.5546875" style="2" bestFit="1" customWidth="1"/>
    <col min="12804" max="13053" width="9.109375" style="2"/>
    <col min="13054" max="13054" width="25.88671875" style="2" bestFit="1" customWidth="1"/>
    <col min="13055" max="13058" width="9.109375" style="2"/>
    <col min="13059" max="13059" width="18.5546875" style="2" bestFit="1" customWidth="1"/>
    <col min="13060" max="13309" width="9.109375" style="2"/>
    <col min="13310" max="13310" width="25.88671875" style="2" bestFit="1" customWidth="1"/>
    <col min="13311" max="13314" width="9.109375" style="2"/>
    <col min="13315" max="13315" width="18.5546875" style="2" bestFit="1" customWidth="1"/>
    <col min="13316" max="13565" width="9.109375" style="2"/>
    <col min="13566" max="13566" width="25.88671875" style="2" bestFit="1" customWidth="1"/>
    <col min="13567" max="13570" width="9.109375" style="2"/>
    <col min="13571" max="13571" width="18.5546875" style="2" bestFit="1" customWidth="1"/>
    <col min="13572" max="13821" width="9.109375" style="2"/>
    <col min="13822" max="13822" width="25.88671875" style="2" bestFit="1" customWidth="1"/>
    <col min="13823" max="13826" width="9.109375" style="2"/>
    <col min="13827" max="13827" width="18.5546875" style="2" bestFit="1" customWidth="1"/>
    <col min="13828" max="14077" width="9.109375" style="2"/>
    <col min="14078" max="14078" width="25.88671875" style="2" bestFit="1" customWidth="1"/>
    <col min="14079" max="14082" width="9.109375" style="2"/>
    <col min="14083" max="14083" width="18.5546875" style="2" bestFit="1" customWidth="1"/>
    <col min="14084" max="14333" width="9.109375" style="2"/>
    <col min="14334" max="14334" width="25.88671875" style="2" bestFit="1" customWidth="1"/>
    <col min="14335" max="14338" width="9.109375" style="2"/>
    <col min="14339" max="14339" width="18.5546875" style="2" bestFit="1" customWidth="1"/>
    <col min="14340" max="14589" width="9.109375" style="2"/>
    <col min="14590" max="14590" width="25.88671875" style="2" bestFit="1" customWidth="1"/>
    <col min="14591" max="14594" width="9.109375" style="2"/>
    <col min="14595" max="14595" width="18.5546875" style="2" bestFit="1" customWidth="1"/>
    <col min="14596" max="14845" width="9.109375" style="2"/>
    <col min="14846" max="14846" width="25.88671875" style="2" bestFit="1" customWidth="1"/>
    <col min="14847" max="14850" width="9.109375" style="2"/>
    <col min="14851" max="14851" width="18.5546875" style="2" bestFit="1" customWidth="1"/>
    <col min="14852" max="15101" width="9.109375" style="2"/>
    <col min="15102" max="15102" width="25.88671875" style="2" bestFit="1" customWidth="1"/>
    <col min="15103" max="15106" width="9.109375" style="2"/>
    <col min="15107" max="15107" width="18.5546875" style="2" bestFit="1" customWidth="1"/>
    <col min="15108" max="15357" width="9.109375" style="2"/>
    <col min="15358" max="15358" width="25.88671875" style="2" bestFit="1" customWidth="1"/>
    <col min="15359" max="15362" width="9.109375" style="2"/>
    <col min="15363" max="15363" width="18.5546875" style="2" bestFit="1" customWidth="1"/>
    <col min="15364" max="15613" width="9.109375" style="2"/>
    <col min="15614" max="15614" width="25.88671875" style="2" bestFit="1" customWidth="1"/>
    <col min="15615" max="15618" width="9.109375" style="2"/>
    <col min="15619" max="15619" width="18.5546875" style="2" bestFit="1" customWidth="1"/>
    <col min="15620" max="15869" width="9.109375" style="2"/>
    <col min="15870" max="15870" width="25.88671875" style="2" bestFit="1" customWidth="1"/>
    <col min="15871" max="15874" width="9.109375" style="2"/>
    <col min="15875" max="15875" width="18.5546875" style="2" bestFit="1" customWidth="1"/>
    <col min="15876" max="16125" width="9.109375" style="2"/>
    <col min="16126" max="16126" width="25.88671875" style="2" bestFit="1" customWidth="1"/>
    <col min="16127" max="16130" width="9.109375" style="2"/>
    <col min="16131" max="16131" width="18.5546875" style="2" bestFit="1" customWidth="1"/>
    <col min="16132" max="16384" width="9.109375" style="2"/>
  </cols>
  <sheetData>
    <row r="2" spans="2:7" s="7" customFormat="1" ht="22.5" customHeight="1" x14ac:dyDescent="0.3">
      <c r="B2" s="8" t="s">
        <v>3</v>
      </c>
      <c r="C2" s="8"/>
      <c r="D2" s="8"/>
    </row>
    <row r="3" spans="2:7" x14ac:dyDescent="0.3">
      <c r="B3" s="1"/>
      <c r="C3" s="1"/>
      <c r="D3" s="1"/>
    </row>
    <row r="4" spans="2:7" s="3" customFormat="1" ht="15.9" customHeight="1" x14ac:dyDescent="0.3">
      <c r="B4" s="4" t="s">
        <v>0</v>
      </c>
      <c r="C4" s="4"/>
      <c r="D4" s="9" t="s">
        <v>26</v>
      </c>
    </row>
    <row r="5" spans="2:7" s="3" customFormat="1" ht="15.9" customHeight="1" x14ac:dyDescent="0.3">
      <c r="B5" s="5" t="s">
        <v>18</v>
      </c>
      <c r="C5" s="5"/>
      <c r="D5" s="44"/>
    </row>
    <row r="6" spans="2:7" s="3" customFormat="1" ht="15.9" customHeight="1" x14ac:dyDescent="0.3">
      <c r="B6" s="5" t="s">
        <v>1</v>
      </c>
      <c r="C6" s="5"/>
      <c r="D6" s="44"/>
    </row>
    <row r="7" spans="2:7" s="3" customFormat="1" ht="15.9" customHeight="1" x14ac:dyDescent="0.3">
      <c r="B7" s="5" t="s">
        <v>2</v>
      </c>
      <c r="C7" s="5"/>
      <c r="D7" s="44"/>
    </row>
    <row r="8" spans="2:7" s="3" customFormat="1" ht="15.9" customHeight="1" x14ac:dyDescent="0.3">
      <c r="B8" s="5" t="s">
        <v>16</v>
      </c>
      <c r="C8" s="5"/>
      <c r="D8" s="44"/>
    </row>
    <row r="9" spans="2:7" s="3" customFormat="1" ht="15.9" customHeight="1" x14ac:dyDescent="0.3">
      <c r="B9" s="5" t="s">
        <v>17</v>
      </c>
      <c r="C9" s="5"/>
      <c r="D9" s="44"/>
    </row>
    <row r="10" spans="2:7" s="3" customFormat="1" ht="15.9" customHeight="1" thickBot="1" x14ac:dyDescent="0.35">
      <c r="B10" s="6" t="s">
        <v>23</v>
      </c>
      <c r="C10" s="6"/>
      <c r="D10" s="21">
        <f>(D5*176)+SUM(D6:D9)</f>
        <v>0</v>
      </c>
    </row>
    <row r="11" spans="2:7" s="10" customFormat="1" ht="15.9" customHeight="1" thickTop="1" x14ac:dyDescent="0.3">
      <c r="B11" s="11" t="s">
        <v>36</v>
      </c>
      <c r="C11" s="11"/>
      <c r="D11" s="12"/>
    </row>
    <row r="12" spans="2:7" s="10" customFormat="1" ht="15.9" customHeight="1" x14ac:dyDescent="0.3">
      <c r="B12" s="11"/>
      <c r="C12" s="11"/>
      <c r="D12" s="12"/>
    </row>
    <row r="13" spans="2:7" s="25" customFormat="1" x14ac:dyDescent="0.3">
      <c r="B13" s="42"/>
      <c r="C13" s="28"/>
      <c r="D13" s="28" t="s">
        <v>34</v>
      </c>
      <c r="E13" s="28"/>
      <c r="F13" s="28"/>
      <c r="G13" s="27"/>
    </row>
    <row r="14" spans="2:7" s="3" customFormat="1" ht="15.9" customHeight="1" x14ac:dyDescent="0.3"/>
    <row r="15" spans="2:7" x14ac:dyDescent="0.3">
      <c r="B15" s="14" t="s">
        <v>20</v>
      </c>
    </row>
    <row r="16" spans="2:7" x14ac:dyDescent="0.3">
      <c r="B16" s="14" t="s">
        <v>9</v>
      </c>
    </row>
    <row r="17" spans="2:5" x14ac:dyDescent="0.3">
      <c r="B17" s="14" t="s">
        <v>10</v>
      </c>
    </row>
    <row r="18" spans="2:5" x14ac:dyDescent="0.3">
      <c r="B18" s="14" t="s">
        <v>19</v>
      </c>
    </row>
    <row r="19" spans="2:5" x14ac:dyDescent="0.3">
      <c r="B19" s="14" t="s">
        <v>29</v>
      </c>
      <c r="E19" s="13"/>
    </row>
    <row r="20" spans="2:5" x14ac:dyDescent="0.3">
      <c r="B20" s="14" t="s">
        <v>11</v>
      </c>
    </row>
    <row r="21" spans="2:5" x14ac:dyDescent="0.3">
      <c r="B21" s="14" t="s">
        <v>15</v>
      </c>
    </row>
    <row r="22" spans="2:5" x14ac:dyDescent="0.3">
      <c r="B22" s="14" t="s">
        <v>12</v>
      </c>
    </row>
    <row r="24" spans="2:5" ht="27.75" customHeight="1" x14ac:dyDescent="0.3">
      <c r="B24" s="46" t="s">
        <v>22</v>
      </c>
      <c r="C24" s="46"/>
      <c r="D24" s="46"/>
    </row>
    <row r="27" spans="2:5" x14ac:dyDescent="0.3">
      <c r="B27" s="16" t="s">
        <v>28</v>
      </c>
      <c r="C27" s="16"/>
      <c r="D27" s="17"/>
    </row>
    <row r="28" spans="2:5" x14ac:dyDescent="0.3">
      <c r="B28" s="5" t="s">
        <v>24</v>
      </c>
      <c r="C28" s="5"/>
      <c r="D28" s="20">
        <f>D10</f>
        <v>0</v>
      </c>
    </row>
    <row r="29" spans="2:5" x14ac:dyDescent="0.3">
      <c r="B29" s="5" t="s">
        <v>25</v>
      </c>
      <c r="C29" s="5"/>
      <c r="D29" s="20">
        <f>Regie!F9</f>
        <v>0</v>
      </c>
    </row>
    <row r="30" spans="2:5" ht="15" thickBot="1" x14ac:dyDescent="0.35">
      <c r="B30" s="18" t="s">
        <v>27</v>
      </c>
      <c r="C30" s="18"/>
      <c r="D30" s="19">
        <f>D28+D29</f>
        <v>0</v>
      </c>
    </row>
    <row r="31" spans="2:5" ht="15" thickTop="1" x14ac:dyDescent="0.3"/>
    <row r="32" spans="2:5" x14ac:dyDescent="0.3">
      <c r="B32" s="15"/>
    </row>
  </sheetData>
  <sheetProtection algorithmName="SHA-512" hashValue="yGhA8wul7y25tIp8ZxkR5hv9Ojzs7K14A7/ilptg/BGUm3WZ1LNPqAzKD7pXwxqt6FOUO9Gly0f8Rnap+pcX/A==" saltValue="EnMR9Y9CJjPRXdxS3EgNsg==" spinCount="100000" sheet="1" objects="1" scenarios="1"/>
  <mergeCells count="1">
    <mergeCell ref="B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758C-8725-4626-8A56-8AB38ED53ED0}">
  <dimension ref="B2:G29"/>
  <sheetViews>
    <sheetView zoomScaleNormal="100" workbookViewId="0">
      <selection activeCell="B20" sqref="B20"/>
    </sheetView>
  </sheetViews>
  <sheetFormatPr defaultRowHeight="14.4" x14ac:dyDescent="0.3"/>
  <cols>
    <col min="1" max="1" width="2.44140625" style="25" customWidth="1"/>
    <col min="2" max="2" width="52.88671875" style="25" customWidth="1"/>
    <col min="3" max="3" width="2" style="25" customWidth="1"/>
    <col min="4" max="4" width="8.109375" style="25" customWidth="1"/>
    <col min="5" max="6" width="16.6640625" style="25" customWidth="1"/>
    <col min="7" max="7" width="9.109375" style="27"/>
    <col min="8" max="254" width="9.109375" style="25"/>
    <col min="255" max="255" width="25.88671875" style="25" bestFit="1" customWidth="1"/>
    <col min="256" max="259" width="9.109375" style="25"/>
    <col min="260" max="260" width="18.5546875" style="25" bestFit="1" customWidth="1"/>
    <col min="261" max="510" width="9.109375" style="25"/>
    <col min="511" max="511" width="25.88671875" style="25" bestFit="1" customWidth="1"/>
    <col min="512" max="515" width="9.109375" style="25"/>
    <col min="516" max="516" width="18.5546875" style="25" bestFit="1" customWidth="1"/>
    <col min="517" max="766" width="9.109375" style="25"/>
    <col min="767" max="767" width="25.88671875" style="25" bestFit="1" customWidth="1"/>
    <col min="768" max="771" width="9.109375" style="25"/>
    <col min="772" max="772" width="18.5546875" style="25" bestFit="1" customWidth="1"/>
    <col min="773" max="1022" width="9.109375" style="25"/>
    <col min="1023" max="1023" width="25.88671875" style="25" bestFit="1" customWidth="1"/>
    <col min="1024" max="1027" width="9.109375" style="25"/>
    <col min="1028" max="1028" width="18.5546875" style="25" bestFit="1" customWidth="1"/>
    <col min="1029" max="1278" width="9.109375" style="25"/>
    <col min="1279" max="1279" width="25.88671875" style="25" bestFit="1" customWidth="1"/>
    <col min="1280" max="1283" width="9.109375" style="25"/>
    <col min="1284" max="1284" width="18.5546875" style="25" bestFit="1" customWidth="1"/>
    <col min="1285" max="1534" width="9.109375" style="25"/>
    <col min="1535" max="1535" width="25.88671875" style="25" bestFit="1" customWidth="1"/>
    <col min="1536" max="1539" width="9.109375" style="25"/>
    <col min="1540" max="1540" width="18.5546875" style="25" bestFit="1" customWidth="1"/>
    <col min="1541" max="1790" width="9.109375" style="25"/>
    <col min="1791" max="1791" width="25.88671875" style="25" bestFit="1" customWidth="1"/>
    <col min="1792" max="1795" width="9.109375" style="25"/>
    <col min="1796" max="1796" width="18.5546875" style="25" bestFit="1" customWidth="1"/>
    <col min="1797" max="2046" width="9.109375" style="25"/>
    <col min="2047" max="2047" width="25.88671875" style="25" bestFit="1" customWidth="1"/>
    <col min="2048" max="2051" width="9.109375" style="25"/>
    <col min="2052" max="2052" width="18.5546875" style="25" bestFit="1" customWidth="1"/>
    <col min="2053" max="2302" width="9.109375" style="25"/>
    <col min="2303" max="2303" width="25.88671875" style="25" bestFit="1" customWidth="1"/>
    <col min="2304" max="2307" width="9.109375" style="25"/>
    <col min="2308" max="2308" width="18.5546875" style="25" bestFit="1" customWidth="1"/>
    <col min="2309" max="2558" width="9.109375" style="25"/>
    <col min="2559" max="2559" width="25.88671875" style="25" bestFit="1" customWidth="1"/>
    <col min="2560" max="2563" width="9.109375" style="25"/>
    <col min="2564" max="2564" width="18.5546875" style="25" bestFit="1" customWidth="1"/>
    <col min="2565" max="2814" width="9.109375" style="25"/>
    <col min="2815" max="2815" width="25.88671875" style="25" bestFit="1" customWidth="1"/>
    <col min="2816" max="2819" width="9.109375" style="25"/>
    <col min="2820" max="2820" width="18.5546875" style="25" bestFit="1" customWidth="1"/>
    <col min="2821" max="3070" width="9.109375" style="25"/>
    <col min="3071" max="3071" width="25.88671875" style="25" bestFit="1" customWidth="1"/>
    <col min="3072" max="3075" width="9.109375" style="25"/>
    <col min="3076" max="3076" width="18.5546875" style="25" bestFit="1" customWidth="1"/>
    <col min="3077" max="3326" width="9.109375" style="25"/>
    <col min="3327" max="3327" width="25.88671875" style="25" bestFit="1" customWidth="1"/>
    <col min="3328" max="3331" width="9.109375" style="25"/>
    <col min="3332" max="3332" width="18.5546875" style="25" bestFit="1" customWidth="1"/>
    <col min="3333" max="3582" width="9.109375" style="25"/>
    <col min="3583" max="3583" width="25.88671875" style="25" bestFit="1" customWidth="1"/>
    <col min="3584" max="3587" width="9.109375" style="25"/>
    <col min="3588" max="3588" width="18.5546875" style="25" bestFit="1" customWidth="1"/>
    <col min="3589" max="3838" width="9.109375" style="25"/>
    <col min="3839" max="3839" width="25.88671875" style="25" bestFit="1" customWidth="1"/>
    <col min="3840" max="3843" width="9.109375" style="25"/>
    <col min="3844" max="3844" width="18.5546875" style="25" bestFit="1" customWidth="1"/>
    <col min="3845" max="4094" width="9.109375" style="25"/>
    <col min="4095" max="4095" width="25.88671875" style="25" bestFit="1" customWidth="1"/>
    <col min="4096" max="4099" width="9.109375" style="25"/>
    <col min="4100" max="4100" width="18.5546875" style="25" bestFit="1" customWidth="1"/>
    <col min="4101" max="4350" width="9.109375" style="25"/>
    <col min="4351" max="4351" width="25.88671875" style="25" bestFit="1" customWidth="1"/>
    <col min="4352" max="4355" width="9.109375" style="25"/>
    <col min="4356" max="4356" width="18.5546875" style="25" bestFit="1" customWidth="1"/>
    <col min="4357" max="4606" width="9.109375" style="25"/>
    <col min="4607" max="4607" width="25.88671875" style="25" bestFit="1" customWidth="1"/>
    <col min="4608" max="4611" width="9.109375" style="25"/>
    <col min="4612" max="4612" width="18.5546875" style="25" bestFit="1" customWidth="1"/>
    <col min="4613" max="4862" width="9.109375" style="25"/>
    <col min="4863" max="4863" width="25.88671875" style="25" bestFit="1" customWidth="1"/>
    <col min="4864" max="4867" width="9.109375" style="25"/>
    <col min="4868" max="4868" width="18.5546875" style="25" bestFit="1" customWidth="1"/>
    <col min="4869" max="5118" width="9.109375" style="25"/>
    <col min="5119" max="5119" width="25.88671875" style="25" bestFit="1" customWidth="1"/>
    <col min="5120" max="5123" width="9.109375" style="25"/>
    <col min="5124" max="5124" width="18.5546875" style="25" bestFit="1" customWidth="1"/>
    <col min="5125" max="5374" width="9.109375" style="25"/>
    <col min="5375" max="5375" width="25.88671875" style="25" bestFit="1" customWidth="1"/>
    <col min="5376" max="5379" width="9.109375" style="25"/>
    <col min="5380" max="5380" width="18.5546875" style="25" bestFit="1" customWidth="1"/>
    <col min="5381" max="5630" width="9.109375" style="25"/>
    <col min="5631" max="5631" width="25.88671875" style="25" bestFit="1" customWidth="1"/>
    <col min="5632" max="5635" width="9.109375" style="25"/>
    <col min="5636" max="5636" width="18.5546875" style="25" bestFit="1" customWidth="1"/>
    <col min="5637" max="5886" width="9.109375" style="25"/>
    <col min="5887" max="5887" width="25.88671875" style="25" bestFit="1" customWidth="1"/>
    <col min="5888" max="5891" width="9.109375" style="25"/>
    <col min="5892" max="5892" width="18.5546875" style="25" bestFit="1" customWidth="1"/>
    <col min="5893" max="6142" width="9.109375" style="25"/>
    <col min="6143" max="6143" width="25.88671875" style="25" bestFit="1" customWidth="1"/>
    <col min="6144" max="6147" width="9.109375" style="25"/>
    <col min="6148" max="6148" width="18.5546875" style="25" bestFit="1" customWidth="1"/>
    <col min="6149" max="6398" width="9.109375" style="25"/>
    <col min="6399" max="6399" width="25.88671875" style="25" bestFit="1" customWidth="1"/>
    <col min="6400" max="6403" width="9.109375" style="25"/>
    <col min="6404" max="6404" width="18.5546875" style="25" bestFit="1" customWidth="1"/>
    <col min="6405" max="6654" width="9.109375" style="25"/>
    <col min="6655" max="6655" width="25.88671875" style="25" bestFit="1" customWidth="1"/>
    <col min="6656" max="6659" width="9.109375" style="25"/>
    <col min="6660" max="6660" width="18.5546875" style="25" bestFit="1" customWidth="1"/>
    <col min="6661" max="6910" width="9.109375" style="25"/>
    <col min="6911" max="6911" width="25.88671875" style="25" bestFit="1" customWidth="1"/>
    <col min="6912" max="6915" width="9.109375" style="25"/>
    <col min="6916" max="6916" width="18.5546875" style="25" bestFit="1" customWidth="1"/>
    <col min="6917" max="7166" width="9.109375" style="25"/>
    <col min="7167" max="7167" width="25.88671875" style="25" bestFit="1" customWidth="1"/>
    <col min="7168" max="7171" width="9.109375" style="25"/>
    <col min="7172" max="7172" width="18.5546875" style="25" bestFit="1" customWidth="1"/>
    <col min="7173" max="7422" width="9.109375" style="25"/>
    <col min="7423" max="7423" width="25.88671875" style="25" bestFit="1" customWidth="1"/>
    <col min="7424" max="7427" width="9.109375" style="25"/>
    <col min="7428" max="7428" width="18.5546875" style="25" bestFit="1" customWidth="1"/>
    <col min="7429" max="7678" width="9.109375" style="25"/>
    <col min="7679" max="7679" width="25.88671875" style="25" bestFit="1" customWidth="1"/>
    <col min="7680" max="7683" width="9.109375" style="25"/>
    <col min="7684" max="7684" width="18.5546875" style="25" bestFit="1" customWidth="1"/>
    <col min="7685" max="7934" width="9.109375" style="25"/>
    <col min="7935" max="7935" width="25.88671875" style="25" bestFit="1" customWidth="1"/>
    <col min="7936" max="7939" width="9.109375" style="25"/>
    <col min="7940" max="7940" width="18.5546875" style="25" bestFit="1" customWidth="1"/>
    <col min="7941" max="8190" width="9.109375" style="25"/>
    <col min="8191" max="8191" width="25.88671875" style="25" bestFit="1" customWidth="1"/>
    <col min="8192" max="8195" width="9.109375" style="25"/>
    <col min="8196" max="8196" width="18.5546875" style="25" bestFit="1" customWidth="1"/>
    <col min="8197" max="8446" width="9.109375" style="25"/>
    <col min="8447" max="8447" width="25.88671875" style="25" bestFit="1" customWidth="1"/>
    <col min="8448" max="8451" width="9.109375" style="25"/>
    <col min="8452" max="8452" width="18.5546875" style="25" bestFit="1" customWidth="1"/>
    <col min="8453" max="8702" width="9.109375" style="25"/>
    <col min="8703" max="8703" width="25.88671875" style="25" bestFit="1" customWidth="1"/>
    <col min="8704" max="8707" width="9.109375" style="25"/>
    <col min="8708" max="8708" width="18.5546875" style="25" bestFit="1" customWidth="1"/>
    <col min="8709" max="8958" width="9.109375" style="25"/>
    <col min="8959" max="8959" width="25.88671875" style="25" bestFit="1" customWidth="1"/>
    <col min="8960" max="8963" width="9.109375" style="25"/>
    <col min="8964" max="8964" width="18.5546875" style="25" bestFit="1" customWidth="1"/>
    <col min="8965" max="9214" width="9.109375" style="25"/>
    <col min="9215" max="9215" width="25.88671875" style="25" bestFit="1" customWidth="1"/>
    <col min="9216" max="9219" width="9.109375" style="25"/>
    <col min="9220" max="9220" width="18.5546875" style="25" bestFit="1" customWidth="1"/>
    <col min="9221" max="9470" width="9.109375" style="25"/>
    <col min="9471" max="9471" width="25.88671875" style="25" bestFit="1" customWidth="1"/>
    <col min="9472" max="9475" width="9.109375" style="25"/>
    <col min="9476" max="9476" width="18.5546875" style="25" bestFit="1" customWidth="1"/>
    <col min="9477" max="9726" width="9.109375" style="25"/>
    <col min="9727" max="9727" width="25.88671875" style="25" bestFit="1" customWidth="1"/>
    <col min="9728" max="9731" width="9.109375" style="25"/>
    <col min="9732" max="9732" width="18.5546875" style="25" bestFit="1" customWidth="1"/>
    <col min="9733" max="9982" width="9.109375" style="25"/>
    <col min="9983" max="9983" width="25.88671875" style="25" bestFit="1" customWidth="1"/>
    <col min="9984" max="9987" width="9.109375" style="25"/>
    <col min="9988" max="9988" width="18.5546875" style="25" bestFit="1" customWidth="1"/>
    <col min="9989" max="10238" width="9.109375" style="25"/>
    <col min="10239" max="10239" width="25.88671875" style="25" bestFit="1" customWidth="1"/>
    <col min="10240" max="10243" width="9.109375" style="25"/>
    <col min="10244" max="10244" width="18.5546875" style="25" bestFit="1" customWidth="1"/>
    <col min="10245" max="10494" width="9.109375" style="25"/>
    <col min="10495" max="10495" width="25.88671875" style="25" bestFit="1" customWidth="1"/>
    <col min="10496" max="10499" width="9.109375" style="25"/>
    <col min="10500" max="10500" width="18.5546875" style="25" bestFit="1" customWidth="1"/>
    <col min="10501" max="10750" width="9.109375" style="25"/>
    <col min="10751" max="10751" width="25.88671875" style="25" bestFit="1" customWidth="1"/>
    <col min="10752" max="10755" width="9.109375" style="25"/>
    <col min="10756" max="10756" width="18.5546875" style="25" bestFit="1" customWidth="1"/>
    <col min="10757" max="11006" width="9.109375" style="25"/>
    <col min="11007" max="11007" width="25.88671875" style="25" bestFit="1" customWidth="1"/>
    <col min="11008" max="11011" width="9.109375" style="25"/>
    <col min="11012" max="11012" width="18.5546875" style="25" bestFit="1" customWidth="1"/>
    <col min="11013" max="11262" width="9.109375" style="25"/>
    <col min="11263" max="11263" width="25.88671875" style="25" bestFit="1" customWidth="1"/>
    <col min="11264" max="11267" width="9.109375" style="25"/>
    <col min="11268" max="11268" width="18.5546875" style="25" bestFit="1" customWidth="1"/>
    <col min="11269" max="11518" width="9.109375" style="25"/>
    <col min="11519" max="11519" width="25.88671875" style="25" bestFit="1" customWidth="1"/>
    <col min="11520" max="11523" width="9.109375" style="25"/>
    <col min="11524" max="11524" width="18.5546875" style="25" bestFit="1" customWidth="1"/>
    <col min="11525" max="11774" width="9.109375" style="25"/>
    <col min="11775" max="11775" width="25.88671875" style="25" bestFit="1" customWidth="1"/>
    <col min="11776" max="11779" width="9.109375" style="25"/>
    <col min="11780" max="11780" width="18.5546875" style="25" bestFit="1" customWidth="1"/>
    <col min="11781" max="12030" width="9.109375" style="25"/>
    <col min="12031" max="12031" width="25.88671875" style="25" bestFit="1" customWidth="1"/>
    <col min="12032" max="12035" width="9.109375" style="25"/>
    <col min="12036" max="12036" width="18.5546875" style="25" bestFit="1" customWidth="1"/>
    <col min="12037" max="12286" width="9.109375" style="25"/>
    <col min="12287" max="12287" width="25.88671875" style="25" bestFit="1" customWidth="1"/>
    <col min="12288" max="12291" width="9.109375" style="25"/>
    <col min="12292" max="12292" width="18.5546875" style="25" bestFit="1" customWidth="1"/>
    <col min="12293" max="12542" width="9.109375" style="25"/>
    <col min="12543" max="12543" width="25.88671875" style="25" bestFit="1" customWidth="1"/>
    <col min="12544" max="12547" width="9.109375" style="25"/>
    <col min="12548" max="12548" width="18.5546875" style="25" bestFit="1" customWidth="1"/>
    <col min="12549" max="12798" width="9.109375" style="25"/>
    <col min="12799" max="12799" width="25.88671875" style="25" bestFit="1" customWidth="1"/>
    <col min="12800" max="12803" width="9.109375" style="25"/>
    <col min="12804" max="12804" width="18.5546875" style="25" bestFit="1" customWidth="1"/>
    <col min="12805" max="13054" width="9.109375" style="25"/>
    <col min="13055" max="13055" width="25.88671875" style="25" bestFit="1" customWidth="1"/>
    <col min="13056" max="13059" width="9.109375" style="25"/>
    <col min="13060" max="13060" width="18.5546875" style="25" bestFit="1" customWidth="1"/>
    <col min="13061" max="13310" width="9.109375" style="25"/>
    <col min="13311" max="13311" width="25.88671875" style="25" bestFit="1" customWidth="1"/>
    <col min="13312" max="13315" width="9.109375" style="25"/>
    <col min="13316" max="13316" width="18.5546875" style="25" bestFit="1" customWidth="1"/>
    <col min="13317" max="13566" width="9.109375" style="25"/>
    <col min="13567" max="13567" width="25.88671875" style="25" bestFit="1" customWidth="1"/>
    <col min="13568" max="13571" width="9.109375" style="25"/>
    <col min="13572" max="13572" width="18.5546875" style="25" bestFit="1" customWidth="1"/>
    <col min="13573" max="13822" width="9.109375" style="25"/>
    <col min="13823" max="13823" width="25.88671875" style="25" bestFit="1" customWidth="1"/>
    <col min="13824" max="13827" width="9.109375" style="25"/>
    <col min="13828" max="13828" width="18.5546875" style="25" bestFit="1" customWidth="1"/>
    <col min="13829" max="14078" width="9.109375" style="25"/>
    <col min="14079" max="14079" width="25.88671875" style="25" bestFit="1" customWidth="1"/>
    <col min="14080" max="14083" width="9.109375" style="25"/>
    <col min="14084" max="14084" width="18.5546875" style="25" bestFit="1" customWidth="1"/>
    <col min="14085" max="14334" width="9.109375" style="25"/>
    <col min="14335" max="14335" width="25.88671875" style="25" bestFit="1" customWidth="1"/>
    <col min="14336" max="14339" width="9.109375" style="25"/>
    <col min="14340" max="14340" width="18.5546875" style="25" bestFit="1" customWidth="1"/>
    <col min="14341" max="14590" width="9.109375" style="25"/>
    <col min="14591" max="14591" width="25.88671875" style="25" bestFit="1" customWidth="1"/>
    <col min="14592" max="14595" width="9.109375" style="25"/>
    <col min="14596" max="14596" width="18.5546875" style="25" bestFit="1" customWidth="1"/>
    <col min="14597" max="14846" width="9.109375" style="25"/>
    <col min="14847" max="14847" width="25.88671875" style="25" bestFit="1" customWidth="1"/>
    <col min="14848" max="14851" width="9.109375" style="25"/>
    <col min="14852" max="14852" width="18.5546875" style="25" bestFit="1" customWidth="1"/>
    <col min="14853" max="15102" width="9.109375" style="25"/>
    <col min="15103" max="15103" width="25.88671875" style="25" bestFit="1" customWidth="1"/>
    <col min="15104" max="15107" width="9.109375" style="25"/>
    <col min="15108" max="15108" width="18.5546875" style="25" bestFit="1" customWidth="1"/>
    <col min="15109" max="15358" width="9.109375" style="25"/>
    <col min="15359" max="15359" width="25.88671875" style="25" bestFit="1" customWidth="1"/>
    <col min="15360" max="15363" width="9.109375" style="25"/>
    <col min="15364" max="15364" width="18.5546875" style="25" bestFit="1" customWidth="1"/>
    <col min="15365" max="15614" width="9.109375" style="25"/>
    <col min="15615" max="15615" width="25.88671875" style="25" bestFit="1" customWidth="1"/>
    <col min="15616" max="15619" width="9.109375" style="25"/>
    <col min="15620" max="15620" width="18.5546875" style="25" bestFit="1" customWidth="1"/>
    <col min="15621" max="15870" width="9.109375" style="25"/>
    <col min="15871" max="15871" width="25.88671875" style="25" bestFit="1" customWidth="1"/>
    <col min="15872" max="15875" width="9.109375" style="25"/>
    <col min="15876" max="15876" width="18.5546875" style="25" bestFit="1" customWidth="1"/>
    <col min="15877" max="16126" width="9.109375" style="25"/>
    <col min="16127" max="16127" width="25.88671875" style="25" bestFit="1" customWidth="1"/>
    <col min="16128" max="16131" width="9.109375" style="25"/>
    <col min="16132" max="16132" width="18.5546875" style="25" bestFit="1" customWidth="1"/>
    <col min="16133" max="16384" width="9.109375" style="25"/>
  </cols>
  <sheetData>
    <row r="2" spans="2:7" s="22" customFormat="1" ht="22.5" customHeight="1" x14ac:dyDescent="0.3">
      <c r="B2" s="23" t="s">
        <v>3</v>
      </c>
      <c r="C2" s="23"/>
      <c r="D2" s="23"/>
      <c r="E2" s="23"/>
      <c r="F2" s="23"/>
      <c r="G2" s="24"/>
    </row>
    <row r="3" spans="2:7" x14ac:dyDescent="0.3">
      <c r="B3" s="26"/>
      <c r="C3" s="26"/>
      <c r="D3" s="26"/>
      <c r="E3" s="26"/>
      <c r="F3" s="26"/>
    </row>
    <row r="4" spans="2:7" s="28" customFormat="1" ht="28.5" customHeight="1" x14ac:dyDescent="0.3">
      <c r="B4" s="29" t="s">
        <v>33</v>
      </c>
      <c r="C4" s="29"/>
      <c r="D4" s="30" t="s">
        <v>30</v>
      </c>
      <c r="E4" s="31" t="s">
        <v>4</v>
      </c>
      <c r="F4" s="31" t="s">
        <v>31</v>
      </c>
      <c r="G4" s="32"/>
    </row>
    <row r="5" spans="2:7" s="33" customFormat="1" ht="15.9" customHeight="1" x14ac:dyDescent="0.3">
      <c r="B5" s="34" t="s">
        <v>5</v>
      </c>
      <c r="C5" s="35"/>
      <c r="D5" s="34">
        <v>150</v>
      </c>
      <c r="E5" s="45"/>
      <c r="F5" s="38">
        <f>D5*E5</f>
        <v>0</v>
      </c>
      <c r="G5" s="36"/>
    </row>
    <row r="6" spans="2:7" s="28" customFormat="1" ht="15.9" customHeight="1" x14ac:dyDescent="0.3">
      <c r="B6" s="34" t="s">
        <v>6</v>
      </c>
      <c r="C6" s="34"/>
      <c r="D6" s="34">
        <v>50</v>
      </c>
      <c r="E6" s="45"/>
      <c r="F6" s="38">
        <f t="shared" ref="F6:F8" si="0">D6*E6</f>
        <v>0</v>
      </c>
      <c r="G6" s="32"/>
    </row>
    <row r="7" spans="2:7" s="28" customFormat="1" ht="15.9" customHeight="1" x14ac:dyDescent="0.3">
      <c r="B7" s="34" t="s">
        <v>7</v>
      </c>
      <c r="C7" s="34"/>
      <c r="D7" s="34">
        <v>80</v>
      </c>
      <c r="E7" s="45"/>
      <c r="F7" s="38">
        <f t="shared" si="0"/>
        <v>0</v>
      </c>
      <c r="G7" s="32"/>
    </row>
    <row r="8" spans="2:7" s="28" customFormat="1" ht="15.9" customHeight="1" x14ac:dyDescent="0.3">
      <c r="B8" s="34" t="s">
        <v>8</v>
      </c>
      <c r="C8" s="34"/>
      <c r="D8" s="34">
        <v>470</v>
      </c>
      <c r="E8" s="45"/>
      <c r="F8" s="38">
        <f t="shared" si="0"/>
        <v>0</v>
      </c>
      <c r="G8" s="32"/>
    </row>
    <row r="9" spans="2:7" ht="15" thickBot="1" x14ac:dyDescent="0.35">
      <c r="B9" s="37" t="s">
        <v>35</v>
      </c>
      <c r="C9" s="37"/>
      <c r="D9" s="37">
        <f>SUM(D5:D8)</f>
        <v>750</v>
      </c>
      <c r="E9" s="37"/>
      <c r="F9" s="43">
        <f>SUM(F5:F8)</f>
        <v>0</v>
      </c>
    </row>
    <row r="10" spans="2:7" s="28" customFormat="1" ht="15.9" customHeight="1" thickTop="1" x14ac:dyDescent="0.3">
      <c r="B10" s="47" t="s">
        <v>32</v>
      </c>
      <c r="C10" s="47"/>
      <c r="D10" s="47"/>
      <c r="E10" s="47"/>
      <c r="F10" s="39"/>
      <c r="G10" s="32"/>
    </row>
    <row r="12" spans="2:7" x14ac:dyDescent="0.3">
      <c r="B12" s="42"/>
      <c r="C12" s="28"/>
      <c r="D12" s="28" t="s">
        <v>34</v>
      </c>
      <c r="E12" s="28"/>
      <c r="F12" s="28"/>
    </row>
    <row r="14" spans="2:7" x14ac:dyDescent="0.3">
      <c r="B14" s="41"/>
      <c r="C14" s="41"/>
      <c r="D14" s="41"/>
      <c r="E14" s="41"/>
      <c r="F14" s="41"/>
    </row>
    <row r="15" spans="2:7" ht="51.75" customHeight="1" x14ac:dyDescent="0.3">
      <c r="B15" s="48" t="s">
        <v>13</v>
      </c>
      <c r="C15" s="48"/>
      <c r="D15" s="48"/>
      <c r="E15" s="48"/>
      <c r="F15" s="48"/>
    </row>
    <row r="16" spans="2:7" x14ac:dyDescent="0.3">
      <c r="B16" s="32"/>
    </row>
    <row r="17" spans="2:6" ht="39" customHeight="1" x14ac:dyDescent="0.3">
      <c r="B17" s="48" t="s">
        <v>14</v>
      </c>
      <c r="C17" s="48"/>
      <c r="D17" s="48"/>
      <c r="E17" s="48"/>
      <c r="F17" s="48"/>
    </row>
    <row r="18" spans="2:6" x14ac:dyDescent="0.3">
      <c r="B18" s="28"/>
    </row>
    <row r="19" spans="2:6" x14ac:dyDescent="0.3">
      <c r="B19" s="49" t="s">
        <v>21</v>
      </c>
      <c r="C19" s="49"/>
      <c r="D19" s="49"/>
      <c r="E19" s="49"/>
      <c r="F19" s="49"/>
    </row>
    <row r="20" spans="2:6" x14ac:dyDescent="0.3">
      <c r="B20" s="28" t="s">
        <v>9</v>
      </c>
    </row>
    <row r="21" spans="2:6" x14ac:dyDescent="0.3">
      <c r="B21" s="28" t="s">
        <v>10</v>
      </c>
    </row>
    <row r="22" spans="2:6" x14ac:dyDescent="0.3">
      <c r="B22" s="28" t="s">
        <v>19</v>
      </c>
    </row>
    <row r="23" spans="2:6" x14ac:dyDescent="0.3">
      <c r="B23" s="28" t="s">
        <v>29</v>
      </c>
    </row>
    <row r="24" spans="2:6" x14ac:dyDescent="0.3">
      <c r="B24" s="28" t="s">
        <v>11</v>
      </c>
    </row>
    <row r="25" spans="2:6" x14ac:dyDescent="0.3">
      <c r="B25" s="28" t="s">
        <v>15</v>
      </c>
    </row>
    <row r="26" spans="2:6" x14ac:dyDescent="0.3">
      <c r="B26" s="28" t="s">
        <v>12</v>
      </c>
    </row>
    <row r="27" spans="2:6" x14ac:dyDescent="0.3">
      <c r="B27" s="28"/>
    </row>
    <row r="29" spans="2:6" ht="30" customHeight="1" x14ac:dyDescent="0.3">
      <c r="B29" s="40" t="s">
        <v>22</v>
      </c>
      <c r="C29" s="40"/>
      <c r="D29" s="40"/>
      <c r="E29" s="40"/>
      <c r="F29" s="40"/>
    </row>
  </sheetData>
  <sheetProtection algorithmName="SHA-512" hashValue="Wb/5yMqrWnJZCr6Mpk3FyuaTv1GExVCuc+PvD0U+dlykp/ishdw0kHZGvupF2SHtitBhDjC7w/J/l1tPw94+6Q==" saltValue="9NCHhEztkJG1Z429j9eh9w==" spinCount="100000" sheet="1" objects="1" scenarios="1"/>
  <mergeCells count="4">
    <mergeCell ref="B10:E10"/>
    <mergeCell ref="B15:F15"/>
    <mergeCell ref="B17:F17"/>
    <mergeCell ref="B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Regulier + inspectie</vt:lpstr>
      <vt:lpstr>Regie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Bijker</dc:creator>
  <cp:lastModifiedBy>Dankers, Audrey</cp:lastModifiedBy>
  <dcterms:created xsi:type="dcterms:W3CDTF">2018-12-16T13:22:45Z</dcterms:created>
  <dcterms:modified xsi:type="dcterms:W3CDTF">2023-03-08T09:21:43Z</dcterms:modified>
</cp:coreProperties>
</file>