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461a1884e2e5e9/Documenten/Caritas Consultancy/Opdrachtgevers/NTTL/Aqualysis/LIMS/03 Aanbestedingsdocumenten/Publicatie/"/>
    </mc:Choice>
  </mc:AlternateContent>
  <xr:revisionPtr revIDLastSave="2" documentId="8_{121A31CF-48D3-4E1B-9C97-D0020594E4CD}" xr6:coauthVersionLast="47" xr6:coauthVersionMax="47" xr10:uidLastSave="{376F9578-EC9D-45A7-931D-A34547687CBB}"/>
  <bookViews>
    <workbookView xWindow="-108" yWindow="-108" windowWidth="23256" windowHeight="12576" activeTab="3" xr2:uid="{60C9BFE9-E9C6-4FF5-9502-2F16A5EC1E65}"/>
  </bookViews>
  <sheets>
    <sheet name="Samenvatting" sheetId="1" r:id="rId1"/>
    <sheet name="1. Implementatie" sheetId="2" r:id="rId2"/>
    <sheet name="2. Licentiekosten" sheetId="3" r:id="rId3"/>
    <sheet name="3. Consultancykoste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8" i="1" l="1"/>
  <c r="H15" i="1"/>
  <c r="H13" i="4"/>
  <c r="D22" i="3"/>
  <c r="E22" i="3"/>
  <c r="F22" i="3"/>
  <c r="G22" i="3"/>
  <c r="H22" i="3"/>
  <c r="I22" i="3"/>
  <c r="J22" i="3"/>
  <c r="K22" i="3"/>
  <c r="L22" i="3"/>
  <c r="M22" i="3"/>
  <c r="C22" i="3"/>
  <c r="E37" i="2"/>
  <c r="E24" i="2"/>
  <c r="E21" i="2"/>
  <c r="E25" i="2"/>
  <c r="E22" i="2"/>
  <c r="E23" i="2"/>
  <c r="E26" i="2"/>
  <c r="E27" i="2"/>
  <c r="E28" i="2"/>
  <c r="E34" i="2"/>
  <c r="E33" i="2"/>
  <c r="E32" i="2"/>
  <c r="E29" i="2"/>
  <c r="E25" i="3" l="1"/>
  <c r="F14" i="3" s="1"/>
  <c r="H13" i="1" s="1"/>
  <c r="E39" i="2"/>
  <c r="F14" i="2" s="1"/>
  <c r="H11" i="1" s="1"/>
</calcChain>
</file>

<file path=xl/sharedStrings.xml><?xml version="1.0" encoding="utf-8"?>
<sst xmlns="http://schemas.openxmlformats.org/spreadsheetml/2006/main" count="80" uniqueCount="41">
  <si>
    <t>Aanbesteding</t>
  </si>
  <si>
    <t>Laboratorium Informatie Management Systeem</t>
  </si>
  <si>
    <t xml:space="preserve"> </t>
  </si>
  <si>
    <t>Naam inschrijver:</t>
  </si>
  <si>
    <t>Implementatie</t>
  </si>
  <si>
    <t>Consultancy</t>
  </si>
  <si>
    <t>Inschrijfprijs</t>
  </si>
  <si>
    <t>Implementatie, inclusief koppelingen en opleiding</t>
  </si>
  <si>
    <t>Licentiekosten, inclusief onderhoud</t>
  </si>
  <si>
    <t xml:space="preserve"> (prijzen exclusief BTW)</t>
  </si>
  <si>
    <t>Omschrijving</t>
  </si>
  <si>
    <t>= fixed price</t>
  </si>
  <si>
    <t>Specificatie Implementatie</t>
  </si>
  <si>
    <t>Costbreakdown</t>
  </si>
  <si>
    <t>Prijs per</t>
  </si>
  <si>
    <t>Kosten</t>
  </si>
  <si>
    <t>Onderwerp</t>
  </si>
  <si>
    <t>Aantallen</t>
  </si>
  <si>
    <t>Toelichting</t>
  </si>
  <si>
    <t>Totaal</t>
  </si>
  <si>
    <t>Implementatiekosten</t>
  </si>
  <si>
    <t>eenheid</t>
  </si>
  <si>
    <t>Koppelingen</t>
  </si>
  <si>
    <t>Opleiding</t>
  </si>
  <si>
    <t>Aantal uren</t>
  </si>
  <si>
    <t>Uurtarief</t>
  </si>
  <si>
    <t xml:space="preserve">Implementatie </t>
  </si>
  <si>
    <t>Inschrijver werkt de implementatie hieronder verder uit en mag regels toevoegen. Verder dient Inschrijver alleen de geel gearceerde velden in te vullen.</t>
  </si>
  <si>
    <t>Licentiekosten</t>
  </si>
  <si>
    <t>Initieel</t>
  </si>
  <si>
    <t>Verlengingsoptie(s)</t>
  </si>
  <si>
    <t xml:space="preserve">Produktiefase </t>
  </si>
  <si>
    <t>-----------------&gt;</t>
  </si>
  <si>
    <t>Onderhoud &amp; Support</t>
  </si>
  <si>
    <t>Licentiekosten per jaar</t>
  </si>
  <si>
    <t>Omschrijving / specificatie</t>
  </si>
  <si>
    <t>Indicatie aantal uren 
per jaar</t>
  </si>
  <si>
    <t>Indicatie aantal Jaren</t>
  </si>
  <si>
    <t>Contractperiode</t>
  </si>
  <si>
    <r>
      <rPr>
        <b/>
        <i/>
        <sz val="10"/>
        <color rgb="FF000000"/>
        <rFont val="Verdana"/>
        <family val="2"/>
      </rPr>
      <t xml:space="preserve">Let op: </t>
    </r>
    <r>
      <rPr>
        <i/>
        <sz val="10"/>
        <color rgb="FF000000"/>
        <rFont val="Verdana"/>
        <family val="2"/>
      </rPr>
      <t>Plafondbedrag voor de inschrijfprijs is € 2.000.000,-</t>
    </r>
  </si>
  <si>
    <t>Overige consultancy op basis van een strippenkaart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</si>
</sst>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_ ;\-0\ "/>
    <numFmt numFmtId="165" formatCode="&quot;€&quot;\ #,##0.00_-"/>
    <numFmt numFmtId="166" formatCode="_-* #,##0.00_-;_-* #,##0.00\-;_-* &quot;-&quot;??_-;_-@_-"/>
    <numFmt numFmtId="167" formatCode="_-* #,##0_-;_-* #,##0\-;_-* &quot;-&quot;??_-;_-@_-"/>
    <numFmt numFmtId="168" formatCode="_ * #,##0_ ;_ * \-#,##0_ ;_ * &quot;-&quot;??_ ;_ @_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sz val="12"/>
      <color theme="1"/>
      <name val="Verdana"/>
      <family val="2"/>
    </font>
    <font>
      <b/>
      <u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8"/>
      <color rgb="FF000000"/>
      <name val="Verdana"/>
      <family val="2"/>
    </font>
    <font>
      <b/>
      <sz val="10"/>
      <color rgb="FFFFFFFF"/>
      <name val="Verdana"/>
      <family val="2"/>
    </font>
    <font>
      <b/>
      <sz val="14"/>
      <color rgb="FF000000"/>
      <name val="Verdana"/>
      <family val="2"/>
    </font>
    <font>
      <b/>
      <sz val="10"/>
      <color rgb="FF000000"/>
      <name val="Verdana"/>
      <family val="2"/>
    </font>
    <font>
      <i/>
      <u/>
      <sz val="10"/>
      <color rgb="FF000000"/>
      <name val="Verdana"/>
      <family val="2"/>
    </font>
    <font>
      <sz val="10"/>
      <color rgb="FFFFFFFF"/>
      <name val="Verdana"/>
      <family val="2"/>
    </font>
    <font>
      <sz val="20"/>
      <color rgb="FF000000"/>
      <name val="Verdana"/>
      <family val="2"/>
    </font>
    <font>
      <b/>
      <sz val="12"/>
      <color rgb="FF000000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b/>
      <vertAlign val="superscript"/>
      <sz val="10"/>
      <color theme="1"/>
      <name val="Verdana"/>
      <family val="2"/>
    </font>
    <font>
      <b/>
      <sz val="8"/>
      <color rgb="FFFF0000"/>
      <name val="Verdana"/>
      <family val="2"/>
    </font>
    <font>
      <b/>
      <sz val="18"/>
      <color rgb="FFFF0000"/>
      <name val="Verdana"/>
      <family val="2"/>
    </font>
    <font>
      <b/>
      <sz val="16"/>
      <color rgb="FFFFFFFF"/>
      <name val="Verdana"/>
      <family val="2"/>
    </font>
    <font>
      <b/>
      <sz val="8"/>
      <color rgb="FF000000"/>
      <name val="Verdana"/>
      <family val="2"/>
    </font>
    <font>
      <b/>
      <i/>
      <sz val="10"/>
      <color rgb="FF000000"/>
      <name val="Arial"/>
      <family val="2"/>
    </font>
    <font>
      <b/>
      <i/>
      <sz val="10"/>
      <color rgb="FF000000"/>
      <name val="Verdana"/>
      <family val="2"/>
    </font>
    <font>
      <i/>
      <sz val="10"/>
      <color rgb="FF00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8FCAE7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2EFDA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166" fontId="18" fillId="0" borderId="0" applyFont="0" applyFill="0" applyBorder="0" applyAlignment="0" applyProtection="0"/>
  </cellStyleXfs>
  <cellXfs count="128">
    <xf numFmtId="0" fontId="0" fillId="0" borderId="0" xfId="0"/>
    <xf numFmtId="0" fontId="3" fillId="0" borderId="0" xfId="0" applyFont="1" applyProtection="1">
      <protection hidden="1"/>
    </xf>
    <xf numFmtId="1" fontId="6" fillId="0" borderId="3" xfId="0" applyNumberFormat="1" applyFont="1" applyBorder="1" applyProtection="1">
      <protection hidden="1"/>
    </xf>
    <xf numFmtId="1" fontId="3" fillId="0" borderId="3" xfId="0" applyNumberFormat="1" applyFont="1" applyBorder="1" applyProtection="1">
      <protection hidden="1"/>
    </xf>
    <xf numFmtId="1" fontId="3" fillId="0" borderId="3" xfId="0" applyNumberFormat="1" applyFont="1" applyBorder="1" applyAlignment="1" applyProtection="1">
      <alignment horizontal="right"/>
      <protection hidden="1"/>
    </xf>
    <xf numFmtId="0" fontId="2" fillId="0" borderId="0" xfId="0" applyFont="1"/>
    <xf numFmtId="0" fontId="8" fillId="4" borderId="0" xfId="0" applyFont="1" applyFill="1" applyAlignment="1" applyProtection="1">
      <alignment horizontal="right"/>
      <protection hidden="1"/>
    </xf>
    <xf numFmtId="0" fontId="9" fillId="4" borderId="0" xfId="0" applyFont="1" applyFill="1" applyProtection="1">
      <protection hidden="1"/>
    </xf>
    <xf numFmtId="0" fontId="10" fillId="4" borderId="0" xfId="0" applyFont="1" applyFill="1" applyProtection="1">
      <protection hidden="1"/>
    </xf>
    <xf numFmtId="0" fontId="11" fillId="4" borderId="0" xfId="0" applyFont="1" applyFill="1" applyProtection="1">
      <protection hidden="1"/>
    </xf>
    <xf numFmtId="0" fontId="12" fillId="4" borderId="0" xfId="0" applyFont="1" applyFill="1" applyProtection="1">
      <protection hidden="1"/>
    </xf>
    <xf numFmtId="0" fontId="13" fillId="4" borderId="0" xfId="0" applyFont="1" applyFill="1" applyProtection="1">
      <protection hidden="1"/>
    </xf>
    <xf numFmtId="0" fontId="8" fillId="4" borderId="0" xfId="0" applyFont="1" applyFill="1" applyProtection="1">
      <protection hidden="1"/>
    </xf>
    <xf numFmtId="0" fontId="14" fillId="4" borderId="0" xfId="0" applyFont="1" applyFill="1" applyAlignment="1" applyProtection="1">
      <alignment horizontal="right" vertical="center"/>
      <protection hidden="1"/>
    </xf>
    <xf numFmtId="0" fontId="15" fillId="4" borderId="0" xfId="0" applyFont="1" applyFill="1" applyProtection="1"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Protection="1">
      <protection hidden="1"/>
    </xf>
    <xf numFmtId="1" fontId="9" fillId="0" borderId="0" xfId="0" applyNumberFormat="1" applyFont="1" applyAlignment="1" applyProtection="1">
      <alignment horizontal="right"/>
      <protection hidden="1"/>
    </xf>
    <xf numFmtId="0" fontId="16" fillId="0" borderId="0" xfId="0" applyFont="1" applyAlignment="1" applyProtection="1">
      <alignment horizontal="center"/>
      <protection hidden="1"/>
    </xf>
    <xf numFmtId="0" fontId="17" fillId="4" borderId="1" xfId="0" applyFont="1" applyFill="1" applyBorder="1" applyAlignment="1" applyProtection="1">
      <alignment vertical="center"/>
      <protection hidden="1"/>
    </xf>
    <xf numFmtId="165" fontId="9" fillId="4" borderId="4" xfId="0" applyNumberFormat="1" applyFont="1" applyFill="1" applyBorder="1" applyProtection="1">
      <protection hidden="1"/>
    </xf>
    <xf numFmtId="165" fontId="9" fillId="4" borderId="2" xfId="0" applyNumberFormat="1" applyFont="1" applyFill="1" applyBorder="1" applyProtection="1">
      <protection hidden="1"/>
    </xf>
    <xf numFmtId="0" fontId="13" fillId="0" borderId="0" xfId="0" applyFont="1" applyProtection="1">
      <protection hidden="1"/>
    </xf>
    <xf numFmtId="0" fontId="9" fillId="0" borderId="6" xfId="0" applyFont="1" applyBorder="1" applyProtection="1">
      <protection hidden="1"/>
    </xf>
    <xf numFmtId="44" fontId="9" fillId="7" borderId="7" xfId="2" applyFont="1" applyFill="1" applyBorder="1" applyAlignment="1" applyProtection="1">
      <alignment vertical="center"/>
      <protection hidden="1"/>
    </xf>
    <xf numFmtId="44" fontId="9" fillId="8" borderId="5" xfId="2" applyFont="1" applyFill="1" applyBorder="1" applyAlignment="1" applyProtection="1">
      <alignment vertical="center"/>
      <protection hidden="1"/>
    </xf>
    <xf numFmtId="0" fontId="6" fillId="0" borderId="0" xfId="3" applyFont="1" applyProtection="1">
      <protection hidden="1"/>
    </xf>
    <xf numFmtId="0" fontId="19" fillId="0" borderId="3" xfId="3" applyFont="1" applyBorder="1" applyProtection="1">
      <protection hidden="1"/>
    </xf>
    <xf numFmtId="167" fontId="6" fillId="0" borderId="3" xfId="4" applyNumberFormat="1" applyFont="1" applyFill="1" applyBorder="1" applyAlignment="1" applyProtection="1">
      <alignment horizontal="center"/>
      <protection hidden="1"/>
    </xf>
    <xf numFmtId="0" fontId="19" fillId="0" borderId="0" xfId="3" applyFont="1" applyProtection="1">
      <protection hidden="1"/>
    </xf>
    <xf numFmtId="167" fontId="6" fillId="0" borderId="0" xfId="4" applyNumberFormat="1" applyFont="1" applyFill="1" applyBorder="1" applyAlignment="1" applyProtection="1">
      <alignment horizontal="center"/>
      <protection hidden="1"/>
    </xf>
    <xf numFmtId="0" fontId="6" fillId="0" borderId="4" xfId="3" quotePrefix="1" applyFont="1" applyBorder="1" applyAlignment="1" applyProtection="1">
      <alignment horizontal="left"/>
      <protection hidden="1"/>
    </xf>
    <xf numFmtId="164" fontId="20" fillId="0" borderId="2" xfId="4" quotePrefix="1" applyNumberFormat="1" applyFont="1" applyFill="1" applyBorder="1" applyAlignment="1" applyProtection="1">
      <alignment horizontal="right"/>
      <protection hidden="1"/>
    </xf>
    <xf numFmtId="164" fontId="6" fillId="0" borderId="0" xfId="4" applyNumberFormat="1" applyFont="1" applyFill="1" applyBorder="1" applyProtection="1">
      <protection hidden="1"/>
    </xf>
    <xf numFmtId="0" fontId="19" fillId="0" borderId="5" xfId="3" applyFont="1" applyBorder="1" applyProtection="1">
      <protection hidden="1"/>
    </xf>
    <xf numFmtId="0" fontId="6" fillId="0" borderId="1" xfId="3" applyFont="1" applyBorder="1" applyProtection="1">
      <protection hidden="1"/>
    </xf>
    <xf numFmtId="164" fontId="6" fillId="0" borderId="2" xfId="4" applyNumberFormat="1" applyFont="1" applyFill="1" applyBorder="1" applyProtection="1">
      <protection hidden="1"/>
    </xf>
    <xf numFmtId="0" fontId="6" fillId="0" borderId="8" xfId="3" applyFont="1" applyBorder="1" applyProtection="1">
      <protection hidden="1"/>
    </xf>
    <xf numFmtId="164" fontId="6" fillId="0" borderId="10" xfId="4" applyNumberFormat="1" applyFont="1" applyFill="1" applyBorder="1" applyProtection="1">
      <protection hidden="1"/>
    </xf>
    <xf numFmtId="0" fontId="6" fillId="0" borderId="4" xfId="3" applyFont="1" applyBorder="1" applyProtection="1">
      <protection hidden="1"/>
    </xf>
    <xf numFmtId="0" fontId="6" fillId="0" borderId="2" xfId="3" applyFont="1" applyBorder="1" applyProtection="1">
      <protection hidden="1"/>
    </xf>
    <xf numFmtId="0" fontId="22" fillId="0" borderId="0" xfId="3" applyFont="1" applyProtection="1">
      <protection hidden="1"/>
    </xf>
    <xf numFmtId="0" fontId="17" fillId="4" borderId="0" xfId="0" applyFont="1" applyFill="1" applyProtection="1">
      <protection hidden="1"/>
    </xf>
    <xf numFmtId="0" fontId="23" fillId="0" borderId="0" xfId="3" applyFont="1" applyProtection="1">
      <protection hidden="1"/>
    </xf>
    <xf numFmtId="0" fontId="24" fillId="4" borderId="0" xfId="0" applyFont="1" applyFill="1" applyProtection="1">
      <protection hidden="1"/>
    </xf>
    <xf numFmtId="165" fontId="25" fillId="4" borderId="0" xfId="0" applyNumberFormat="1" applyFont="1" applyFill="1" applyProtection="1">
      <protection hidden="1"/>
    </xf>
    <xf numFmtId="0" fontId="13" fillId="4" borderId="0" xfId="0" applyFont="1" applyFill="1" applyAlignment="1" applyProtection="1">
      <alignment horizontal="left"/>
      <protection hidden="1"/>
    </xf>
    <xf numFmtId="165" fontId="25" fillId="4" borderId="0" xfId="0" applyNumberFormat="1" applyFont="1" applyFill="1" applyAlignment="1" applyProtection="1">
      <alignment horizontal="right"/>
      <protection hidden="1"/>
    </xf>
    <xf numFmtId="165" fontId="12" fillId="4" borderId="8" xfId="0" applyNumberFormat="1" applyFont="1" applyFill="1" applyBorder="1" applyProtection="1">
      <protection hidden="1"/>
    </xf>
    <xf numFmtId="165" fontId="26" fillId="4" borderId="9" xfId="0" applyNumberFormat="1" applyFont="1" applyFill="1" applyBorder="1" applyAlignment="1" applyProtection="1">
      <alignment horizontal="right"/>
      <protection hidden="1"/>
    </xf>
    <xf numFmtId="165" fontId="26" fillId="4" borderId="10" xfId="0" applyNumberFormat="1" applyFont="1" applyFill="1" applyBorder="1" applyAlignment="1" applyProtection="1">
      <alignment horizontal="right"/>
      <protection hidden="1"/>
    </xf>
    <xf numFmtId="165" fontId="26" fillId="4" borderId="11" xfId="0" applyNumberFormat="1" applyFont="1" applyFill="1" applyBorder="1" applyProtection="1">
      <protection hidden="1"/>
    </xf>
    <xf numFmtId="165" fontId="26" fillId="4" borderId="0" xfId="0" applyNumberFormat="1" applyFont="1" applyFill="1" applyAlignment="1" applyProtection="1">
      <alignment horizontal="right"/>
      <protection hidden="1"/>
    </xf>
    <xf numFmtId="165" fontId="26" fillId="4" borderId="12" xfId="0" applyNumberFormat="1" applyFont="1" applyFill="1" applyBorder="1" applyAlignment="1" applyProtection="1">
      <alignment horizontal="right"/>
      <protection hidden="1"/>
    </xf>
    <xf numFmtId="165" fontId="13" fillId="4" borderId="13" xfId="0" applyNumberFormat="1" applyFont="1" applyFill="1" applyBorder="1" applyProtection="1">
      <protection hidden="1"/>
    </xf>
    <xf numFmtId="165" fontId="13" fillId="4" borderId="14" xfId="0" applyNumberFormat="1" applyFont="1" applyFill="1" applyBorder="1" applyAlignment="1" applyProtection="1">
      <alignment horizontal="right" wrapText="1"/>
      <protection hidden="1"/>
    </xf>
    <xf numFmtId="165" fontId="13" fillId="4" borderId="14" xfId="0" applyNumberFormat="1" applyFont="1" applyFill="1" applyBorder="1" applyAlignment="1" applyProtection="1">
      <alignment horizontal="right"/>
      <protection hidden="1"/>
    </xf>
    <xf numFmtId="0" fontId="13" fillId="4" borderId="15" xfId="0" applyFont="1" applyFill="1" applyBorder="1" applyAlignment="1" applyProtection="1">
      <alignment horizontal="right" wrapText="1"/>
      <protection hidden="1"/>
    </xf>
    <xf numFmtId="165" fontId="20" fillId="6" borderId="7" xfId="3" applyNumberFormat="1" applyFont="1" applyFill="1" applyBorder="1" applyAlignment="1" applyProtection="1">
      <alignment vertical="center"/>
      <protection hidden="1"/>
    </xf>
    <xf numFmtId="167" fontId="15" fillId="0" borderId="3" xfId="4" applyNumberFormat="1" applyFont="1" applyFill="1" applyBorder="1" applyProtection="1">
      <protection hidden="1"/>
    </xf>
    <xf numFmtId="167" fontId="15" fillId="0" borderId="0" xfId="4" applyNumberFormat="1" applyFont="1" applyFill="1" applyBorder="1" applyProtection="1">
      <protection hidden="1"/>
    </xf>
    <xf numFmtId="165" fontId="27" fillId="4" borderId="9" xfId="0" applyNumberFormat="1" applyFont="1" applyFill="1" applyBorder="1" applyAlignment="1" applyProtection="1">
      <alignment horizontal="right"/>
      <protection hidden="1"/>
    </xf>
    <xf numFmtId="165" fontId="27" fillId="4" borderId="0" xfId="0" applyNumberFormat="1" applyFont="1" applyFill="1" applyAlignment="1" applyProtection="1">
      <alignment horizontal="right"/>
      <protection hidden="1"/>
    </xf>
    <xf numFmtId="165" fontId="13" fillId="4" borderId="0" xfId="0" applyNumberFormat="1" applyFont="1" applyFill="1" applyAlignment="1" applyProtection="1">
      <alignment horizontal="right" wrapText="1"/>
      <protection hidden="1"/>
    </xf>
    <xf numFmtId="165" fontId="13" fillId="4" borderId="14" xfId="0" applyNumberFormat="1" applyFont="1" applyFill="1" applyBorder="1" applyAlignment="1" applyProtection="1">
      <alignment horizontal="left"/>
      <protection hidden="1"/>
    </xf>
    <xf numFmtId="165" fontId="13" fillId="4" borderId="15" xfId="0" applyNumberFormat="1" applyFont="1" applyFill="1" applyBorder="1" applyAlignment="1" applyProtection="1">
      <alignment horizontal="right"/>
      <protection hidden="1"/>
    </xf>
    <xf numFmtId="167" fontId="9" fillId="0" borderId="5" xfId="4" applyNumberFormat="1" applyFont="1" applyFill="1" applyBorder="1" applyProtection="1">
      <protection hidden="1"/>
    </xf>
    <xf numFmtId="44" fontId="9" fillId="5" borderId="5" xfId="2" applyFont="1" applyFill="1" applyBorder="1" applyAlignment="1" applyProtection="1">
      <protection locked="0"/>
    </xf>
    <xf numFmtId="44" fontId="9" fillId="10" borderId="5" xfId="2" applyFont="1" applyFill="1" applyBorder="1" applyAlignment="1" applyProtection="1">
      <protection hidden="1"/>
    </xf>
    <xf numFmtId="0" fontId="9" fillId="5" borderId="1" xfId="2" applyNumberFormat="1" applyFont="1" applyFill="1" applyBorder="1" applyAlignment="1" applyProtection="1">
      <alignment horizontal="center"/>
      <protection locked="0"/>
    </xf>
    <xf numFmtId="0" fontId="9" fillId="5" borderId="2" xfId="2" applyNumberFormat="1" applyFont="1" applyFill="1" applyBorder="1" applyAlignment="1" applyProtection="1">
      <alignment horizontal="center"/>
      <protection locked="0"/>
    </xf>
    <xf numFmtId="167" fontId="9" fillId="0" borderId="4" xfId="4" applyNumberFormat="1" applyFont="1" applyFill="1" applyBorder="1" applyProtection="1">
      <protection hidden="1"/>
    </xf>
    <xf numFmtId="167" fontId="9" fillId="10" borderId="4" xfId="4" applyNumberFormat="1" applyFont="1" applyFill="1" applyBorder="1" applyProtection="1">
      <protection hidden="1"/>
    </xf>
    <xf numFmtId="167" fontId="11" fillId="0" borderId="4" xfId="4" applyNumberFormat="1" applyFont="1" applyFill="1" applyBorder="1" applyProtection="1">
      <protection hidden="1"/>
    </xf>
    <xf numFmtId="167" fontId="9" fillId="10" borderId="5" xfId="4" applyNumberFormat="1" applyFont="1" applyFill="1" applyBorder="1" applyProtection="1">
      <protection hidden="1"/>
    </xf>
    <xf numFmtId="167" fontId="9" fillId="0" borderId="9" xfId="4" applyNumberFormat="1" applyFont="1" applyFill="1" applyBorder="1" applyProtection="1">
      <protection hidden="1"/>
    </xf>
    <xf numFmtId="167" fontId="11" fillId="0" borderId="9" xfId="4" applyNumberFormat="1" applyFont="1" applyFill="1" applyBorder="1" applyProtection="1">
      <protection hidden="1"/>
    </xf>
    <xf numFmtId="44" fontId="9" fillId="5" borderId="2" xfId="2" applyFont="1" applyFill="1" applyBorder="1" applyAlignment="1" applyProtection="1">
      <protection locked="0"/>
    </xf>
    <xf numFmtId="44" fontId="6" fillId="11" borderId="7" xfId="3" applyNumberFormat="1" applyFont="1" applyFill="1" applyBorder="1" applyProtection="1">
      <protection hidden="1"/>
    </xf>
    <xf numFmtId="0" fontId="9" fillId="5" borderId="1" xfId="2" applyNumberFormat="1" applyFont="1" applyFill="1" applyBorder="1" applyAlignment="1" applyProtection="1">
      <alignment horizontal="left" vertical="center"/>
      <protection locked="0"/>
    </xf>
    <xf numFmtId="0" fontId="9" fillId="5" borderId="1" xfId="2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 applyProtection="1">
      <protection hidden="1"/>
    </xf>
    <xf numFmtId="0" fontId="7" fillId="2" borderId="8" xfId="0" applyFont="1" applyFill="1" applyBorder="1" applyAlignment="1" applyProtection="1">
      <alignment horizontal="left"/>
      <protection hidden="1"/>
    </xf>
    <xf numFmtId="0" fontId="5" fillId="2" borderId="9" xfId="0" applyFont="1" applyFill="1" applyBorder="1" applyAlignment="1" applyProtection="1">
      <alignment horizontal="right"/>
      <protection hidden="1"/>
    </xf>
    <xf numFmtId="165" fontId="5" fillId="2" borderId="9" xfId="0" applyNumberFormat="1" applyFont="1" applyFill="1" applyBorder="1" applyAlignment="1" applyProtection="1">
      <alignment horizontal="center"/>
      <protection hidden="1"/>
    </xf>
    <xf numFmtId="165" fontId="7" fillId="2" borderId="9" xfId="0" applyNumberFormat="1" applyFont="1" applyFill="1" applyBorder="1" applyAlignment="1" applyProtection="1">
      <alignment horizontal="left"/>
      <protection hidden="1"/>
    </xf>
    <xf numFmtId="165" fontId="7" fillId="2" borderId="10" xfId="0" applyNumberFormat="1" applyFont="1" applyFill="1" applyBorder="1" applyAlignment="1" applyProtection="1">
      <alignment horizontal="left"/>
      <protection hidden="1"/>
    </xf>
    <xf numFmtId="0" fontId="7" fillId="2" borderId="11" xfId="0" applyFont="1" applyFill="1" applyBorder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/>
      <protection hidden="1"/>
    </xf>
    <xf numFmtId="0" fontId="5" fillId="2" borderId="0" xfId="0" quotePrefix="1" applyFont="1" applyFill="1" applyAlignment="1" applyProtection="1">
      <alignment horizontal="right"/>
      <protection hidden="1"/>
    </xf>
    <xf numFmtId="165" fontId="5" fillId="2" borderId="0" xfId="0" applyNumberFormat="1" applyFont="1" applyFill="1" applyAlignment="1" applyProtection="1">
      <alignment horizontal="center"/>
      <protection hidden="1"/>
    </xf>
    <xf numFmtId="165" fontId="7" fillId="2" borderId="0" xfId="0" applyNumberFormat="1" applyFont="1" applyFill="1" applyAlignment="1" applyProtection="1">
      <alignment horizontal="left"/>
      <protection hidden="1"/>
    </xf>
    <xf numFmtId="165" fontId="7" fillId="2" borderId="12" xfId="0" applyNumberFormat="1" applyFont="1" applyFill="1" applyBorder="1" applyAlignment="1" applyProtection="1">
      <alignment horizontal="left"/>
      <protection hidden="1"/>
    </xf>
    <xf numFmtId="0" fontId="21" fillId="2" borderId="11" xfId="0" applyFont="1" applyFill="1" applyBorder="1" applyAlignment="1" applyProtection="1">
      <alignment horizontal="right"/>
      <protection hidden="1"/>
    </xf>
    <xf numFmtId="14" fontId="5" fillId="2" borderId="14" xfId="0" applyNumberFormat="1" applyFont="1" applyFill="1" applyBorder="1" applyAlignment="1" applyProtection="1">
      <alignment horizontal="right"/>
      <protection hidden="1"/>
    </xf>
    <xf numFmtId="14" fontId="5" fillId="2" borderId="15" xfId="0" applyNumberFormat="1" applyFont="1" applyFill="1" applyBorder="1" applyAlignment="1" applyProtection="1">
      <alignment horizontal="right"/>
      <protection hidden="1"/>
    </xf>
    <xf numFmtId="49" fontId="4" fillId="0" borderId="5" xfId="0" applyNumberFormat="1" applyFont="1" applyBorder="1" applyAlignment="1" applyProtection="1">
      <alignment horizontal="center" vertical="center"/>
      <protection hidden="1"/>
    </xf>
    <xf numFmtId="7" fontId="4" fillId="3" borderId="5" xfId="2" applyNumberFormat="1" applyFont="1" applyFill="1" applyBorder="1" applyAlignment="1" applyProtection="1">
      <alignment vertical="center"/>
      <protection locked="0"/>
    </xf>
    <xf numFmtId="7" fontId="4" fillId="9" borderId="5" xfId="2" applyNumberFormat="1" applyFont="1" applyFill="1" applyBorder="1" applyAlignment="1" applyProtection="1">
      <alignment vertical="center"/>
      <protection hidden="1"/>
    </xf>
    <xf numFmtId="7" fontId="6" fillId="11" borderId="7" xfId="3" applyNumberFormat="1" applyFont="1" applyFill="1" applyBorder="1" applyProtection="1">
      <protection hidden="1"/>
    </xf>
    <xf numFmtId="165" fontId="6" fillId="0" borderId="3" xfId="3" applyNumberFormat="1" applyFont="1" applyBorder="1" applyProtection="1">
      <protection hidden="1"/>
    </xf>
    <xf numFmtId="164" fontId="6" fillId="0" borderId="3" xfId="4" applyNumberFormat="1" applyFont="1" applyFill="1" applyBorder="1" applyProtection="1">
      <protection hidden="1"/>
    </xf>
    <xf numFmtId="165" fontId="6" fillId="0" borderId="0" xfId="3" applyNumberFormat="1" applyFont="1" applyAlignment="1" applyProtection="1">
      <alignment horizontal="right"/>
      <protection hidden="1"/>
    </xf>
    <xf numFmtId="0" fontId="6" fillId="0" borderId="0" xfId="3" applyFont="1" applyAlignment="1" applyProtection="1">
      <alignment horizontal="right"/>
      <protection hidden="1"/>
    </xf>
    <xf numFmtId="0" fontId="6" fillId="0" borderId="5" xfId="3" quotePrefix="1" applyFont="1" applyBorder="1" applyProtection="1">
      <protection hidden="1"/>
    </xf>
    <xf numFmtId="165" fontId="17" fillId="4" borderId="0" xfId="0" applyNumberFormat="1" applyFont="1" applyFill="1" applyProtection="1">
      <protection hidden="1"/>
    </xf>
    <xf numFmtId="165" fontId="17" fillId="4" borderId="0" xfId="0" applyNumberFormat="1" applyFont="1" applyFill="1" applyAlignment="1" applyProtection="1">
      <alignment horizontal="right"/>
      <protection hidden="1"/>
    </xf>
    <xf numFmtId="165" fontId="10" fillId="4" borderId="0" xfId="0" applyNumberFormat="1" applyFont="1" applyFill="1" applyProtection="1">
      <protection hidden="1"/>
    </xf>
    <xf numFmtId="165" fontId="10" fillId="4" borderId="0" xfId="0" applyNumberFormat="1" applyFont="1" applyFill="1" applyAlignment="1" applyProtection="1">
      <alignment horizontal="right"/>
      <protection hidden="1"/>
    </xf>
    <xf numFmtId="3" fontId="25" fillId="4" borderId="0" xfId="0" applyNumberFormat="1" applyFont="1" applyFill="1" applyAlignment="1" applyProtection="1">
      <alignment horizontal="right"/>
      <protection hidden="1"/>
    </xf>
    <xf numFmtId="1" fontId="25" fillId="4" borderId="0" xfId="0" applyNumberFormat="1" applyFont="1" applyFill="1" applyAlignment="1" applyProtection="1">
      <alignment horizontal="right"/>
      <protection hidden="1"/>
    </xf>
    <xf numFmtId="165" fontId="12" fillId="4" borderId="0" xfId="0" applyNumberFormat="1" applyFont="1" applyFill="1" applyProtection="1">
      <protection hidden="1"/>
    </xf>
    <xf numFmtId="165" fontId="13" fillId="4" borderId="0" xfId="0" applyNumberFormat="1" applyFont="1" applyFill="1" applyProtection="1">
      <protection hidden="1"/>
    </xf>
    <xf numFmtId="165" fontId="13" fillId="4" borderId="0" xfId="0" applyNumberFormat="1" applyFont="1" applyFill="1" applyAlignment="1" applyProtection="1">
      <alignment horizontal="right"/>
      <protection hidden="1"/>
    </xf>
    <xf numFmtId="0" fontId="13" fillId="4" borderId="0" xfId="0" applyFont="1" applyFill="1" applyAlignment="1" applyProtection="1">
      <alignment horizontal="right" wrapText="1"/>
      <protection hidden="1"/>
    </xf>
    <xf numFmtId="165" fontId="6" fillId="5" borderId="5" xfId="3" applyNumberFormat="1" applyFont="1" applyFill="1" applyBorder="1" applyAlignment="1" applyProtection="1">
      <alignment horizontal="right"/>
      <protection locked="0"/>
    </xf>
    <xf numFmtId="168" fontId="9" fillId="0" borderId="5" xfId="1" applyNumberFormat="1" applyFont="1" applyFill="1" applyBorder="1" applyAlignment="1" applyProtection="1">
      <alignment horizontal="center"/>
      <protection hidden="1"/>
    </xf>
    <xf numFmtId="165" fontId="6" fillId="6" borderId="5" xfId="3" applyNumberFormat="1" applyFont="1" applyFill="1" applyBorder="1" applyAlignment="1" applyProtection="1">
      <alignment horizontal="right"/>
      <protection hidden="1"/>
    </xf>
    <xf numFmtId="164" fontId="9" fillId="5" borderId="1" xfId="1" applyNumberFormat="1" applyFont="1" applyFill="1" applyBorder="1" applyAlignment="1" applyProtection="1">
      <alignment horizontal="center" vertical="center"/>
      <protection locked="0"/>
    </xf>
    <xf numFmtId="164" fontId="9" fillId="5" borderId="2" xfId="1" applyNumberFormat="1" applyFont="1" applyFill="1" applyBorder="1" applyAlignment="1" applyProtection="1">
      <alignment horizontal="center" vertical="center"/>
      <protection locked="0"/>
    </xf>
    <xf numFmtId="0" fontId="9" fillId="5" borderId="1" xfId="2" applyNumberFormat="1" applyFont="1" applyFill="1" applyBorder="1" applyAlignment="1" applyProtection="1">
      <alignment horizontal="center"/>
      <protection locked="0"/>
    </xf>
    <xf numFmtId="0" fontId="9" fillId="5" borderId="2" xfId="2" applyNumberFormat="1" applyFont="1" applyFill="1" applyBorder="1" applyAlignment="1" applyProtection="1">
      <alignment horizontal="center"/>
      <protection locked="0"/>
    </xf>
    <xf numFmtId="165" fontId="13" fillId="4" borderId="13" xfId="0" applyNumberFormat="1" applyFont="1" applyFill="1" applyBorder="1" applyAlignment="1" applyProtection="1">
      <alignment horizontal="center"/>
      <protection hidden="1"/>
    </xf>
    <xf numFmtId="165" fontId="13" fillId="4" borderId="14" xfId="0" applyNumberFormat="1" applyFont="1" applyFill="1" applyBorder="1" applyAlignment="1" applyProtection="1">
      <alignment horizontal="center"/>
      <protection hidden="1"/>
    </xf>
    <xf numFmtId="0" fontId="6" fillId="0" borderId="1" xfId="3" quotePrefix="1" applyFont="1" applyBorder="1" applyAlignment="1" applyProtection="1">
      <alignment horizontal="left"/>
      <protection hidden="1"/>
    </xf>
    <xf numFmtId="0" fontId="6" fillId="0" borderId="4" xfId="3" quotePrefix="1" applyFont="1" applyBorder="1" applyAlignment="1" applyProtection="1">
      <alignment horizontal="left"/>
      <protection hidden="1"/>
    </xf>
    <xf numFmtId="167" fontId="9" fillId="0" borderId="1" xfId="4" applyNumberFormat="1" applyFont="1" applyFill="1" applyBorder="1" applyAlignment="1" applyProtection="1">
      <alignment horizontal="left" vertical="center" wrapText="1"/>
      <protection hidden="1"/>
    </xf>
    <xf numFmtId="167" fontId="9" fillId="0" borderId="2" xfId="4" applyNumberFormat="1" applyFont="1" applyFill="1" applyBorder="1" applyAlignment="1" applyProtection="1">
      <alignment horizontal="left" vertical="center" wrapText="1"/>
      <protection hidden="1"/>
    </xf>
  </cellXfs>
  <cellStyles count="5">
    <cellStyle name="Komma" xfId="1" builtinId="3"/>
    <cellStyle name="Komma 2" xfId="4" xr:uid="{E6A2089B-64F7-41F5-8322-D1A2C0E602C4}"/>
    <cellStyle name="Standaard" xfId="0" builtinId="0"/>
    <cellStyle name="Standaard 4" xfId="3" xr:uid="{FD3A5349-A751-479F-B9D3-43F4BF173798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368043</xdr:colOff>
      <xdr:row>1</xdr:row>
      <xdr:rowOff>102869</xdr:rowOff>
    </xdr:from>
    <xdr:to>
      <xdr:col>7</xdr:col>
      <xdr:colOff>1443990</xdr:colOff>
      <xdr:row>3</xdr:row>
      <xdr:rowOff>137159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3FB3A91F-EC93-12BA-0439-F2F8A0826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6368" y="283844"/>
          <a:ext cx="1685547" cy="504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287655</xdr:colOff>
      <xdr:row>2</xdr:row>
      <xdr:rowOff>182880</xdr:rowOff>
    </xdr:from>
    <xdr:to>
      <xdr:col>3</xdr:col>
      <xdr:colOff>668367</xdr:colOff>
      <xdr:row>4</xdr:row>
      <xdr:rowOff>113859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AA75696D-5B9D-49FE-A059-49AAB8CB76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158"/>
        <a:stretch/>
      </xdr:blipFill>
      <xdr:spPr>
        <a:xfrm>
          <a:off x="6659880" y="573405"/>
          <a:ext cx="1630392" cy="502479"/>
        </a:xfrm>
        <a:prstGeom prst="rect">
          <a:avLst/>
        </a:prstGeom>
      </xdr:spPr>
    </xdr:pic>
    <xdr:clientData/>
  </xdr:twoCellAnchor>
  <xdr:twoCellAnchor editAs="oneCell">
    <xdr:from>
      <xdr:col>6</xdr:col>
      <xdr:colOff>2054996</xdr:colOff>
      <xdr:row>1</xdr:row>
      <xdr:rowOff>146684</xdr:rowOff>
    </xdr:from>
    <xdr:to>
      <xdr:col>6</xdr:col>
      <xdr:colOff>3465196</xdr:colOff>
      <xdr:row>3</xdr:row>
      <xdr:rowOff>74294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4EB3F6E-A1C3-CC11-15D1-7A6102DB5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18121" y="327659"/>
          <a:ext cx="1410200" cy="4229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628649</xdr:colOff>
      <xdr:row>2</xdr:row>
      <xdr:rowOff>76200</xdr:rowOff>
    </xdr:from>
    <xdr:to>
      <xdr:col>6</xdr:col>
      <xdr:colOff>57150</xdr:colOff>
      <xdr:row>4</xdr:row>
      <xdr:rowOff>55130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0A926FC-E879-453A-9AE3-409A85FC47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158"/>
        <a:stretch/>
      </xdr:blipFill>
      <xdr:spPr>
        <a:xfrm>
          <a:off x="6610349" y="466725"/>
          <a:ext cx="1362076" cy="544715"/>
        </a:xfrm>
        <a:prstGeom prst="rect">
          <a:avLst/>
        </a:prstGeom>
      </xdr:spPr>
    </xdr:pic>
    <xdr:clientData/>
  </xdr:twoCellAnchor>
  <xdr:twoCellAnchor editAs="oneCell">
    <xdr:from>
      <xdr:col>10</xdr:col>
      <xdr:colOff>554355</xdr:colOff>
      <xdr:row>1</xdr:row>
      <xdr:rowOff>66675</xdr:rowOff>
    </xdr:from>
    <xdr:to>
      <xdr:col>12</xdr:col>
      <xdr:colOff>657511</xdr:colOff>
      <xdr:row>3</xdr:row>
      <xdr:rowOff>36195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345D613-5326-7146-C2FF-FB354975F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55680" y="247650"/>
          <a:ext cx="1589056" cy="4648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</xdr:colOff>
      <xdr:row>1</xdr:row>
      <xdr:rowOff>228601</xdr:rowOff>
    </xdr:from>
    <xdr:to>
      <xdr:col>4</xdr:col>
      <xdr:colOff>94962</xdr:colOff>
      <xdr:row>3</xdr:row>
      <xdr:rowOff>129824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53F99C7-4D6B-4732-AEA3-896FCD1F5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5965" y="438151"/>
          <a:ext cx="1487517" cy="406048"/>
        </a:xfrm>
        <a:prstGeom prst="rect">
          <a:avLst/>
        </a:prstGeom>
      </xdr:spPr>
    </xdr:pic>
    <xdr:clientData/>
  </xdr:twoCellAnchor>
  <xdr:twoCellAnchor editAs="oneCell">
    <xdr:from>
      <xdr:col>6</xdr:col>
      <xdr:colOff>82308</xdr:colOff>
      <xdr:row>0</xdr:row>
      <xdr:rowOff>127634</xdr:rowOff>
    </xdr:from>
    <xdr:to>
      <xdr:col>7</xdr:col>
      <xdr:colOff>1069963</xdr:colOff>
      <xdr:row>2</xdr:row>
      <xdr:rowOff>93345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697A464-C918-5BA6-86DC-0A9FDAF23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02458" y="127634"/>
          <a:ext cx="1597255" cy="4610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20611-263E-455C-A079-D65403711F6B}">
  <dimension ref="A1:H19"/>
  <sheetViews>
    <sheetView workbookViewId="0">
      <selection activeCell="H11" sqref="H11"/>
    </sheetView>
  </sheetViews>
  <sheetFormatPr defaultRowHeight="14.4" x14ac:dyDescent="0.3"/>
  <cols>
    <col min="2" max="2" width="4.109375" bestFit="1" customWidth="1"/>
    <col min="3" max="3" width="82" customWidth="1"/>
    <col min="5" max="5" width="25.109375" customWidth="1"/>
    <col min="8" max="8" width="23.77734375" customWidth="1"/>
  </cols>
  <sheetData>
    <row r="1" spans="1:8" x14ac:dyDescent="0.3">
      <c r="A1" s="5"/>
    </row>
    <row r="2" spans="1:8" x14ac:dyDescent="0.3">
      <c r="B2" s="1"/>
      <c r="C2" s="6"/>
      <c r="D2" s="7"/>
      <c r="E2" s="7"/>
      <c r="F2" s="7"/>
      <c r="G2" s="7"/>
      <c r="H2" s="7"/>
    </row>
    <row r="3" spans="1:8" ht="22.2" x14ac:dyDescent="0.35">
      <c r="B3" s="1"/>
      <c r="C3" s="8" t="s">
        <v>0</v>
      </c>
      <c r="D3" s="7"/>
      <c r="E3" s="7"/>
      <c r="F3" s="9"/>
      <c r="G3" s="7"/>
      <c r="H3" s="7"/>
    </row>
    <row r="4" spans="1:8" ht="17.399999999999999" x14ac:dyDescent="0.3">
      <c r="B4" s="1"/>
      <c r="C4" s="10" t="s">
        <v>1</v>
      </c>
      <c r="D4" s="7"/>
      <c r="E4" s="7"/>
      <c r="F4" s="7" t="s">
        <v>2</v>
      </c>
      <c r="G4" s="7"/>
      <c r="H4" s="7"/>
    </row>
    <row r="5" spans="1:8" x14ac:dyDescent="0.3">
      <c r="B5" s="1"/>
      <c r="C5" s="81" t="s">
        <v>39</v>
      </c>
      <c r="D5" s="7"/>
      <c r="E5" s="7"/>
      <c r="F5" s="7"/>
      <c r="G5" s="7"/>
      <c r="H5" s="7"/>
    </row>
    <row r="6" spans="1:8" x14ac:dyDescent="0.3">
      <c r="B6" s="1"/>
      <c r="C6" s="12"/>
      <c r="D6" s="7"/>
      <c r="E6" s="7"/>
      <c r="F6" s="7"/>
      <c r="G6" s="7"/>
      <c r="H6" s="7"/>
    </row>
    <row r="7" spans="1:8" x14ac:dyDescent="0.3">
      <c r="B7" s="1"/>
      <c r="C7" s="13" t="s">
        <v>3</v>
      </c>
      <c r="D7" s="118"/>
      <c r="E7" s="119"/>
      <c r="F7" s="7"/>
      <c r="G7" s="7"/>
      <c r="H7" s="7"/>
    </row>
    <row r="8" spans="1:8" x14ac:dyDescent="0.3">
      <c r="B8" s="1"/>
      <c r="C8" s="11"/>
      <c r="D8" s="14"/>
      <c r="E8" s="14"/>
      <c r="F8" s="14"/>
      <c r="G8" s="14"/>
      <c r="H8" s="14"/>
    </row>
    <row r="9" spans="1:8" ht="15" thickBot="1" x14ac:dyDescent="0.35">
      <c r="B9" s="1"/>
      <c r="C9" s="2"/>
      <c r="D9" s="3"/>
      <c r="E9" s="3"/>
      <c r="F9" s="4"/>
      <c r="G9" s="4"/>
      <c r="H9" s="3"/>
    </row>
    <row r="10" spans="1:8" x14ac:dyDescent="0.3">
      <c r="B10" s="15"/>
      <c r="C10" s="16"/>
      <c r="D10" s="16"/>
      <c r="E10" s="16"/>
      <c r="F10" s="17"/>
      <c r="G10" s="17"/>
      <c r="H10" s="16"/>
    </row>
    <row r="11" spans="1:8" ht="24.6" x14ac:dyDescent="0.4">
      <c r="B11" s="18">
        <v>1</v>
      </c>
      <c r="C11" s="19" t="s">
        <v>7</v>
      </c>
      <c r="D11" s="20"/>
      <c r="E11" s="20"/>
      <c r="F11" s="21"/>
      <c r="G11" s="17"/>
      <c r="H11" s="25">
        <f>'1. Implementatie'!F14</f>
        <v>0</v>
      </c>
    </row>
    <row r="12" spans="1:8" x14ac:dyDescent="0.3">
      <c r="B12" s="22"/>
      <c r="C12" s="15"/>
      <c r="D12" s="15"/>
      <c r="E12" s="15"/>
      <c r="F12" s="15"/>
      <c r="G12" s="15"/>
      <c r="H12" s="15"/>
    </row>
    <row r="13" spans="1:8" ht="24.6" x14ac:dyDescent="0.4">
      <c r="B13" s="18">
        <v>2</v>
      </c>
      <c r="C13" s="19" t="s">
        <v>8</v>
      </c>
      <c r="D13" s="20"/>
      <c r="E13" s="20"/>
      <c r="F13" s="21"/>
      <c r="G13" s="17"/>
      <c r="H13" s="25">
        <f>'2. Licentiekosten'!F14</f>
        <v>0</v>
      </c>
    </row>
    <row r="14" spans="1:8" x14ac:dyDescent="0.3">
      <c r="B14" s="22"/>
      <c r="C14" s="15"/>
      <c r="D14" s="15"/>
      <c r="E14" s="15"/>
      <c r="F14" s="15"/>
      <c r="G14" s="15"/>
      <c r="H14" s="15"/>
    </row>
    <row r="15" spans="1:8" ht="24.6" x14ac:dyDescent="0.4">
      <c r="B15" s="18">
        <v>3</v>
      </c>
      <c r="C15" s="19" t="s">
        <v>5</v>
      </c>
      <c r="D15" s="20"/>
      <c r="E15" s="20"/>
      <c r="F15" s="21"/>
      <c r="G15" s="17"/>
      <c r="H15" s="25">
        <f>'3. Consultancykosten'!H13</f>
        <v>0</v>
      </c>
    </row>
    <row r="16" spans="1:8" ht="15" thickBot="1" x14ac:dyDescent="0.35">
      <c r="B16" s="15"/>
      <c r="C16" s="15"/>
      <c r="D16" s="15"/>
      <c r="E16" s="15"/>
      <c r="F16" s="15"/>
      <c r="G16" s="15"/>
      <c r="H16" s="23"/>
    </row>
    <row r="17" spans="2:8" ht="15" thickTop="1" x14ac:dyDescent="0.3">
      <c r="B17" s="15"/>
      <c r="C17" s="15"/>
      <c r="D17" s="15"/>
      <c r="E17" s="15"/>
      <c r="F17" s="15"/>
      <c r="G17" s="15"/>
      <c r="H17" s="15"/>
    </row>
    <row r="18" spans="2:8" ht="25.2" thickBot="1" x14ac:dyDescent="0.45">
      <c r="B18" s="18" t="s">
        <v>2</v>
      </c>
      <c r="C18" s="19" t="s">
        <v>6</v>
      </c>
      <c r="D18" s="20"/>
      <c r="E18" s="20"/>
      <c r="F18" s="21"/>
      <c r="G18" s="17"/>
      <c r="H18" s="24">
        <f>H11+H13+H15</f>
        <v>0</v>
      </c>
    </row>
    <row r="19" spans="2:8" ht="15.6" thickTop="1" thickBot="1" x14ac:dyDescent="0.35">
      <c r="B19" s="15"/>
      <c r="C19" s="2"/>
      <c r="D19" s="3"/>
      <c r="E19" s="3"/>
      <c r="F19" s="4"/>
      <c r="G19" s="4"/>
      <c r="H19" s="3"/>
    </row>
  </sheetData>
  <mergeCells count="1">
    <mergeCell ref="D7:E7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CDB91-6168-4134-A4B6-6C5FA29D9AC9}">
  <dimension ref="A1:G40"/>
  <sheetViews>
    <sheetView workbookViewId="0">
      <selection activeCell="G11" sqref="G11"/>
    </sheetView>
  </sheetViews>
  <sheetFormatPr defaultRowHeight="14.4" x14ac:dyDescent="0.3"/>
  <cols>
    <col min="2" max="2" width="75.109375" bestFit="1" customWidth="1"/>
    <col min="3" max="3" width="18.33203125" bestFit="1" customWidth="1"/>
    <col min="4" max="4" width="11.77734375" bestFit="1" customWidth="1"/>
    <col min="5" max="5" width="15.21875" customWidth="1"/>
    <col min="6" max="6" width="12.88671875" bestFit="1" customWidth="1"/>
    <col min="7" max="7" width="52.33203125" customWidth="1"/>
  </cols>
  <sheetData>
    <row r="1" spans="1:7" x14ac:dyDescent="0.3">
      <c r="A1" s="41"/>
      <c r="B1" s="41"/>
      <c r="C1" s="41"/>
      <c r="D1" s="41"/>
      <c r="E1" s="41"/>
      <c r="F1" s="41"/>
      <c r="G1" s="41"/>
    </row>
    <row r="2" spans="1:7" ht="16.2" x14ac:dyDescent="0.3">
      <c r="A2" s="41"/>
      <c r="B2" s="11"/>
      <c r="C2" s="11"/>
      <c r="D2" s="11"/>
      <c r="E2" s="42"/>
      <c r="F2" s="42"/>
      <c r="G2" s="42"/>
    </row>
    <row r="3" spans="1:7" ht="22.2" x14ac:dyDescent="0.35">
      <c r="A3" s="43"/>
      <c r="B3" s="8" t="s">
        <v>0</v>
      </c>
      <c r="C3" s="8"/>
      <c r="D3" s="8"/>
      <c r="E3" s="8"/>
      <c r="F3" s="8"/>
      <c r="G3" s="8"/>
    </row>
    <row r="4" spans="1:7" ht="22.2" x14ac:dyDescent="0.35">
      <c r="A4" s="43"/>
      <c r="B4" s="10" t="s">
        <v>1</v>
      </c>
      <c r="C4" s="8"/>
      <c r="D4" s="8"/>
      <c r="E4" s="8"/>
      <c r="F4" s="8"/>
      <c r="G4" s="8"/>
    </row>
    <row r="5" spans="1:7" ht="19.8" x14ac:dyDescent="0.3">
      <c r="A5" s="41"/>
      <c r="B5" s="44" t="s">
        <v>4</v>
      </c>
      <c r="C5" s="44"/>
      <c r="D5" s="44"/>
      <c r="E5" s="45"/>
      <c r="F5" s="45"/>
      <c r="G5" s="45"/>
    </row>
    <row r="6" spans="1:7" x14ac:dyDescent="0.3">
      <c r="A6" s="41"/>
      <c r="B6" s="11" t="s">
        <v>27</v>
      </c>
      <c r="C6" s="11"/>
      <c r="D6" s="11"/>
      <c r="E6" s="45"/>
      <c r="F6" s="45"/>
      <c r="G6" s="45"/>
    </row>
    <row r="7" spans="1:7" x14ac:dyDescent="0.3">
      <c r="A7" s="41"/>
      <c r="B7" s="46" t="s">
        <v>9</v>
      </c>
      <c r="C7" s="46"/>
      <c r="D7" s="46"/>
      <c r="E7" s="45"/>
      <c r="F7" s="45"/>
      <c r="G7" s="45"/>
    </row>
    <row r="8" spans="1:7" x14ac:dyDescent="0.3">
      <c r="A8" s="41"/>
      <c r="B8" s="11"/>
      <c r="C8" s="11"/>
      <c r="D8" s="11"/>
      <c r="E8" s="47"/>
      <c r="F8" s="47"/>
      <c r="G8" s="47"/>
    </row>
    <row r="9" spans="1:7" ht="15" thickBot="1" x14ac:dyDescent="0.35">
      <c r="A9" s="26"/>
      <c r="B9" s="27"/>
      <c r="C9" s="27"/>
      <c r="D9" s="27"/>
      <c r="E9" s="28"/>
      <c r="F9" s="28"/>
      <c r="G9" s="28"/>
    </row>
    <row r="10" spans="1:7" x14ac:dyDescent="0.3">
      <c r="A10" s="26"/>
      <c r="B10" s="29"/>
      <c r="C10" s="29"/>
      <c r="D10" s="29"/>
      <c r="E10" s="30"/>
      <c r="F10" s="30"/>
      <c r="G10" s="30"/>
    </row>
    <row r="11" spans="1:7" ht="24.6" x14ac:dyDescent="0.4">
      <c r="A11" s="18">
        <v>1</v>
      </c>
      <c r="B11" s="48" t="s">
        <v>4</v>
      </c>
      <c r="C11" s="49"/>
      <c r="D11" s="49"/>
      <c r="E11" s="49"/>
      <c r="F11" s="50"/>
      <c r="G11" s="26"/>
    </row>
    <row r="12" spans="1:7" x14ac:dyDescent="0.3">
      <c r="A12" s="26"/>
      <c r="B12" s="51"/>
      <c r="C12" s="52"/>
      <c r="D12" s="52"/>
      <c r="E12" s="52"/>
      <c r="F12" s="53" t="s">
        <v>2</v>
      </c>
      <c r="G12" s="26"/>
    </row>
    <row r="13" spans="1:7" x14ac:dyDescent="0.3">
      <c r="A13" s="26"/>
      <c r="B13" s="54" t="s">
        <v>10</v>
      </c>
      <c r="C13" s="55" t="s">
        <v>2</v>
      </c>
      <c r="D13" s="55"/>
      <c r="E13" s="56"/>
      <c r="F13" s="57"/>
      <c r="G13" s="26"/>
    </row>
    <row r="14" spans="1:7" ht="15" thickBot="1" x14ac:dyDescent="0.35">
      <c r="A14" s="26"/>
      <c r="B14" s="124" t="s">
        <v>20</v>
      </c>
      <c r="C14" s="125"/>
      <c r="D14" s="31"/>
      <c r="E14" s="32" t="s">
        <v>11</v>
      </c>
      <c r="F14" s="58">
        <f>E39</f>
        <v>0</v>
      </c>
      <c r="G14" s="26"/>
    </row>
    <row r="15" spans="1:7" ht="15.6" thickTop="1" thickBot="1" x14ac:dyDescent="0.35">
      <c r="A15" s="26"/>
      <c r="B15" s="27"/>
      <c r="C15" s="27"/>
      <c r="D15" s="27"/>
      <c r="E15" s="59"/>
      <c r="F15" s="59"/>
      <c r="G15" s="26"/>
    </row>
    <row r="16" spans="1:7" x14ac:dyDescent="0.3">
      <c r="A16" s="26"/>
      <c r="B16" s="29"/>
      <c r="C16" s="29"/>
      <c r="D16" s="29"/>
      <c r="E16" s="60"/>
      <c r="F16" s="60"/>
      <c r="G16" s="33"/>
    </row>
    <row r="17" spans="1:7" ht="17.399999999999999" x14ac:dyDescent="0.3">
      <c r="A17" s="26"/>
      <c r="B17" s="48" t="s">
        <v>12</v>
      </c>
      <c r="C17" s="61" t="s">
        <v>13</v>
      </c>
      <c r="D17" s="61"/>
      <c r="E17" s="49"/>
      <c r="F17" s="49"/>
      <c r="G17" s="50"/>
    </row>
    <row r="18" spans="1:7" x14ac:dyDescent="0.3">
      <c r="A18" s="26"/>
      <c r="B18" s="51"/>
      <c r="C18" s="62"/>
      <c r="D18" s="62" t="s">
        <v>14</v>
      </c>
      <c r="E18" s="63" t="s">
        <v>15</v>
      </c>
      <c r="F18" s="52"/>
      <c r="G18" s="53"/>
    </row>
    <row r="19" spans="1:7" x14ac:dyDescent="0.3">
      <c r="A19" s="26"/>
      <c r="B19" s="54" t="s">
        <v>16</v>
      </c>
      <c r="C19" s="56" t="s">
        <v>17</v>
      </c>
      <c r="D19" s="56" t="s">
        <v>21</v>
      </c>
      <c r="E19" s="56" t="s">
        <v>11</v>
      </c>
      <c r="F19" s="64" t="s">
        <v>18</v>
      </c>
      <c r="G19" s="65"/>
    </row>
    <row r="20" spans="1:7" x14ac:dyDescent="0.3">
      <c r="A20" s="26"/>
      <c r="B20" s="34" t="s">
        <v>26</v>
      </c>
      <c r="C20" s="66"/>
      <c r="D20" s="66"/>
      <c r="E20" s="66"/>
      <c r="F20" s="126"/>
      <c r="G20" s="127"/>
    </row>
    <row r="21" spans="1:7" x14ac:dyDescent="0.3">
      <c r="A21" s="26"/>
      <c r="B21" s="79"/>
      <c r="C21" s="80">
        <v>1</v>
      </c>
      <c r="D21" s="67">
        <v>0</v>
      </c>
      <c r="E21" s="68">
        <f>C21*D21</f>
        <v>0</v>
      </c>
      <c r="F21" s="120"/>
      <c r="G21" s="121"/>
    </row>
    <row r="22" spans="1:7" x14ac:dyDescent="0.3">
      <c r="A22" s="26"/>
      <c r="B22" s="79"/>
      <c r="C22" s="80">
        <v>1</v>
      </c>
      <c r="D22" s="67">
        <v>0</v>
      </c>
      <c r="E22" s="68">
        <f t="shared" ref="E22:E28" si="0">C22*D22</f>
        <v>0</v>
      </c>
      <c r="F22" s="69"/>
      <c r="G22" s="70"/>
    </row>
    <row r="23" spans="1:7" x14ac:dyDescent="0.3">
      <c r="A23" s="26"/>
      <c r="B23" s="79"/>
      <c r="C23" s="80">
        <v>1</v>
      </c>
      <c r="D23" s="67">
        <v>0</v>
      </c>
      <c r="E23" s="68">
        <f t="shared" si="0"/>
        <v>0</v>
      </c>
      <c r="F23" s="69"/>
      <c r="G23" s="70"/>
    </row>
    <row r="24" spans="1:7" x14ac:dyDescent="0.3">
      <c r="A24" s="26"/>
      <c r="B24" s="79"/>
      <c r="C24" s="80">
        <v>1</v>
      </c>
      <c r="D24" s="67">
        <v>0</v>
      </c>
      <c r="E24" s="68">
        <f>C24*D24</f>
        <v>0</v>
      </c>
      <c r="F24" s="69"/>
      <c r="G24" s="70"/>
    </row>
    <row r="25" spans="1:7" x14ac:dyDescent="0.3">
      <c r="A25" s="26"/>
      <c r="B25" s="79"/>
      <c r="C25" s="80">
        <v>1</v>
      </c>
      <c r="D25" s="67">
        <v>0</v>
      </c>
      <c r="E25" s="68">
        <f t="shared" si="0"/>
        <v>0</v>
      </c>
      <c r="F25" s="69"/>
      <c r="G25" s="70"/>
    </row>
    <row r="26" spans="1:7" x14ac:dyDescent="0.3">
      <c r="A26" s="26"/>
      <c r="B26" s="79"/>
      <c r="C26" s="80">
        <v>1</v>
      </c>
      <c r="D26" s="67">
        <v>0</v>
      </c>
      <c r="E26" s="68">
        <f t="shared" si="0"/>
        <v>0</v>
      </c>
      <c r="F26" s="69"/>
      <c r="G26" s="70"/>
    </row>
    <row r="27" spans="1:7" x14ac:dyDescent="0.3">
      <c r="A27" s="26"/>
      <c r="B27" s="79"/>
      <c r="C27" s="80">
        <v>1</v>
      </c>
      <c r="D27" s="67">
        <v>0</v>
      </c>
      <c r="E27" s="68">
        <f t="shared" si="0"/>
        <v>0</v>
      </c>
      <c r="F27" s="69"/>
      <c r="G27" s="70"/>
    </row>
    <row r="28" spans="1:7" x14ac:dyDescent="0.3">
      <c r="A28" s="26"/>
      <c r="B28" s="79"/>
      <c r="C28" s="80">
        <v>1</v>
      </c>
      <c r="D28" s="67">
        <v>0</v>
      </c>
      <c r="E28" s="68">
        <f t="shared" si="0"/>
        <v>0</v>
      </c>
      <c r="F28" s="120" t="s">
        <v>2</v>
      </c>
      <c r="G28" s="121"/>
    </row>
    <row r="29" spans="1:7" x14ac:dyDescent="0.3">
      <c r="A29" s="26"/>
      <c r="B29" s="79"/>
      <c r="C29" s="80">
        <v>1</v>
      </c>
      <c r="D29" s="67">
        <v>0</v>
      </c>
      <c r="E29" s="68">
        <f>C29*D29</f>
        <v>0</v>
      </c>
      <c r="F29" s="120" t="s">
        <v>2</v>
      </c>
      <c r="G29" s="121"/>
    </row>
    <row r="30" spans="1:7" x14ac:dyDescent="0.3">
      <c r="A30" s="26"/>
      <c r="B30" s="35"/>
      <c r="C30" s="71"/>
      <c r="D30" s="71"/>
      <c r="E30" s="72"/>
      <c r="F30" s="73"/>
      <c r="G30" s="36"/>
    </row>
    <row r="31" spans="1:7" x14ac:dyDescent="0.3">
      <c r="A31" s="26"/>
      <c r="B31" s="34" t="s">
        <v>22</v>
      </c>
      <c r="C31" s="66"/>
      <c r="D31" s="66"/>
      <c r="E31" s="74"/>
      <c r="F31" s="126"/>
      <c r="G31" s="127"/>
    </row>
    <row r="32" spans="1:7" x14ac:dyDescent="0.3">
      <c r="A32" s="26"/>
      <c r="B32" s="79"/>
      <c r="C32" s="80">
        <v>1</v>
      </c>
      <c r="D32" s="67">
        <v>0</v>
      </c>
      <c r="E32" s="68">
        <f>C32*D32</f>
        <v>0</v>
      </c>
      <c r="F32" s="120" t="s">
        <v>2</v>
      </c>
      <c r="G32" s="121"/>
    </row>
    <row r="33" spans="1:7" x14ac:dyDescent="0.3">
      <c r="A33" s="26"/>
      <c r="B33" s="79"/>
      <c r="C33" s="80">
        <v>1</v>
      </c>
      <c r="D33" s="67">
        <v>0</v>
      </c>
      <c r="E33" s="68">
        <f>C33*D33</f>
        <v>0</v>
      </c>
      <c r="F33" s="120" t="s">
        <v>2</v>
      </c>
      <c r="G33" s="121"/>
    </row>
    <row r="34" spans="1:7" x14ac:dyDescent="0.3">
      <c r="A34" s="26"/>
      <c r="B34" s="79"/>
      <c r="C34" s="80">
        <v>1</v>
      </c>
      <c r="D34" s="67">
        <v>0</v>
      </c>
      <c r="E34" s="68">
        <f>C34*D34</f>
        <v>0</v>
      </c>
      <c r="F34" s="120" t="s">
        <v>2</v>
      </c>
      <c r="G34" s="121"/>
    </row>
    <row r="35" spans="1:7" x14ac:dyDescent="0.3">
      <c r="A35" s="26"/>
      <c r="B35" s="37"/>
      <c r="C35" s="75"/>
      <c r="D35" s="75"/>
      <c r="E35" s="75"/>
      <c r="F35" s="76"/>
      <c r="G35" s="38"/>
    </row>
    <row r="36" spans="1:7" x14ac:dyDescent="0.3">
      <c r="A36" s="26"/>
      <c r="B36" s="54" t="s">
        <v>23</v>
      </c>
      <c r="C36" s="56" t="s">
        <v>24</v>
      </c>
      <c r="D36" s="56" t="s">
        <v>25</v>
      </c>
      <c r="E36" s="122"/>
      <c r="F36" s="123"/>
      <c r="G36" s="123"/>
    </row>
    <row r="37" spans="1:7" x14ac:dyDescent="0.3">
      <c r="A37" s="26"/>
      <c r="B37" s="79" t="s">
        <v>23</v>
      </c>
      <c r="C37" s="80">
        <v>1</v>
      </c>
      <c r="D37" s="67">
        <v>0</v>
      </c>
      <c r="E37" s="77">
        <f>C37*D37</f>
        <v>0</v>
      </c>
      <c r="F37" s="120" t="s">
        <v>2</v>
      </c>
      <c r="G37" s="121"/>
    </row>
    <row r="38" spans="1:7" x14ac:dyDescent="0.3">
      <c r="A38" s="26"/>
      <c r="B38" s="26"/>
      <c r="C38" s="26"/>
      <c r="D38" s="26"/>
      <c r="E38" s="26"/>
      <c r="F38" s="26"/>
      <c r="G38" s="26"/>
    </row>
    <row r="39" spans="1:7" ht="15" thickBot="1" x14ac:dyDescent="0.35">
      <c r="A39" s="26"/>
      <c r="B39" s="35" t="s">
        <v>19</v>
      </c>
      <c r="C39" s="39"/>
      <c r="D39" s="40"/>
      <c r="E39" s="78">
        <f>SUM(E21:E37)</f>
        <v>0</v>
      </c>
      <c r="F39" s="26"/>
      <c r="G39" s="26"/>
    </row>
    <row r="40" spans="1:7" ht="15" thickTop="1" x14ac:dyDescent="0.3">
      <c r="A40" s="26"/>
      <c r="B40" s="26"/>
      <c r="C40" s="26"/>
      <c r="D40" s="26"/>
      <c r="E40" s="26"/>
      <c r="F40" s="26"/>
      <c r="G40" s="26"/>
    </row>
  </sheetData>
  <mergeCells count="11">
    <mergeCell ref="F31:G31"/>
    <mergeCell ref="B14:C14"/>
    <mergeCell ref="F20:G20"/>
    <mergeCell ref="F21:G21"/>
    <mergeCell ref="F28:G28"/>
    <mergeCell ref="F29:G29"/>
    <mergeCell ref="F32:G32"/>
    <mergeCell ref="F33:G33"/>
    <mergeCell ref="F34:G34"/>
    <mergeCell ref="F37:G37"/>
    <mergeCell ref="E36:G3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FCB35-2701-423A-A8B0-3D7ADAFC8214}">
  <dimension ref="A1:M26"/>
  <sheetViews>
    <sheetView workbookViewId="0">
      <selection activeCell="N5" sqref="N5"/>
    </sheetView>
  </sheetViews>
  <sheetFormatPr defaultRowHeight="14.4" x14ac:dyDescent="0.3"/>
  <cols>
    <col min="2" max="2" width="34.77734375" customWidth="1"/>
    <col min="3" max="3" width="18.33203125" bestFit="1" customWidth="1"/>
    <col min="4" max="4" width="16.33203125" bestFit="1" customWidth="1"/>
    <col min="5" max="5" width="15.21875" customWidth="1"/>
    <col min="6" max="6" width="12.88671875" bestFit="1" customWidth="1"/>
    <col min="7" max="7" width="11.6640625" customWidth="1"/>
    <col min="8" max="8" width="14.6640625" customWidth="1"/>
    <col min="9" max="9" width="10.77734375" bestFit="1" customWidth="1"/>
    <col min="10" max="10" width="10.77734375" customWidth="1"/>
    <col min="11" max="12" width="10.77734375" bestFit="1" customWidth="1"/>
    <col min="13" max="13" width="12.33203125" customWidth="1"/>
  </cols>
  <sheetData>
    <row r="1" spans="1:13" x14ac:dyDescent="0.3">
      <c r="A1" s="41"/>
      <c r="B1" s="41"/>
      <c r="C1" s="41"/>
      <c r="D1" s="41"/>
      <c r="E1" s="41"/>
      <c r="F1" s="41"/>
      <c r="G1" s="41"/>
    </row>
    <row r="2" spans="1:13" ht="16.2" x14ac:dyDescent="0.3">
      <c r="A2" s="41"/>
      <c r="B2" s="11"/>
      <c r="C2" s="11"/>
      <c r="D2" s="11"/>
      <c r="E2" s="42"/>
      <c r="F2" s="42"/>
      <c r="G2" s="42"/>
      <c r="H2" s="11"/>
      <c r="I2" s="11"/>
      <c r="J2" s="11"/>
      <c r="K2" s="11"/>
      <c r="L2" s="11"/>
      <c r="M2" s="11"/>
    </row>
    <row r="3" spans="1:13" ht="22.2" x14ac:dyDescent="0.35">
      <c r="A3" s="43"/>
      <c r="B3" s="8" t="s">
        <v>0</v>
      </c>
      <c r="C3" s="8"/>
      <c r="D3" s="8"/>
      <c r="E3" s="8"/>
      <c r="F3" s="8"/>
      <c r="G3" s="8"/>
      <c r="H3" s="11"/>
      <c r="I3" s="11"/>
      <c r="J3" s="11"/>
      <c r="K3" s="11"/>
      <c r="L3" s="11"/>
      <c r="M3" s="11"/>
    </row>
    <row r="4" spans="1:13" ht="22.2" x14ac:dyDescent="0.35">
      <c r="A4" s="43"/>
      <c r="B4" s="10" t="s">
        <v>1</v>
      </c>
      <c r="C4" s="8"/>
      <c r="D4" s="8"/>
      <c r="E4" s="8"/>
      <c r="F4" s="8"/>
      <c r="G4" s="8"/>
      <c r="H4" s="11"/>
      <c r="I4" s="11"/>
      <c r="J4" s="11"/>
      <c r="K4" s="11"/>
      <c r="L4" s="11"/>
      <c r="M4" s="11"/>
    </row>
    <row r="5" spans="1:13" ht="19.8" x14ac:dyDescent="0.3">
      <c r="A5" s="41"/>
      <c r="B5" s="44" t="s">
        <v>28</v>
      </c>
      <c r="C5" s="44"/>
      <c r="D5" s="44"/>
      <c r="E5" s="45"/>
      <c r="F5" s="45"/>
      <c r="G5" s="45"/>
      <c r="H5" s="11"/>
      <c r="I5" s="11"/>
      <c r="J5" s="11"/>
      <c r="K5" s="11"/>
      <c r="L5" s="11"/>
      <c r="M5" s="11"/>
    </row>
    <row r="6" spans="1:13" x14ac:dyDescent="0.3">
      <c r="A6" s="41"/>
      <c r="B6" s="11"/>
      <c r="C6" s="11"/>
      <c r="D6" s="11"/>
      <c r="E6" s="45"/>
      <c r="F6" s="45"/>
      <c r="G6" s="45"/>
      <c r="H6" s="11"/>
      <c r="I6" s="11"/>
      <c r="J6" s="11"/>
      <c r="K6" s="11"/>
      <c r="L6" s="11"/>
      <c r="M6" s="11"/>
    </row>
    <row r="7" spans="1:13" x14ac:dyDescent="0.3">
      <c r="A7" s="41"/>
      <c r="B7" s="46" t="s">
        <v>9</v>
      </c>
      <c r="C7" s="46"/>
      <c r="D7" s="46"/>
      <c r="E7" s="45"/>
      <c r="F7" s="45"/>
      <c r="G7" s="45"/>
      <c r="H7" s="11"/>
      <c r="I7" s="11"/>
      <c r="J7" s="11"/>
      <c r="K7" s="11"/>
      <c r="L7" s="11"/>
      <c r="M7" s="11"/>
    </row>
    <row r="8" spans="1:13" x14ac:dyDescent="0.3">
      <c r="A8" s="41"/>
      <c r="B8" s="11"/>
      <c r="C8" s="11"/>
      <c r="D8" s="11"/>
      <c r="E8" s="47"/>
      <c r="F8" s="47"/>
      <c r="G8" s="47"/>
      <c r="H8" s="11"/>
      <c r="I8" s="11"/>
      <c r="J8" s="11"/>
      <c r="K8" s="11"/>
      <c r="L8" s="11"/>
      <c r="M8" s="11"/>
    </row>
    <row r="9" spans="1:13" ht="15" thickBot="1" x14ac:dyDescent="0.35">
      <c r="A9" s="26"/>
      <c r="B9" s="27"/>
      <c r="C9" s="27"/>
      <c r="D9" s="27"/>
      <c r="E9" s="28"/>
      <c r="F9" s="28"/>
      <c r="G9" s="28"/>
    </row>
    <row r="10" spans="1:13" x14ac:dyDescent="0.3">
      <c r="A10" s="26"/>
      <c r="B10" s="29"/>
      <c r="C10" s="29"/>
      <c r="D10" s="29"/>
      <c r="E10" s="30"/>
      <c r="F10" s="30"/>
      <c r="G10" s="30"/>
    </row>
    <row r="11" spans="1:13" ht="24.6" x14ac:dyDescent="0.4">
      <c r="A11" s="18">
        <v>2</v>
      </c>
      <c r="B11" s="48" t="s">
        <v>28</v>
      </c>
      <c r="C11" s="49"/>
      <c r="D11" s="49"/>
      <c r="E11" s="49"/>
      <c r="F11" s="50"/>
      <c r="G11" s="26"/>
    </row>
    <row r="12" spans="1:13" x14ac:dyDescent="0.3">
      <c r="A12" s="26"/>
      <c r="B12" s="51"/>
      <c r="C12" s="52"/>
      <c r="D12" s="52"/>
      <c r="E12" s="52"/>
      <c r="F12" s="53" t="s">
        <v>2</v>
      </c>
      <c r="G12" s="26"/>
    </row>
    <row r="13" spans="1:13" x14ac:dyDescent="0.3">
      <c r="A13" s="26"/>
      <c r="B13" s="54" t="s">
        <v>10</v>
      </c>
      <c r="C13" s="55" t="s">
        <v>2</v>
      </c>
      <c r="D13" s="55"/>
      <c r="E13" s="56"/>
      <c r="F13" s="57"/>
      <c r="G13" s="26"/>
    </row>
    <row r="14" spans="1:13" ht="15" thickBot="1" x14ac:dyDescent="0.35">
      <c r="A14" s="26"/>
      <c r="B14" s="124" t="s">
        <v>28</v>
      </c>
      <c r="C14" s="125"/>
      <c r="D14" s="31"/>
      <c r="E14" s="32"/>
      <c r="F14" s="58">
        <f>E25</f>
        <v>0</v>
      </c>
      <c r="G14" s="26"/>
    </row>
    <row r="15" spans="1:13" ht="15.6" thickTop="1" thickBot="1" x14ac:dyDescent="0.35">
      <c r="A15" s="26"/>
      <c r="B15" s="27"/>
      <c r="C15" s="27"/>
      <c r="D15" s="27"/>
      <c r="E15" s="59"/>
      <c r="F15" s="59"/>
      <c r="G15" s="26"/>
    </row>
    <row r="16" spans="1:13" x14ac:dyDescent="0.3">
      <c r="A16" s="26"/>
      <c r="B16" s="29"/>
      <c r="C16" s="29"/>
      <c r="D16" s="29"/>
      <c r="E16" s="60"/>
      <c r="F16" s="60"/>
      <c r="G16" s="33"/>
    </row>
    <row r="17" spans="1:13" ht="16.2" x14ac:dyDescent="0.3">
      <c r="A17" s="26"/>
      <c r="B17" s="82" t="s">
        <v>2</v>
      </c>
      <c r="C17" s="83" t="s">
        <v>29</v>
      </c>
      <c r="D17" s="83" t="s">
        <v>2</v>
      </c>
      <c r="E17" s="84"/>
      <c r="F17" s="84" t="s">
        <v>2</v>
      </c>
      <c r="G17" s="84"/>
      <c r="H17" s="84" t="s">
        <v>30</v>
      </c>
      <c r="I17" s="84"/>
      <c r="J17" s="84"/>
      <c r="K17" s="84" t="s">
        <v>2</v>
      </c>
      <c r="L17" s="85" t="s">
        <v>2</v>
      </c>
      <c r="M17" s="86" t="s">
        <v>2</v>
      </c>
    </row>
    <row r="18" spans="1:13" ht="16.2" x14ac:dyDescent="0.3">
      <c r="A18" s="26"/>
      <c r="B18" s="87"/>
      <c r="C18" s="88" t="s">
        <v>4</v>
      </c>
      <c r="D18" s="89" t="s">
        <v>31</v>
      </c>
      <c r="E18" s="89" t="s">
        <v>32</v>
      </c>
      <c r="F18" s="90"/>
      <c r="G18" s="90"/>
      <c r="H18" s="90"/>
      <c r="I18" s="90"/>
      <c r="J18" s="90"/>
      <c r="K18" s="90"/>
      <c r="L18" s="91"/>
      <c r="M18" s="92"/>
    </row>
    <row r="19" spans="1:13" ht="15" x14ac:dyDescent="0.3">
      <c r="A19" s="26"/>
      <c r="B19" s="93"/>
      <c r="C19" s="94">
        <v>45170</v>
      </c>
      <c r="D19" s="94">
        <v>45536</v>
      </c>
      <c r="E19" s="94">
        <v>45901</v>
      </c>
      <c r="F19" s="94">
        <v>46266</v>
      </c>
      <c r="G19" s="94">
        <v>46631</v>
      </c>
      <c r="H19" s="94">
        <v>46997</v>
      </c>
      <c r="I19" s="94">
        <v>47362</v>
      </c>
      <c r="J19" s="94">
        <v>47727</v>
      </c>
      <c r="K19" s="94">
        <v>48092</v>
      </c>
      <c r="L19" s="94">
        <v>48458</v>
      </c>
      <c r="M19" s="95">
        <v>48823</v>
      </c>
    </row>
    <row r="20" spans="1:13" x14ac:dyDescent="0.3">
      <c r="A20" s="26"/>
      <c r="B20" s="96" t="s">
        <v>34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</row>
    <row r="21" spans="1:13" x14ac:dyDescent="0.3">
      <c r="A21" s="26"/>
      <c r="B21" s="96" t="s">
        <v>33</v>
      </c>
      <c r="C21" s="98"/>
      <c r="D21" s="97"/>
      <c r="E21" s="97"/>
      <c r="F21" s="97"/>
      <c r="G21" s="97"/>
      <c r="H21" s="97"/>
      <c r="I21" s="97"/>
      <c r="J21" s="97"/>
      <c r="K21" s="97"/>
      <c r="L21" s="97"/>
      <c r="M21" s="97"/>
    </row>
    <row r="22" spans="1:13" x14ac:dyDescent="0.3">
      <c r="A22" s="26"/>
      <c r="B22" s="96" t="s">
        <v>19</v>
      </c>
      <c r="C22" s="98">
        <f>C20+C21</f>
        <v>0</v>
      </c>
      <c r="D22" s="98">
        <f t="shared" ref="D22:M22" si="0">D20+D21</f>
        <v>0</v>
      </c>
      <c r="E22" s="98">
        <f t="shared" si="0"/>
        <v>0</v>
      </c>
      <c r="F22" s="98">
        <f t="shared" si="0"/>
        <v>0</v>
      </c>
      <c r="G22" s="98">
        <f t="shared" si="0"/>
        <v>0</v>
      </c>
      <c r="H22" s="98">
        <f t="shared" si="0"/>
        <v>0</v>
      </c>
      <c r="I22" s="98">
        <f t="shared" si="0"/>
        <v>0</v>
      </c>
      <c r="J22" s="98">
        <f t="shared" si="0"/>
        <v>0</v>
      </c>
      <c r="K22" s="98">
        <f t="shared" si="0"/>
        <v>0</v>
      </c>
      <c r="L22" s="98">
        <f t="shared" si="0"/>
        <v>0</v>
      </c>
      <c r="M22" s="98">
        <f t="shared" si="0"/>
        <v>0</v>
      </c>
    </row>
    <row r="23" spans="1:13" x14ac:dyDescent="0.3">
      <c r="A23" s="26"/>
      <c r="B23" s="35"/>
      <c r="C23" s="71"/>
      <c r="D23" s="71"/>
      <c r="E23" s="72"/>
      <c r="F23" s="73"/>
      <c r="G23" s="36"/>
    </row>
    <row r="24" spans="1:13" x14ac:dyDescent="0.3">
      <c r="A24" s="26"/>
      <c r="B24" s="26"/>
      <c r="C24" s="26"/>
      <c r="D24" s="26"/>
      <c r="E24" s="26"/>
      <c r="F24" s="26"/>
      <c r="G24" s="26"/>
    </row>
    <row r="25" spans="1:13" ht="15" thickBot="1" x14ac:dyDescent="0.35">
      <c r="A25" s="26"/>
      <c r="B25" s="35" t="s">
        <v>19</v>
      </c>
      <c r="C25" s="39"/>
      <c r="D25" s="40"/>
      <c r="E25" s="99">
        <f>SUM(C22:M22)</f>
        <v>0</v>
      </c>
      <c r="F25" s="26"/>
      <c r="G25" s="26"/>
    </row>
    <row r="26" spans="1:13" ht="15" thickTop="1" x14ac:dyDescent="0.3">
      <c r="A26" s="26"/>
      <c r="B26" s="26"/>
      <c r="C26" s="26"/>
      <c r="D26" s="26"/>
      <c r="E26" s="26"/>
      <c r="F26" s="26"/>
      <c r="G26" s="26"/>
    </row>
  </sheetData>
  <mergeCells count="1">
    <mergeCell ref="B14:C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875DB-73F5-4DC6-9B1F-5ADB62AC15E5}">
  <dimension ref="A1:H14"/>
  <sheetViews>
    <sheetView tabSelected="1" workbookViewId="0">
      <selection activeCell="C21" sqref="C21"/>
    </sheetView>
  </sheetViews>
  <sheetFormatPr defaultRowHeight="14.4" x14ac:dyDescent="0.3"/>
  <cols>
    <col min="2" max="2" width="75.109375" bestFit="1" customWidth="1"/>
    <col min="3" max="3" width="12.109375" customWidth="1"/>
    <col min="5" max="5" width="12.109375" customWidth="1"/>
    <col min="6" max="6" width="11.5546875" customWidth="1"/>
    <col min="8" max="8" width="18.5546875" customWidth="1"/>
  </cols>
  <sheetData>
    <row r="1" spans="1:8" ht="16.2" x14ac:dyDescent="0.3">
      <c r="A1" s="41"/>
      <c r="B1" s="11"/>
      <c r="C1" s="42"/>
      <c r="D1" s="105"/>
      <c r="E1" s="106"/>
      <c r="F1" s="42"/>
      <c r="G1" s="42"/>
      <c r="H1" s="42"/>
    </row>
    <row r="2" spans="1:8" ht="22.2" x14ac:dyDescent="0.35">
      <c r="A2" s="43"/>
      <c r="B2" s="8" t="s">
        <v>0</v>
      </c>
      <c r="C2" s="8"/>
      <c r="D2" s="107"/>
      <c r="E2" s="108"/>
      <c r="F2" s="8"/>
      <c r="G2" s="8"/>
      <c r="H2" s="8"/>
    </row>
    <row r="3" spans="1:8" ht="17.399999999999999" x14ac:dyDescent="0.3">
      <c r="A3" s="41"/>
      <c r="B3" s="10" t="s">
        <v>1</v>
      </c>
      <c r="C3" s="45"/>
      <c r="D3" s="45"/>
      <c r="E3" s="47"/>
      <c r="F3" s="45"/>
      <c r="G3" s="45"/>
      <c r="H3" s="45"/>
    </row>
    <row r="4" spans="1:8" ht="19.8" x14ac:dyDescent="0.3">
      <c r="A4" s="41"/>
      <c r="B4" s="44" t="s">
        <v>5</v>
      </c>
      <c r="C4" s="45"/>
      <c r="D4" s="45"/>
      <c r="E4" s="47"/>
      <c r="F4" s="45"/>
      <c r="G4" s="45"/>
      <c r="H4" s="45"/>
    </row>
    <row r="5" spans="1:8" x14ac:dyDescent="0.3">
      <c r="A5" s="41"/>
      <c r="B5" s="11"/>
      <c r="C5" s="45"/>
      <c r="D5" s="45"/>
      <c r="E5" s="47"/>
      <c r="F5" s="45"/>
      <c r="G5" s="45"/>
      <c r="H5" s="45"/>
    </row>
    <row r="6" spans="1:8" x14ac:dyDescent="0.3">
      <c r="A6" s="41"/>
      <c r="B6" s="11" t="s">
        <v>9</v>
      </c>
      <c r="C6" s="45"/>
      <c r="D6" s="45"/>
      <c r="E6" s="47"/>
      <c r="F6" s="45"/>
      <c r="G6" s="45"/>
      <c r="H6" s="45"/>
    </row>
    <row r="7" spans="1:8" x14ac:dyDescent="0.3">
      <c r="A7" s="41"/>
      <c r="B7" s="11"/>
      <c r="C7" s="109"/>
      <c r="D7" s="110"/>
      <c r="E7" s="110"/>
      <c r="F7" s="47"/>
      <c r="G7" s="47"/>
      <c r="H7" s="110"/>
    </row>
    <row r="8" spans="1:8" ht="15" thickBot="1" x14ac:dyDescent="0.35">
      <c r="A8" s="26"/>
      <c r="B8" s="27"/>
      <c r="C8" s="27"/>
      <c r="D8" s="100"/>
      <c r="E8" s="100"/>
      <c r="F8" s="59"/>
      <c r="G8" s="101"/>
      <c r="H8" s="28"/>
    </row>
    <row r="9" spans="1:8" x14ac:dyDescent="0.3">
      <c r="A9" s="26"/>
      <c r="B9" s="29"/>
      <c r="C9" s="102"/>
      <c r="D9" s="102"/>
      <c r="E9" s="102"/>
      <c r="F9" s="102"/>
      <c r="G9" s="102"/>
      <c r="H9" s="103"/>
    </row>
    <row r="10" spans="1:8" ht="24.6" x14ac:dyDescent="0.4">
      <c r="A10" s="18">
        <v>3</v>
      </c>
      <c r="B10" s="111" t="s">
        <v>5</v>
      </c>
      <c r="C10" s="112"/>
      <c r="D10" s="112"/>
      <c r="E10" s="112"/>
      <c r="F10" s="112"/>
      <c r="G10" s="112"/>
      <c r="H10" s="112"/>
    </row>
    <row r="11" spans="1:8" x14ac:dyDescent="0.3">
      <c r="A11" s="26"/>
      <c r="B11" s="112"/>
      <c r="C11" s="112"/>
      <c r="D11" s="112"/>
      <c r="E11" s="112"/>
      <c r="F11" s="112"/>
      <c r="G11" s="112"/>
      <c r="H11" s="113"/>
    </row>
    <row r="12" spans="1:8" ht="51.6" x14ac:dyDescent="0.3">
      <c r="A12" s="26"/>
      <c r="B12" s="112" t="s">
        <v>35</v>
      </c>
      <c r="C12" s="63" t="s">
        <v>25</v>
      </c>
      <c r="D12" s="113" t="s">
        <v>2</v>
      </c>
      <c r="E12" s="63" t="s">
        <v>36</v>
      </c>
      <c r="F12" s="63" t="s">
        <v>37</v>
      </c>
      <c r="G12" s="113"/>
      <c r="H12" s="114" t="s">
        <v>38</v>
      </c>
    </row>
    <row r="13" spans="1:8" x14ac:dyDescent="0.3">
      <c r="A13" s="26"/>
      <c r="B13" s="104" t="s">
        <v>40</v>
      </c>
      <c r="C13" s="115"/>
      <c r="D13" s="113" t="s">
        <v>2</v>
      </c>
      <c r="E13" s="116">
        <v>120</v>
      </c>
      <c r="F13" s="116">
        <v>4</v>
      </c>
      <c r="G13" s="113"/>
      <c r="H13" s="117">
        <f>C13*E13*F13</f>
        <v>0</v>
      </c>
    </row>
    <row r="14" spans="1:8" ht="15" thickBot="1" x14ac:dyDescent="0.35">
      <c r="A14" s="26"/>
      <c r="B14" s="27"/>
      <c r="C14" s="27"/>
      <c r="D14" s="100"/>
      <c r="E14" s="100"/>
      <c r="F14" s="59"/>
      <c r="G14" s="101"/>
      <c r="H14" s="2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Samenvatting</vt:lpstr>
      <vt:lpstr>1. Implementatie</vt:lpstr>
      <vt:lpstr>2. Licentiekosten</vt:lpstr>
      <vt:lpstr>3. Consultancykosten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Maud van Vliet</dc:creator>
  <cp:lastModifiedBy>Maud van Vliet</cp:lastModifiedBy>
  <dcterms:created xsi:type="dcterms:W3CDTF">2022-10-28T12:45:42Z</dcterms:created>
  <dcterms:modified xsi:type="dcterms:W3CDTF">2022-10-28T13:57:21Z</dcterms:modified>
</cp:coreProperties>
</file>