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JECTEN\BEDRIJFSVOERING\Advies\Taxatie\HK 202306 PRJ-2300129 WOZ Dienstverlening\06. Nota van Inlichtingen\"/>
    </mc:Choice>
  </mc:AlternateContent>
  <xr:revisionPtr revIDLastSave="0" documentId="13_ncr:1_{6549A991-3723-4741-8658-80F998D75AD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arievenblad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2" l="1"/>
  <c r="D13" i="2"/>
  <c r="D20" i="2"/>
  <c r="D31" i="2"/>
  <c r="D24" i="2"/>
  <c r="D30" i="2" l="1"/>
  <c r="D29" i="2"/>
  <c r="D27" i="2"/>
  <c r="D28" i="2"/>
  <c r="D25" i="2"/>
  <c r="D19" i="2"/>
  <c r="D18" i="2"/>
  <c r="D16" i="2"/>
  <c r="D9" i="2"/>
  <c r="D8" i="2"/>
  <c r="D26" i="2"/>
  <c r="D23" i="2"/>
  <c r="D12" i="2"/>
  <c r="D11" i="2"/>
  <c r="D10" i="2"/>
</calcChain>
</file>

<file path=xl/sharedStrings.xml><?xml version="1.0" encoding="utf-8"?>
<sst xmlns="http://schemas.openxmlformats.org/spreadsheetml/2006/main" count="43" uniqueCount="36">
  <si>
    <t>Alle prijzen dienen exclusief BTW te worden opgegeven</t>
  </si>
  <si>
    <t>Totaal</t>
  </si>
  <si>
    <t xml:space="preserve">Prijs per object </t>
  </si>
  <si>
    <t>werkvoorbereider</t>
  </si>
  <si>
    <t>taxateur woningen</t>
  </si>
  <si>
    <t>taxateur courante niet-woningen</t>
  </si>
  <si>
    <t>specialistisch taxateur</t>
  </si>
  <si>
    <t>waardering woningen</t>
  </si>
  <si>
    <t>waardering niet-woningen</t>
  </si>
  <si>
    <t>PMA woningen</t>
  </si>
  <si>
    <t>PMA niet-woningen</t>
  </si>
  <si>
    <t>Totaal waardering per jaar</t>
  </si>
  <si>
    <t>Totaal stuksprijzen bezwaarschriften per jaar</t>
  </si>
  <si>
    <t>andere</t>
  </si>
  <si>
    <t>waardering terreinen</t>
  </si>
  <si>
    <t>Gemeente: Heemskerk</t>
  </si>
  <si>
    <t>Totaalprijs</t>
  </si>
  <si>
    <t>Vastgoeddetectie</t>
  </si>
  <si>
    <t>Inschrijver dient alle gele cellen in te vullen.</t>
  </si>
  <si>
    <t>Werkzaamheden die niet zijn genoemd maar die gewenst en afgesproken worden, worden berekend op basis van uurtarieven. Deze tarieven vallen buiten de beoordeling voor criterium Prijs.</t>
  </si>
  <si>
    <t>Aantal</t>
  </si>
  <si>
    <t>Bijlage E - Tarievenblad voor aanbesteding WOZ Dienstverlening</t>
  </si>
  <si>
    <t>Overig</t>
  </si>
  <si>
    <t xml:space="preserve">Van commerciele organisaties (no cure/no pay) </t>
  </si>
  <si>
    <t>Particulier</t>
  </si>
  <si>
    <t>Inpandig</t>
  </si>
  <si>
    <t>Bureau</t>
  </si>
  <si>
    <t>Prijzen</t>
  </si>
  <si>
    <t xml:space="preserve">Stuksprijzen bezwaarschriften incl. hoorzitting </t>
  </si>
  <si>
    <t xml:space="preserve">Verwerken omgevingsvergunningen </t>
  </si>
  <si>
    <t>Mutaties uit luchtfoto’s (vergunningsvrij)</t>
  </si>
  <si>
    <t>Jaarlijkse 20% controle</t>
  </si>
  <si>
    <t>Implementatiekosten start opdracht</t>
  </si>
  <si>
    <t>Implementatiekosten WOZ berichtenverkeer</t>
  </si>
  <si>
    <t>Beroepschriften woningen</t>
  </si>
  <si>
    <t>Beroepschriften niet-woningen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</si>
</sst>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413]\ * #,##0_ ;_ [$€-413]\ * \-#,##0_ ;_ [$€-413]\ * &quot;-&quot;??_ ;_ @_ "/>
  </numFmts>
  <fonts count="13">
    <font>
      <sz val="11"/>
      <color theme="1"/>
      <name val="Calibri"/>
      <family val="2"/>
      <scheme val="minor"/>
    </font>
    <font>
      <b/>
      <sz val="11.5"/>
      <color rgb="FF000000"/>
      <name val="Helvetica-Bold"/>
    </font>
    <font>
      <b/>
      <sz val="13.5"/>
      <color rgb="FF000000"/>
      <name val="Helvetica-Bold"/>
    </font>
    <font>
      <sz val="10.5"/>
      <color theme="1"/>
      <name val="Helvetica"/>
      <family val="2"/>
    </font>
    <font>
      <b/>
      <sz val="10.5"/>
      <color theme="1"/>
      <name val="Helvetica"/>
      <family val="2"/>
    </font>
    <font>
      <b/>
      <sz val="11"/>
      <color rgb="FF000000"/>
      <name val="Helvetica-Bold"/>
    </font>
    <font>
      <b/>
      <sz val="10.5"/>
      <color theme="1"/>
      <name val="Helvetica"/>
    </font>
    <font>
      <sz val="10.5"/>
      <color theme="1"/>
      <name val="Helvetica"/>
    </font>
    <font>
      <sz val="11"/>
      <color rgb="FF000000"/>
      <name val="Helvetica-Bold"/>
    </font>
    <font>
      <sz val="10.5"/>
      <color rgb="FF000000"/>
      <name val="Helvetica-Bold"/>
    </font>
    <font>
      <sz val="11"/>
      <color theme="1"/>
      <name val="Calibri"/>
      <family val="2"/>
      <scheme val="minor"/>
    </font>
    <font>
      <b/>
      <sz val="10.5"/>
      <color theme="0"/>
      <name val="Helvetica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4999847407452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64" fontId="0" fillId="3" borderId="0" xfId="0" applyNumberFormat="1" applyFill="1"/>
    <xf numFmtId="44" fontId="1" fillId="0" borderId="0" xfId="0" applyNumberFormat="1" applyFont="1" applyAlignment="1">
      <alignment vertical="center"/>
    </xf>
    <xf numFmtId="44" fontId="2" fillId="0" borderId="0" xfId="0" applyNumberFormat="1" applyFont="1" applyAlignment="1">
      <alignment vertical="center"/>
    </xf>
    <xf numFmtId="44" fontId="0" fillId="0" borderId="0" xfId="0" applyNumberFormat="1"/>
    <xf numFmtId="44" fontId="0" fillId="0" borderId="4" xfId="0" applyNumberFormat="1" applyBorder="1"/>
    <xf numFmtId="44" fontId="0" fillId="3" borderId="0" xfId="0" applyNumberFormat="1" applyFill="1"/>
    <xf numFmtId="0" fontId="7" fillId="0" borderId="4" xfId="0" applyFont="1" applyBorder="1" applyAlignment="1">
      <alignment horizontal="center"/>
    </xf>
    <xf numFmtId="44" fontId="7" fillId="0" borderId="0" xfId="0" applyNumberFormat="1" applyFont="1" applyAlignment="1">
      <alignment horizontal="center" vertical="center" wrapText="1"/>
    </xf>
    <xf numFmtId="44" fontId="7" fillId="0" borderId="0" xfId="0" applyNumberFormat="1" applyFont="1" applyAlignment="1">
      <alignment horizontal="center" vertical="center"/>
    </xf>
    <xf numFmtId="44" fontId="7" fillId="0" borderId="0" xfId="0" applyNumberFormat="1" applyFont="1" applyAlignment="1">
      <alignment horizontal="center"/>
    </xf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4" xfId="0" applyFont="1" applyBorder="1"/>
    <xf numFmtId="0" fontId="7" fillId="0" borderId="5" xfId="0" applyFont="1" applyBorder="1"/>
    <xf numFmtId="44" fontId="7" fillId="2" borderId="4" xfId="0" applyNumberFormat="1" applyFont="1" applyFill="1" applyBorder="1" applyAlignment="1" applyProtection="1">
      <alignment horizontal="center" vertical="center" wrapText="1"/>
      <protection locked="0"/>
    </xf>
    <xf numFmtId="44" fontId="6" fillId="4" borderId="1" xfId="0" applyNumberFormat="1" applyFont="1" applyFill="1" applyBorder="1" applyAlignment="1">
      <alignment horizontal="center"/>
    </xf>
    <xf numFmtId="44" fontId="7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164" fontId="6" fillId="3" borderId="1" xfId="0" applyNumberFormat="1" applyFont="1" applyFill="1" applyBorder="1"/>
    <xf numFmtId="44" fontId="7" fillId="0" borderId="5" xfId="0" applyNumberFormat="1" applyFont="1" applyBorder="1" applyAlignment="1">
      <alignment horizontal="center"/>
    </xf>
    <xf numFmtId="44" fontId="7" fillId="0" borderId="4" xfId="0" applyNumberFormat="1" applyFont="1" applyBorder="1" applyAlignment="1">
      <alignment horizontal="center"/>
    </xf>
    <xf numFmtId="44" fontId="6" fillId="0" borderId="4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44" fontId="6" fillId="0" borderId="0" xfId="0" applyNumberFormat="1" applyFont="1" applyAlignment="1">
      <alignment horizontal="center"/>
    </xf>
    <xf numFmtId="0" fontId="11" fillId="5" borderId="7" xfId="0" applyFont="1" applyFill="1" applyBorder="1" applyAlignment="1">
      <alignment vertical="center"/>
    </xf>
    <xf numFmtId="44" fontId="11" fillId="5" borderId="8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165" fontId="0" fillId="2" borderId="4" xfId="1" applyNumberFormat="1" applyFont="1" applyFill="1" applyBorder="1" applyProtection="1">
      <protection locked="0"/>
    </xf>
    <xf numFmtId="0" fontId="7" fillId="0" borderId="5" xfId="0" applyFont="1" applyBorder="1" applyAlignment="1">
      <alignment horizontal="right"/>
    </xf>
    <xf numFmtId="0" fontId="12" fillId="0" borderId="0" xfId="0" applyFont="1"/>
    <xf numFmtId="0" fontId="7" fillId="0" borderId="4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11" fillId="5" borderId="8" xfId="0" applyFont="1" applyFill="1" applyBorder="1" applyAlignment="1">
      <alignment horizontal="right"/>
    </xf>
    <xf numFmtId="1" fontId="7" fillId="0" borderId="4" xfId="0" applyNumberFormat="1" applyFont="1" applyBorder="1" applyAlignment="1">
      <alignment horizontal="right"/>
    </xf>
    <xf numFmtId="44" fontId="7" fillId="0" borderId="4" xfId="0" applyNumberFormat="1" applyFont="1" applyBorder="1" applyAlignment="1" applyProtection="1">
      <alignment horizontal="center" vertical="center" wrapText="1"/>
      <protection locked="0"/>
    </xf>
    <xf numFmtId="4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44" fontId="11" fillId="5" borderId="9" xfId="0" applyNumberFormat="1" applyFont="1" applyFill="1" applyBorder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E3BFC-529E-48AF-847D-183CADE92DF7}">
  <dimension ref="A1:F42"/>
  <sheetViews>
    <sheetView showGridLines="0" tabSelected="1" topLeftCell="A21" workbookViewId="0">
      <selection activeCell="D34" sqref="D34"/>
    </sheetView>
  </sheetViews>
  <sheetFormatPr defaultRowHeight="15"/>
  <cols>
    <col min="1" max="1" width="103.5703125" customWidth="1"/>
    <col min="2" max="2" width="9.28515625" style="9" bestFit="1" customWidth="1"/>
    <col min="3" max="3" width="9.28515625" bestFit="1" customWidth="1"/>
    <col min="4" max="4" width="15.7109375" style="9" customWidth="1"/>
    <col min="6" max="6" width="29.85546875" bestFit="1" customWidth="1"/>
  </cols>
  <sheetData>
    <row r="1" spans="1:6" ht="17.25">
      <c r="A1" s="25" t="s">
        <v>21</v>
      </c>
      <c r="B1" s="7"/>
      <c r="C1" s="1"/>
    </row>
    <row r="2" spans="1:6" ht="17.25">
      <c r="A2" s="26" t="s">
        <v>15</v>
      </c>
      <c r="B2" s="8"/>
    </row>
    <row r="3" spans="1:6" ht="17.25">
      <c r="A3" s="27" t="s">
        <v>0</v>
      </c>
      <c r="B3" s="8"/>
    </row>
    <row r="4" spans="1:6" ht="18" thickBot="1">
      <c r="A4" s="28" t="s">
        <v>18</v>
      </c>
      <c r="B4" s="8"/>
    </row>
    <row r="5" spans="1:6" ht="17.25">
      <c r="A5" s="39"/>
      <c r="B5" s="8"/>
    </row>
    <row r="6" spans="1:6">
      <c r="A6" s="2"/>
      <c r="B6" s="48"/>
      <c r="C6" s="49"/>
      <c r="D6" s="48"/>
    </row>
    <row r="7" spans="1:6">
      <c r="A7" s="35" t="s">
        <v>2</v>
      </c>
      <c r="B7" s="36" t="s">
        <v>27</v>
      </c>
      <c r="C7" s="45" t="s">
        <v>20</v>
      </c>
      <c r="D7" s="50" t="s">
        <v>1</v>
      </c>
    </row>
    <row r="8" spans="1:6">
      <c r="A8" s="38" t="s">
        <v>7</v>
      </c>
      <c r="B8" s="22">
        <v>0</v>
      </c>
      <c r="C8" s="41">
        <v>19000</v>
      </c>
      <c r="D8" s="30">
        <f>B8*C8</f>
        <v>0</v>
      </c>
    </row>
    <row r="9" spans="1:6">
      <c r="A9" s="16" t="s">
        <v>8</v>
      </c>
      <c r="B9" s="22">
        <v>0</v>
      </c>
      <c r="C9" s="43">
        <v>1150</v>
      </c>
      <c r="D9" s="31">
        <f>B9*C9</f>
        <v>0</v>
      </c>
    </row>
    <row r="10" spans="1:6">
      <c r="A10" s="16" t="s">
        <v>14</v>
      </c>
      <c r="B10" s="22">
        <v>0</v>
      </c>
      <c r="C10" s="43">
        <v>300</v>
      </c>
      <c r="D10" s="31">
        <f>B10*C10</f>
        <v>0</v>
      </c>
    </row>
    <row r="11" spans="1:6">
      <c r="A11" s="16" t="s">
        <v>9</v>
      </c>
      <c r="B11" s="22">
        <v>0</v>
      </c>
      <c r="C11" s="43">
        <v>650</v>
      </c>
      <c r="D11" s="31">
        <f t="shared" ref="D11:D12" si="0">B11*C11</f>
        <v>0</v>
      </c>
    </row>
    <row r="12" spans="1:6">
      <c r="A12" s="16" t="s">
        <v>10</v>
      </c>
      <c r="B12" s="22">
        <v>0</v>
      </c>
      <c r="C12" s="43">
        <v>50</v>
      </c>
      <c r="D12" s="31">
        <f t="shared" si="0"/>
        <v>0</v>
      </c>
    </row>
    <row r="13" spans="1:6">
      <c r="A13" s="37" t="s">
        <v>11</v>
      </c>
      <c r="B13" s="12"/>
      <c r="C13" s="43"/>
      <c r="D13" s="32">
        <f>SUM(D8:D12)</f>
        <v>0</v>
      </c>
    </row>
    <row r="14" spans="1:6">
      <c r="A14" s="17"/>
      <c r="B14" s="13"/>
      <c r="C14" s="44"/>
      <c r="D14" s="34"/>
    </row>
    <row r="15" spans="1:6">
      <c r="A15" s="35" t="s">
        <v>28</v>
      </c>
      <c r="B15" s="36" t="s">
        <v>27</v>
      </c>
      <c r="C15" s="45" t="s">
        <v>20</v>
      </c>
      <c r="D15" s="50" t="s">
        <v>1</v>
      </c>
    </row>
    <row r="16" spans="1:6">
      <c r="A16" s="37" t="s">
        <v>23</v>
      </c>
      <c r="B16" s="22">
        <v>0</v>
      </c>
      <c r="C16" s="43">
        <v>1000</v>
      </c>
      <c r="D16" s="31">
        <f>B16*C16</f>
        <v>0</v>
      </c>
      <c r="F16" s="42"/>
    </row>
    <row r="17" spans="1:6">
      <c r="A17" s="37" t="s">
        <v>24</v>
      </c>
      <c r="B17" s="47"/>
      <c r="C17" s="43">
        <v>900</v>
      </c>
      <c r="D17" s="31"/>
      <c r="F17" s="42"/>
    </row>
    <row r="18" spans="1:6">
      <c r="A18" s="16" t="s">
        <v>25</v>
      </c>
      <c r="B18" s="22">
        <v>0</v>
      </c>
      <c r="C18" s="43">
        <v>300</v>
      </c>
      <c r="D18" s="31">
        <f>B18*C18</f>
        <v>0</v>
      </c>
    </row>
    <row r="19" spans="1:6">
      <c r="A19" s="16" t="s">
        <v>26</v>
      </c>
      <c r="B19" s="22">
        <v>0</v>
      </c>
      <c r="C19" s="43">
        <v>600</v>
      </c>
      <c r="D19" s="31">
        <f>B19*C19</f>
        <v>0</v>
      </c>
    </row>
    <row r="20" spans="1:6">
      <c r="A20" s="18" t="s">
        <v>12</v>
      </c>
      <c r="B20" s="24"/>
      <c r="C20" s="43"/>
      <c r="D20" s="32">
        <f>SUM(D16:D19)</f>
        <v>0</v>
      </c>
      <c r="F20" s="42"/>
    </row>
    <row r="21" spans="1:6">
      <c r="A21" s="19"/>
      <c r="B21" s="14"/>
      <c r="C21" s="44"/>
      <c r="D21" s="15"/>
    </row>
    <row r="22" spans="1:6">
      <c r="A22" s="35" t="s">
        <v>22</v>
      </c>
      <c r="B22" s="36" t="s">
        <v>27</v>
      </c>
      <c r="C22" s="45" t="s">
        <v>20</v>
      </c>
      <c r="D22" s="50" t="s">
        <v>1</v>
      </c>
    </row>
    <row r="23" spans="1:6">
      <c r="A23" s="20" t="s">
        <v>34</v>
      </c>
      <c r="B23" s="22">
        <v>0</v>
      </c>
      <c r="C23" s="43">
        <v>45</v>
      </c>
      <c r="D23" s="31">
        <f>B25*C25</f>
        <v>0</v>
      </c>
    </row>
    <row r="24" spans="1:6">
      <c r="A24" s="20" t="s">
        <v>35</v>
      </c>
      <c r="B24" s="22">
        <v>0</v>
      </c>
      <c r="C24" s="43">
        <v>5</v>
      </c>
      <c r="D24" s="31">
        <f>B26*C26</f>
        <v>0</v>
      </c>
    </row>
    <row r="25" spans="1:6">
      <c r="A25" s="20" t="s">
        <v>29</v>
      </c>
      <c r="B25" s="22">
        <v>0</v>
      </c>
      <c r="C25" s="43">
        <v>350</v>
      </c>
      <c r="D25" s="31">
        <f>B25*C25</f>
        <v>0</v>
      </c>
    </row>
    <row r="26" spans="1:6">
      <c r="A26" s="20" t="s">
        <v>30</v>
      </c>
      <c r="B26" s="22">
        <v>0</v>
      </c>
      <c r="C26" s="43">
        <v>1000</v>
      </c>
      <c r="D26" s="31">
        <f t="shared" ref="D26" si="1">B26*C26</f>
        <v>0</v>
      </c>
    </row>
    <row r="27" spans="1:6">
      <c r="A27" s="16" t="s">
        <v>31</v>
      </c>
      <c r="B27" s="22">
        <v>0</v>
      </c>
      <c r="C27" s="46">
        <v>1</v>
      </c>
      <c r="D27" s="31">
        <f>B27*C27</f>
        <v>0</v>
      </c>
    </row>
    <row r="28" spans="1:6">
      <c r="A28" s="21" t="s">
        <v>17</v>
      </c>
      <c r="B28" s="22">
        <v>0</v>
      </c>
      <c r="C28" s="43">
        <v>1</v>
      </c>
      <c r="D28" s="30">
        <f>B28*C28</f>
        <v>0</v>
      </c>
    </row>
    <row r="29" spans="1:6">
      <c r="A29" s="21" t="s">
        <v>32</v>
      </c>
      <c r="B29" s="22">
        <v>0</v>
      </c>
      <c r="C29" s="46">
        <v>1</v>
      </c>
      <c r="D29" s="31">
        <f>B29*C29</f>
        <v>0</v>
      </c>
    </row>
    <row r="30" spans="1:6">
      <c r="A30" s="21" t="s">
        <v>33</v>
      </c>
      <c r="B30" s="22">
        <v>0</v>
      </c>
      <c r="C30" s="43">
        <v>1</v>
      </c>
      <c r="D30" s="30">
        <f>B30*C30</f>
        <v>0</v>
      </c>
    </row>
    <row r="31" spans="1:6">
      <c r="A31" s="18" t="s">
        <v>1</v>
      </c>
      <c r="B31" s="14"/>
      <c r="C31" s="33"/>
      <c r="D31" s="32">
        <f>SUM(D23:D30)</f>
        <v>0</v>
      </c>
    </row>
    <row r="32" spans="1:6">
      <c r="B32" s="15"/>
      <c r="C32" s="33"/>
      <c r="D32" s="15"/>
    </row>
    <row r="33" spans="1:4" ht="15.75" thickBot="1">
      <c r="B33" s="15"/>
      <c r="C33" s="33"/>
      <c r="D33" s="15"/>
    </row>
    <row r="34" spans="1:4" ht="15.75" thickBot="1">
      <c r="A34" s="29" t="s">
        <v>16</v>
      </c>
      <c r="B34" s="15"/>
      <c r="C34" s="33"/>
      <c r="D34" s="23">
        <f>D13+D20+D31</f>
        <v>0</v>
      </c>
    </row>
    <row r="35" spans="1:4">
      <c r="A35" s="6"/>
      <c r="D35" s="11"/>
    </row>
    <row r="36" spans="1:4" ht="40.5">
      <c r="A36" s="5" t="s">
        <v>19</v>
      </c>
      <c r="B36" s="10"/>
      <c r="D36"/>
    </row>
    <row r="37" spans="1:4">
      <c r="A37" s="4" t="s">
        <v>3</v>
      </c>
      <c r="B37" s="40">
        <v>0</v>
      </c>
      <c r="D37"/>
    </row>
    <row r="38" spans="1:4">
      <c r="A38" s="4" t="s">
        <v>4</v>
      </c>
      <c r="B38" s="40">
        <v>0</v>
      </c>
      <c r="D38"/>
    </row>
    <row r="39" spans="1:4">
      <c r="A39" s="4" t="s">
        <v>5</v>
      </c>
      <c r="B39" s="40">
        <v>0</v>
      </c>
      <c r="D39"/>
    </row>
    <row r="40" spans="1:4">
      <c r="A40" s="4" t="s">
        <v>6</v>
      </c>
      <c r="B40" s="40">
        <v>0</v>
      </c>
      <c r="D40"/>
    </row>
    <row r="41" spans="1:4">
      <c r="A41" s="4" t="s">
        <v>13</v>
      </c>
      <c r="B41" s="40">
        <v>0</v>
      </c>
      <c r="D41"/>
    </row>
    <row r="42" spans="1:4">
      <c r="A42" s="3"/>
      <c r="D4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Tarievenblad</vt:lpstr>
    </vt:vector>
  </TitlesOfParts>
  <Company>Gemeente Heemskerk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Hijlkema, G.</dc:creator>
  <cp:lastModifiedBy>Laura van Bergen</cp:lastModifiedBy>
  <cp:lastPrinted>2018-07-24T08:50:53Z</cp:lastPrinted>
  <dcterms:created xsi:type="dcterms:W3CDTF">2018-07-17T12:57:43Z</dcterms:created>
  <dcterms:modified xsi:type="dcterms:W3CDTF">2023-09-20T13:45:07Z</dcterms:modified>
</cp:coreProperties>
</file>