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Bestekken\A concept obv online catalogus\Bijlagen\"/>
    </mc:Choice>
  </mc:AlternateContent>
  <bookViews>
    <workbookView xWindow="480" yWindow="75" windowWidth="18315" windowHeight="11760" activeTab="1"/>
  </bookViews>
  <sheets>
    <sheet name="Leverancier" sheetId="1" r:id="rId1"/>
    <sheet name="Commer" sheetId="2" r:id="rId2"/>
  </sheets>
  <definedNames>
    <definedName name="_xlnm.Print_Area" localSheetId="1">Commer!$A$1:$E$361</definedName>
    <definedName name="_xlnm.Print_Area" localSheetId="0">Leverancier!$A$1:$R$50</definedName>
  </definedNames>
  <calcPr calcId="162913"/>
  <customWorkbookViews>
    <customWorkbookView name="form" guid="{82F8B1FD-39B2-4C6A-931B-9F48B582B257}" includePrintSettings="0" includeHiddenRowCol="0" maximized="1" xWindow="1" yWindow="1" windowWidth="1916" windowHeight="970" activeSheetId="1"/>
  </customWorkbookViews>
</workbook>
</file>

<file path=xl/calcChain.xml><?xml version="1.0" encoding="utf-8"?>
<calcChain xmlns="http://schemas.openxmlformats.org/spreadsheetml/2006/main">
  <c r="H11" i="1" l="1"/>
  <c r="D353" i="2"/>
  <c r="D352" i="2"/>
  <c r="D351" i="2"/>
  <c r="D350" i="2"/>
  <c r="D349" i="2"/>
  <c r="D348" i="2"/>
  <c r="D347" i="2"/>
  <c r="D317" i="2"/>
  <c r="D316" i="2"/>
  <c r="D315" i="2"/>
  <c r="D314" i="2"/>
  <c r="D313" i="2"/>
  <c r="D312" i="2"/>
  <c r="D311" i="2"/>
  <c r="D281" i="2"/>
  <c r="D280" i="2"/>
  <c r="D279" i="2"/>
  <c r="D278" i="2"/>
  <c r="D277" i="2"/>
  <c r="D276" i="2"/>
  <c r="D275" i="2"/>
  <c r="D245" i="2"/>
  <c r="D244" i="2"/>
  <c r="D243" i="2"/>
  <c r="D242" i="2"/>
  <c r="D241" i="2"/>
  <c r="D240" i="2"/>
  <c r="D239" i="2"/>
  <c r="D209" i="2"/>
  <c r="D208" i="2"/>
  <c r="D207" i="2"/>
  <c r="D206" i="2"/>
  <c r="D205" i="2"/>
  <c r="D204" i="2"/>
  <c r="D203" i="2"/>
  <c r="D173" i="2"/>
  <c r="D172" i="2"/>
  <c r="D171" i="2"/>
  <c r="D170" i="2"/>
  <c r="D169" i="2"/>
  <c r="D168" i="2"/>
  <c r="D167" i="2"/>
  <c r="D137" i="2"/>
  <c r="D136" i="2"/>
  <c r="D135" i="2"/>
  <c r="D134" i="2"/>
  <c r="D133" i="2"/>
  <c r="D132" i="2"/>
  <c r="D131" i="2"/>
  <c r="D101" i="2"/>
  <c r="D100" i="2"/>
  <c r="D99" i="2"/>
  <c r="D98" i="2"/>
  <c r="D97" i="2"/>
  <c r="D96" i="2"/>
  <c r="D95" i="2"/>
  <c r="D65" i="2"/>
  <c r="D64" i="2"/>
  <c r="D63" i="2"/>
  <c r="D62" i="2"/>
  <c r="D61" i="2"/>
  <c r="D60" i="2"/>
  <c r="D59" i="2"/>
  <c r="D29" i="2"/>
  <c r="D28" i="2"/>
  <c r="D24" i="2"/>
  <c r="D25" i="2"/>
  <c r="D26" i="2"/>
  <c r="D27" i="2"/>
  <c r="D23" i="2"/>
  <c r="D32" i="2"/>
  <c r="D356" i="2"/>
  <c r="D341" i="2"/>
  <c r="D340" i="2"/>
  <c r="D339" i="2"/>
  <c r="D338" i="2"/>
  <c r="D337" i="2"/>
  <c r="D320" i="2"/>
  <c r="D305" i="2"/>
  <c r="D304" i="2"/>
  <c r="D303" i="2"/>
  <c r="D302" i="2"/>
  <c r="D301" i="2"/>
  <c r="D284" i="2"/>
  <c r="D269" i="2"/>
  <c r="D268" i="2"/>
  <c r="D267" i="2"/>
  <c r="D266" i="2"/>
  <c r="D265" i="2"/>
  <c r="D248" i="2"/>
  <c r="D233" i="2"/>
  <c r="D232" i="2"/>
  <c r="D231" i="2"/>
  <c r="D230" i="2"/>
  <c r="D229" i="2"/>
  <c r="D212" i="2"/>
  <c r="D197" i="2"/>
  <c r="D196" i="2"/>
  <c r="D195" i="2"/>
  <c r="D194" i="2"/>
  <c r="D193" i="2"/>
  <c r="D176" i="2"/>
  <c r="D161" i="2"/>
  <c r="D160" i="2"/>
  <c r="D159" i="2"/>
  <c r="D158" i="2"/>
  <c r="D157" i="2"/>
  <c r="D140" i="2"/>
  <c r="D125" i="2"/>
  <c r="D124" i="2"/>
  <c r="D123" i="2"/>
  <c r="D122" i="2"/>
  <c r="D121" i="2"/>
  <c r="D104" i="2"/>
  <c r="D89" i="2"/>
  <c r="D88" i="2"/>
  <c r="D87" i="2"/>
  <c r="D86" i="2"/>
  <c r="D85" i="2"/>
  <c r="D68" i="2"/>
  <c r="D53" i="2"/>
  <c r="D52" i="2"/>
  <c r="D51" i="2"/>
  <c r="D50" i="2"/>
  <c r="D49" i="2"/>
  <c r="D70" i="2"/>
  <c r="D358" i="2"/>
  <c r="D336" i="2"/>
  <c r="D335" i="2"/>
  <c r="D330" i="2"/>
  <c r="D329" i="2"/>
  <c r="D322" i="2"/>
  <c r="D300" i="2"/>
  <c r="D299" i="2"/>
  <c r="D294" i="2"/>
  <c r="D293" i="2"/>
  <c r="D286" i="2"/>
  <c r="D264" i="2"/>
  <c r="D263" i="2"/>
  <c r="D258" i="2"/>
  <c r="D257" i="2"/>
  <c r="D250" i="2"/>
  <c r="D228" i="2"/>
  <c r="D227" i="2"/>
  <c r="D222" i="2"/>
  <c r="D221" i="2"/>
  <c r="D214" i="2"/>
  <c r="D192" i="2"/>
  <c r="D191" i="2"/>
  <c r="D186" i="2"/>
  <c r="D185" i="2"/>
  <c r="D178" i="2"/>
  <c r="D156" i="2"/>
  <c r="D155" i="2"/>
  <c r="D150" i="2"/>
  <c r="D149" i="2"/>
  <c r="D142" i="2"/>
  <c r="D120" i="2"/>
  <c r="D119" i="2"/>
  <c r="D114" i="2"/>
  <c r="D113" i="2"/>
  <c r="D106" i="2"/>
  <c r="D84" i="2"/>
  <c r="D83" i="2"/>
  <c r="D78" i="2"/>
  <c r="D77" i="2"/>
  <c r="D42" i="2"/>
  <c r="D41" i="2"/>
  <c r="D48" i="2"/>
  <c r="D47" i="2"/>
  <c r="D13" i="2"/>
  <c r="D12" i="2"/>
  <c r="D11" i="2"/>
  <c r="D34" i="2"/>
  <c r="D16" i="2"/>
  <c r="D17" i="2"/>
  <c r="D15" i="2"/>
  <c r="D14" i="2"/>
</calcChain>
</file>

<file path=xl/sharedStrings.xml><?xml version="1.0" encoding="utf-8"?>
<sst xmlns="http://schemas.openxmlformats.org/spreadsheetml/2006/main" count="411" uniqueCount="87">
  <si>
    <t>Voornaam</t>
  </si>
  <si>
    <t>Achternaam</t>
  </si>
  <si>
    <t>E-mailadres</t>
  </si>
  <si>
    <t>Telefoonnummer</t>
  </si>
  <si>
    <t>Extern afmelden verplichting (wet- en regelgeving)</t>
  </si>
  <si>
    <t>Extern vastlegger technische verslaglegging</t>
  </si>
  <si>
    <t>Extern beheren onderhoudsinspectie</t>
  </si>
  <si>
    <t>Extern aanmaken meer/minder werk</t>
  </si>
  <si>
    <t>extern aanmaken BKW aanvraag</t>
  </si>
  <si>
    <t>Tussenvoegsel</t>
  </si>
  <si>
    <t>Personalia</t>
  </si>
  <si>
    <t>Leverancier</t>
  </si>
  <si>
    <t>Oracle Gereedmelden storingen</t>
  </si>
  <si>
    <t>JA</t>
  </si>
  <si>
    <t>NEE</t>
  </si>
  <si>
    <t>Aanmelden Autorisaties RVB Systemen</t>
  </si>
  <si>
    <t>Betreft</t>
  </si>
  <si>
    <t>Leveranciersnummer (Oracle)</t>
  </si>
  <si>
    <t>Leveranciersnaam (Oraclenaam)</t>
  </si>
  <si>
    <t>Medewerker 1</t>
  </si>
  <si>
    <t>Autorisatie</t>
  </si>
  <si>
    <t>Condor</t>
  </si>
  <si>
    <t>Dashboard</t>
  </si>
  <si>
    <t>Oracle (Gereedmeldenstoring)</t>
  </si>
  <si>
    <t>E-mailadres (gebruikersnaam)</t>
  </si>
  <si>
    <t>Dag. Ondh</t>
  </si>
  <si>
    <t>Nieuw</t>
  </si>
  <si>
    <t>Wijziging</t>
  </si>
  <si>
    <t>Intrekken</t>
  </si>
  <si>
    <t>Leveranciersnaam:</t>
  </si>
  <si>
    <t>Volledige voornaam</t>
  </si>
  <si>
    <t>(voluit)</t>
  </si>
  <si>
    <t>Volledige naam (evt. Inclusief meisjesnaam)</t>
  </si>
  <si>
    <t>Een op een persoon herleidbaar e-mailadres (bijv P.deWit@bedrijf.nl, niet toegestaan bijv: contract23@bedrijf)</t>
  </si>
  <si>
    <t>Telefoonnumm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</si>
  <si>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</si>
  <si>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</si>
  <si>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</si>
  <si>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</si>
  <si>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</si>
  <si>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</si>
  <si>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</si>
  <si>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</si>
  <si>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</si>
  <si>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</si>
  <si>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Nieuw (medewerker), Wijziging (muteren rechten medewerker), Intrekken (verwijder medewerker)</t>
  </si>
  <si>
    <t>Perceel / Contract</t>
  </si>
  <si>
    <t>Doel Aanvraag</t>
  </si>
  <si>
    <t>voor akkoord:</t>
  </si>
  <si>
    <t>Datum:</t>
  </si>
  <si>
    <t>Extern MUP inspecteur</t>
  </si>
  <si>
    <t>Handtekening:</t>
  </si>
  <si>
    <t>Voornaam:</t>
  </si>
  <si>
    <t>Achternaam:</t>
  </si>
  <si>
    <t>Autorisaties</t>
  </si>
  <si>
    <t>Autorisatie rol intrekken</t>
  </si>
  <si>
    <t>(blanco/ leeg)</t>
  </si>
  <si>
    <t>Huidige instelling behouden (als er geen rechten zijn, blijft dit zo, als er al rechten uitgeven waren blijft dit ook zo)</t>
  </si>
  <si>
    <t>Doel aanvraag</t>
  </si>
  <si>
    <t>Perceel/ Contract</t>
  </si>
  <si>
    <t>Medewerkers</t>
  </si>
  <si>
    <t>Blauw = invullen commer</t>
  </si>
  <si>
    <t>Contract/ Perceel</t>
  </si>
  <si>
    <t>Leveranciersvestiging (invullen bij Oracle autorisatie)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</si>
  <si>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</si>
  <si>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</si>
  <si>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</si>
  <si>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</si>
  <si>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</si>
  <si>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</si>
  <si>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</si>
  <si>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</si>
  <si>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</si>
  <si>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Opmerkingen</t>
  </si>
  <si>
    <t>Extern MUP Adviseur</t>
  </si>
  <si>
    <r>
      <t xml:space="preserve">Het directe persoonlijke </t>
    </r>
    <r>
      <rPr>
        <b/>
        <u/>
        <sz val="9"/>
        <color theme="1"/>
        <rFont val="RijksoverheidSansText"/>
      </rPr>
      <t>mobiele</t>
    </r>
    <r>
      <rPr>
        <sz val="9"/>
        <color theme="1"/>
        <rFont val="RijksoverheidSansText"/>
        <family val="2"/>
      </rPr>
      <t xml:space="preserve"> telefoonnummer </t>
    </r>
  </si>
  <si>
    <t>Mobiel tel. nummer</t>
  </si>
  <si>
    <t>Autrorisatie rol toekennen</t>
  </si>
  <si>
    <t>Vul per medewerker slechts 1 contract/perceel)</t>
  </si>
  <si>
    <t>CONDOR DAGELIJKS ONDERHOUD</t>
  </si>
  <si>
    <t>Dit formulier printen, ondertekenen en inscannen.</t>
  </si>
  <si>
    <t>Onderstaand formulier invullen (tabblad leverancier).</t>
  </si>
  <si>
    <t xml:space="preserve">ORACLE STORINGSONDERHOUD </t>
  </si>
  <si>
    <r>
      <t xml:space="preserve">Het ingevulde formulier (Exceldocument) </t>
    </r>
    <r>
      <rPr>
        <b/>
        <sz val="10"/>
        <color theme="1"/>
        <rFont val="RijksoverheidSerif"/>
      </rPr>
      <t>+</t>
    </r>
    <r>
      <rPr>
        <sz val="10"/>
        <color theme="1"/>
        <rFont val="RijksoverheidSerif"/>
      </rPr>
      <t xml:space="preserve"> het gescande (PDF) formulier graag e-mailen naar uw contractbeheerder</t>
    </r>
  </si>
  <si>
    <t>Autorisatieformulier RVB Systemen ten behoeve van leveranciers</t>
  </si>
  <si>
    <r>
      <t>CONDOR BOEI</t>
    </r>
    <r>
      <rPr>
        <b/>
        <sz val="11"/>
        <color theme="1"/>
        <rFont val="RijksoverheidSerif"/>
        <family val="3"/>
      </rPr>
      <t xml:space="preserve"> - </t>
    </r>
    <r>
      <rPr>
        <b/>
        <u/>
        <sz val="11"/>
        <color rgb="FFFF0000"/>
        <rFont val="RijksoverheidSerif"/>
        <family val="3"/>
      </rPr>
      <t>alleen bestemd voor inspecteurs</t>
    </r>
  </si>
  <si>
    <t>Aanmeldformulier Externe Leveranciers tbv RVB Systemen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</si>
</sst>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RijksoverheidSansText"/>
      <family val="2"/>
    </font>
    <font>
      <sz val="9"/>
      <name val="Verdana"/>
      <family val="2"/>
    </font>
    <font>
      <sz val="10"/>
      <color theme="1"/>
      <name val="RijksoverheidSansText"/>
      <family val="2"/>
    </font>
    <font>
      <b/>
      <sz val="9"/>
      <color theme="1"/>
      <name val="RijksoverheidSansText"/>
      <family val="2"/>
    </font>
    <font>
      <b/>
      <sz val="8"/>
      <color theme="1" tint="0.249977111117893"/>
      <name val="RijksoverheidSansText"/>
      <family val="2"/>
    </font>
    <font>
      <b/>
      <sz val="9"/>
      <color theme="0"/>
      <name val="RijksoverheidSansText"/>
      <family val="2"/>
    </font>
    <font>
      <sz val="9"/>
      <color theme="1"/>
      <name val="RijksoverheidSerif"/>
    </font>
    <font>
      <sz val="7.5"/>
      <color theme="1"/>
      <name val="RijksoverheidSerif"/>
    </font>
    <font>
      <sz val="24"/>
      <color theme="1"/>
      <name val="RijksoverheidSerif"/>
    </font>
    <font>
      <sz val="14"/>
      <color theme="1"/>
      <name val="RijksoverheidSerif"/>
    </font>
    <font>
      <sz val="9"/>
      <color theme="0"/>
      <name val="RijksoverheidSansText"/>
      <family val="2"/>
    </font>
    <font>
      <b/>
      <sz val="10"/>
      <color theme="1"/>
      <name val="RijksoverheidSansText"/>
      <family val="2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9"/>
      <color theme="1"/>
      <name val="RijksoverheidSansText"/>
    </font>
    <font>
      <sz val="10"/>
      <color theme="1"/>
      <name val="RijksoverheidSerif"/>
    </font>
    <font>
      <sz val="9"/>
      <color theme="0"/>
      <name val="RijksoverheidSerif"/>
    </font>
    <font>
      <b/>
      <sz val="10"/>
      <color theme="1"/>
      <name val="RijksoverheidSerif"/>
    </font>
    <font>
      <sz val="11"/>
      <color theme="1"/>
      <name val="RijksoverheidSerif"/>
      <family val="3"/>
    </font>
    <font>
      <b/>
      <sz val="11"/>
      <color theme="1"/>
      <name val="RijksoverheidSerif"/>
      <family val="3"/>
    </font>
    <font>
      <b/>
      <u/>
      <sz val="11"/>
      <color rgb="FFFF0000"/>
      <name val="RijksoverheidSerif"/>
      <family val="3"/>
    </font>
    <font>
      <sz val="14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theme="0"/>
      </right>
      <top/>
      <bottom style="dotted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05">
    <xf numFmtId="0" fontId="0" fillId="0" borderId="0" xfId="0"/>
    <xf numFmtId="0" fontId="2" fillId="0" borderId="0" xfId="0" applyFont="1"/>
    <xf numFmtId="0" fontId="6" fillId="3" borderId="0" xfId="1" applyNumberFormat="1" applyFont="1" applyFill="1" applyBorder="1" applyAlignment="1">
      <alignment horizontal="left" vertical="center"/>
    </xf>
    <xf numFmtId="0" fontId="8" fillId="0" borderId="14" xfId="0" applyFont="1" applyBorder="1" applyProtection="1">
      <protection locked="0"/>
    </xf>
    <xf numFmtId="0" fontId="8" fillId="3" borderId="0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0" xfId="0" applyFont="1" applyFill="1" applyBorder="1"/>
    <xf numFmtId="0" fontId="5" fillId="3" borderId="0" xfId="0" applyFont="1" applyFill="1" applyBorder="1" applyAlignment="1">
      <alignment horizontal="right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13" xfId="0" applyFont="1" applyFill="1" applyBorder="1"/>
    <xf numFmtId="0" fontId="2" fillId="3" borderId="10" xfId="0" applyFont="1" applyFill="1" applyBorder="1"/>
    <xf numFmtId="0" fontId="10" fillId="3" borderId="0" xfId="0" applyFont="1" applyFill="1" applyBorder="1" applyAlignment="1">
      <alignment vertical="center"/>
    </xf>
    <xf numFmtId="0" fontId="4" fillId="3" borderId="0" xfId="0" applyFont="1" applyFill="1" applyBorder="1"/>
    <xf numFmtId="0" fontId="11" fillId="3" borderId="0" xfId="0" applyFont="1" applyFill="1" applyBorder="1" applyAlignment="1">
      <alignment vertical="center"/>
    </xf>
    <xf numFmtId="0" fontId="2" fillId="3" borderId="0" xfId="0" applyFont="1" applyFill="1"/>
    <xf numFmtId="0" fontId="5" fillId="3" borderId="0" xfId="0" applyFont="1" applyFill="1" applyBorder="1" applyAlignment="1"/>
    <xf numFmtId="0" fontId="2" fillId="3" borderId="2" xfId="0" applyFont="1" applyFill="1" applyBorder="1" applyProtection="1">
      <protection locked="0"/>
    </xf>
    <xf numFmtId="0" fontId="9" fillId="3" borderId="0" xfId="0" applyFont="1" applyFill="1" applyBorder="1" applyAlignment="1">
      <alignment textRotation="90"/>
    </xf>
    <xf numFmtId="0" fontId="2" fillId="3" borderId="19" xfId="0" applyFont="1" applyFill="1" applyBorder="1" applyProtection="1">
      <protection locked="0"/>
    </xf>
    <xf numFmtId="0" fontId="8" fillId="0" borderId="20" xfId="0" applyFont="1" applyBorder="1" applyProtection="1">
      <protection locked="0"/>
    </xf>
    <xf numFmtId="0" fontId="13" fillId="3" borderId="0" xfId="0" applyFont="1" applyFill="1" applyBorder="1" applyAlignment="1">
      <alignment horizontal="right" vertical="center"/>
    </xf>
    <xf numFmtId="0" fontId="2" fillId="3" borderId="3" xfId="0" applyFont="1" applyFill="1" applyBorder="1" applyProtection="1">
      <protection locked="0"/>
    </xf>
    <xf numFmtId="0" fontId="14" fillId="3" borderId="0" xfId="0" applyFont="1" applyFill="1" applyProtection="1"/>
    <xf numFmtId="0" fontId="14" fillId="3" borderId="0" xfId="0" applyFont="1" applyFill="1" applyBorder="1" applyProtection="1"/>
    <xf numFmtId="0" fontId="15" fillId="3" borderId="0" xfId="0" applyFont="1" applyFill="1" applyAlignment="1" applyProtection="1">
      <alignment vertical="center"/>
    </xf>
    <xf numFmtId="0" fontId="16" fillId="3" borderId="0" xfId="0" applyFont="1" applyFill="1" applyProtection="1"/>
    <xf numFmtId="0" fontId="17" fillId="3" borderId="0" xfId="0" applyFont="1" applyFill="1" applyProtection="1"/>
    <xf numFmtId="0" fontId="18" fillId="3" borderId="0" xfId="0" applyFont="1" applyFill="1" applyBorder="1" applyProtection="1"/>
    <xf numFmtId="0" fontId="17" fillId="5" borderId="0" xfId="0" applyFont="1" applyFill="1" applyBorder="1" applyProtection="1">
      <protection locked="0"/>
    </xf>
    <xf numFmtId="0" fontId="17" fillId="5" borderId="13" xfId="0" applyFont="1" applyFill="1" applyBorder="1" applyProtection="1">
      <protection locked="0"/>
    </xf>
    <xf numFmtId="0" fontId="19" fillId="3" borderId="4" xfId="0" applyFont="1" applyFill="1" applyBorder="1" applyProtection="1"/>
    <xf numFmtId="0" fontId="14" fillId="3" borderId="5" xfId="0" applyFont="1" applyFill="1" applyBorder="1" applyProtection="1"/>
    <xf numFmtId="0" fontId="14" fillId="3" borderId="6" xfId="0" applyFont="1" applyFill="1" applyBorder="1" applyProtection="1"/>
    <xf numFmtId="0" fontId="20" fillId="3" borderId="7" xfId="0" applyFont="1" applyFill="1" applyBorder="1" applyProtection="1"/>
    <xf numFmtId="0" fontId="14" fillId="3" borderId="8" xfId="0" applyFont="1" applyFill="1" applyBorder="1" applyProtection="1"/>
    <xf numFmtId="0" fontId="14" fillId="3" borderId="12" xfId="0" applyFont="1" applyFill="1" applyBorder="1" applyAlignment="1" applyProtection="1">
      <alignment horizontal="right"/>
    </xf>
    <xf numFmtId="0" fontId="17" fillId="3" borderId="12" xfId="0" applyFont="1" applyFill="1" applyBorder="1" applyProtection="1"/>
    <xf numFmtId="0" fontId="21" fillId="3" borderId="7" xfId="0" applyFont="1" applyFill="1" applyBorder="1" applyProtection="1"/>
    <xf numFmtId="0" fontId="14" fillId="3" borderId="7" xfId="0" applyFont="1" applyFill="1" applyBorder="1" applyProtection="1"/>
    <xf numFmtId="0" fontId="17" fillId="3" borderId="0" xfId="0" applyFont="1" applyFill="1" applyBorder="1" applyAlignment="1" applyProtection="1"/>
    <xf numFmtId="0" fontId="22" fillId="3" borderId="0" xfId="0" applyFont="1" applyFill="1" applyBorder="1" applyProtection="1"/>
    <xf numFmtId="0" fontId="23" fillId="3" borderId="12" xfId="0" applyFont="1" applyFill="1" applyBorder="1" applyAlignment="1" applyProtection="1"/>
    <xf numFmtId="0" fontId="14" fillId="3" borderId="12" xfId="0" applyFont="1" applyFill="1" applyBorder="1" applyProtection="1"/>
    <xf numFmtId="0" fontId="22" fillId="3" borderId="7" xfId="0" applyFont="1" applyFill="1" applyBorder="1" applyProtection="1"/>
    <xf numFmtId="0" fontId="17" fillId="3" borderId="0" xfId="0" applyFont="1" applyFill="1" applyBorder="1" applyProtection="1"/>
    <xf numFmtId="0" fontId="14" fillId="3" borderId="0" xfId="0" applyFont="1" applyFill="1" applyBorder="1" applyAlignment="1" applyProtection="1">
      <alignment horizontal="right"/>
    </xf>
    <xf numFmtId="0" fontId="14" fillId="3" borderId="9" xfId="0" applyFont="1" applyFill="1" applyBorder="1" applyProtection="1"/>
    <xf numFmtId="0" fontId="14" fillId="3" borderId="10" xfId="0" applyFont="1" applyFill="1" applyBorder="1" applyProtection="1"/>
    <xf numFmtId="0" fontId="14" fillId="3" borderId="11" xfId="0" applyFont="1" applyFill="1" applyBorder="1" applyProtection="1"/>
    <xf numFmtId="0" fontId="23" fillId="3" borderId="0" xfId="0" applyFont="1" applyFill="1" applyBorder="1" applyAlignment="1" applyProtection="1">
      <alignment horizontal="left"/>
    </xf>
    <xf numFmtId="0" fontId="14" fillId="3" borderId="0" xfId="0" applyFont="1" applyFill="1" applyBorder="1" applyAlignment="1" applyProtection="1">
      <alignment horizontal="left"/>
    </xf>
    <xf numFmtId="0" fontId="14" fillId="3" borderId="10" xfId="0" applyFont="1" applyFill="1" applyBorder="1" applyAlignment="1" applyProtection="1">
      <alignment horizontal="left"/>
    </xf>
    <xf numFmtId="0" fontId="10" fillId="3" borderId="0" xfId="0" applyFont="1" applyFill="1" applyBorder="1" applyAlignment="1"/>
    <xf numFmtId="0" fontId="25" fillId="3" borderId="0" xfId="0" applyFont="1" applyFill="1" applyBorder="1" applyAlignment="1">
      <alignment horizontal="left" vertical="center"/>
    </xf>
    <xf numFmtId="0" fontId="2" fillId="3" borderId="23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7" fillId="2" borderId="0" xfId="0" applyFont="1" applyFill="1" applyBorder="1"/>
    <xf numFmtId="0" fontId="26" fillId="2" borderId="24" xfId="0" applyFont="1" applyFill="1" applyBorder="1"/>
    <xf numFmtId="0" fontId="26" fillId="2" borderId="25" xfId="0" applyFont="1" applyFill="1" applyBorder="1"/>
    <xf numFmtId="0" fontId="12" fillId="2" borderId="26" xfId="0" applyFont="1" applyFill="1" applyBorder="1"/>
    <xf numFmtId="0" fontId="2" fillId="0" borderId="0" xfId="0" applyFont="1" applyBorder="1"/>
    <xf numFmtId="0" fontId="26" fillId="2" borderId="30" xfId="0" applyFont="1" applyFill="1" applyBorder="1"/>
    <xf numFmtId="0" fontId="8" fillId="0" borderId="31" xfId="0" applyFont="1" applyBorder="1" applyProtection="1">
      <protection locked="0"/>
    </xf>
    <xf numFmtId="0" fontId="8" fillId="0" borderId="33" xfId="0" applyFont="1" applyBorder="1" applyProtection="1">
      <protection locked="0"/>
    </xf>
    <xf numFmtId="0" fontId="8" fillId="0" borderId="32" xfId="0" applyFont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2" fillId="3" borderId="35" xfId="0" applyFont="1" applyFill="1" applyBorder="1" applyProtection="1">
      <protection locked="0"/>
    </xf>
    <xf numFmtId="0" fontId="2" fillId="3" borderId="36" xfId="0" applyFont="1" applyFill="1" applyBorder="1" applyProtection="1">
      <protection locked="0"/>
    </xf>
    <xf numFmtId="0" fontId="2" fillId="3" borderId="37" xfId="0" applyFont="1" applyFill="1" applyBorder="1" applyProtection="1">
      <protection locked="0"/>
    </xf>
    <xf numFmtId="0" fontId="2" fillId="3" borderId="38" xfId="0" applyFont="1" applyFill="1" applyBorder="1"/>
    <xf numFmtId="0" fontId="2" fillId="3" borderId="34" xfId="0" applyFont="1" applyFill="1" applyBorder="1"/>
    <xf numFmtId="0" fontId="2" fillId="3" borderId="39" xfId="0" applyFont="1" applyFill="1" applyBorder="1"/>
    <xf numFmtId="0" fontId="2" fillId="3" borderId="40" xfId="0" applyFont="1" applyFill="1" applyBorder="1"/>
    <xf numFmtId="0" fontId="2" fillId="0" borderId="1" xfId="0" applyFont="1" applyBorder="1"/>
    <xf numFmtId="0" fontId="2" fillId="2" borderId="7" xfId="0" applyFont="1" applyFill="1" applyBorder="1"/>
    <xf numFmtId="0" fontId="8" fillId="0" borderId="1" xfId="0" applyFont="1" applyBorder="1" applyProtection="1">
      <protection locked="0"/>
    </xf>
    <xf numFmtId="0" fontId="2" fillId="3" borderId="41" xfId="0" applyFont="1" applyFill="1" applyBorder="1" applyProtection="1">
      <protection locked="0"/>
    </xf>
    <xf numFmtId="0" fontId="8" fillId="0" borderId="43" xfId="0" applyFont="1" applyBorder="1" applyProtection="1">
      <protection locked="0"/>
    </xf>
    <xf numFmtId="0" fontId="8" fillId="3" borderId="43" xfId="0" applyFont="1" applyFill="1" applyBorder="1" applyProtection="1">
      <protection locked="0"/>
    </xf>
    <xf numFmtId="0" fontId="2" fillId="3" borderId="47" xfId="0" applyFont="1" applyFill="1" applyBorder="1" applyProtection="1">
      <protection locked="0"/>
    </xf>
    <xf numFmtId="0" fontId="2" fillId="3" borderId="48" xfId="0" applyFont="1" applyFill="1" applyBorder="1" applyProtection="1">
      <protection locked="0"/>
    </xf>
    <xf numFmtId="0" fontId="2" fillId="3" borderId="49" xfId="0" applyFont="1" applyFill="1" applyBorder="1" applyProtection="1">
      <protection locked="0"/>
    </xf>
    <xf numFmtId="0" fontId="5" fillId="3" borderId="10" xfId="0" applyFont="1" applyFill="1" applyBorder="1"/>
    <xf numFmtId="0" fontId="28" fillId="3" borderId="0" xfId="0" applyFont="1" applyFill="1" applyBorder="1"/>
    <xf numFmtId="0" fontId="5" fillId="5" borderId="13" xfId="0" applyFont="1" applyFill="1" applyBorder="1" applyAlignment="1" applyProtection="1">
      <alignment horizontal="left"/>
      <protection locked="0"/>
    </xf>
    <xf numFmtId="0" fontId="12" fillId="2" borderId="27" xfId="0" applyFont="1" applyFill="1" applyBorder="1" applyAlignment="1">
      <alignment horizontal="left"/>
    </xf>
    <xf numFmtId="0" fontId="12" fillId="2" borderId="28" xfId="0" applyFont="1" applyFill="1" applyBorder="1" applyAlignment="1">
      <alignment horizontal="left"/>
    </xf>
    <xf numFmtId="0" fontId="12" fillId="2" borderId="29" xfId="0" applyFont="1" applyFill="1" applyBorder="1" applyAlignment="1">
      <alignment horizontal="left"/>
    </xf>
    <xf numFmtId="0" fontId="2" fillId="3" borderId="22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42" xfId="0" applyFont="1" applyFill="1" applyBorder="1" applyAlignment="1" applyProtection="1">
      <alignment horizontal="center"/>
      <protection locked="0"/>
    </xf>
    <xf numFmtId="0" fontId="2" fillId="3" borderId="44" xfId="0" applyFont="1" applyFill="1" applyBorder="1" applyAlignment="1" applyProtection="1">
      <alignment horizontal="center"/>
      <protection locked="0"/>
    </xf>
    <xf numFmtId="0" fontId="2" fillId="3" borderId="45" xfId="0" applyFont="1" applyFill="1" applyBorder="1" applyAlignment="1" applyProtection="1">
      <alignment horizontal="center"/>
      <protection locked="0"/>
    </xf>
    <xf numFmtId="0" fontId="2" fillId="3" borderId="46" xfId="0" applyFont="1" applyFill="1" applyBorder="1" applyAlignment="1" applyProtection="1">
      <alignment horizontal="center"/>
      <protection locked="0"/>
    </xf>
    <xf numFmtId="0" fontId="28" fillId="4" borderId="0" xfId="0" applyFont="1" applyFill="1" applyBorder="1" applyAlignment="1">
      <alignment horizontal="center" textRotation="90"/>
    </xf>
    <xf numFmtId="0" fontId="2" fillId="5" borderId="13" xfId="0" applyFont="1" applyFill="1" applyBorder="1" applyAlignment="1" applyProtection="1">
      <alignment horizontal="center"/>
      <protection locked="0"/>
    </xf>
    <xf numFmtId="0" fontId="11" fillId="5" borderId="16" xfId="0" applyFont="1" applyFill="1" applyBorder="1" applyAlignment="1" applyProtection="1">
      <alignment horizontal="left" vertical="center"/>
      <protection locked="0"/>
    </xf>
    <xf numFmtId="0" fontId="11" fillId="5" borderId="17" xfId="0" applyFont="1" applyFill="1" applyBorder="1" applyAlignment="1" applyProtection="1">
      <alignment horizontal="left" vertical="center"/>
      <protection locked="0"/>
    </xf>
    <xf numFmtId="0" fontId="11" fillId="5" borderId="18" xfId="0" applyFont="1" applyFill="1" applyBorder="1" applyAlignment="1" applyProtection="1">
      <alignment horizontal="left" vertical="center"/>
      <protection locked="0"/>
    </xf>
    <xf numFmtId="0" fontId="14" fillId="3" borderId="0" xfId="0" applyFont="1" applyFill="1" applyAlignment="1" applyProtection="1">
      <alignment horizontal="left"/>
    </xf>
    <xf numFmtId="0" fontId="31" fillId="3" borderId="0" xfId="0" applyFont="1" applyFill="1" applyAlignment="1" applyProtection="1">
      <alignment vertical="center"/>
    </xf>
  </cellXfs>
  <cellStyles count="3">
    <cellStyle name="Normal 2" xfId="2"/>
    <cellStyle name="Standaard" xfId="0" builtinId="0"/>
    <cellStyle name="Standa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597477</xdr:colOff>
      <xdr:row>0</xdr:row>
      <xdr:rowOff>17319</xdr:rowOff>
    </xdr:from>
    <xdr:to>
      <xdr:col>6</xdr:col>
      <xdr:colOff>225136</xdr:colOff>
      <xdr:row>2</xdr:row>
      <xdr:rowOff>923128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4522" y="17319"/>
          <a:ext cx="2182091" cy="12175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6"/>
  <sheetViews>
    <sheetView zoomScale="110" zoomScaleNormal="110" zoomScalePageLayoutView="130" workbookViewId="0">
      <selection activeCell="B12" sqref="B12"/>
    </sheetView>
  </sheetViews>
  <sheetFormatPr defaultRowHeight="12"/>
  <cols>
    <col min="1" max="1" width="2.75" style="1" customWidth="1"/>
    <col min="2" max="2" width="16.625" style="1" customWidth="1"/>
    <col min="3" max="3" width="11.25" style="1" customWidth="1"/>
    <col min="4" max="4" width="13.5" style="1" customWidth="1"/>
    <col min="5" max="5" width="18.625" style="1" customWidth="1"/>
    <col min="6" max="6" width="14.875" style="1" bestFit="1" customWidth="1"/>
    <col min="7" max="7" width="14.75" style="1" customWidth="1"/>
    <col min="8" max="8" width="17.125" style="1" bestFit="1" customWidth="1"/>
    <col min="9" max="14" width="3.25" style="1" bestFit="1" customWidth="1"/>
    <col min="15" max="15" width="2.5" style="1" customWidth="1"/>
    <col min="16" max="17" width="3.25" style="1" bestFit="1" customWidth="1"/>
    <col min="18" max="18" width="3.25" style="1" customWidth="1"/>
    <col min="19" max="24" width="9" style="1"/>
    <col min="25" max="26" width="0" style="1" hidden="1" customWidth="1"/>
    <col min="27" max="16384" width="9" style="1"/>
  </cols>
  <sheetData>
    <row r="1" spans="1:4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8"/>
      <c r="Q1" s="8"/>
      <c r="R1" s="8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4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</row>
    <row r="3" spans="1:41" ht="156.75" customHeight="1">
      <c r="A3" s="7"/>
      <c r="B3" s="56" t="s">
        <v>84</v>
      </c>
      <c r="C3" s="8"/>
      <c r="D3" s="8"/>
      <c r="E3" s="16"/>
      <c r="F3" s="8"/>
      <c r="G3" s="8"/>
      <c r="H3" s="8"/>
      <c r="I3" s="21"/>
      <c r="J3" s="21"/>
      <c r="K3" s="21"/>
      <c r="L3" s="21"/>
      <c r="M3" s="21"/>
      <c r="N3" s="8"/>
      <c r="O3" s="21"/>
      <c r="P3" s="98" t="s">
        <v>79</v>
      </c>
      <c r="Q3" s="98" t="s">
        <v>85</v>
      </c>
      <c r="R3" s="98" t="s">
        <v>82</v>
      </c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</row>
    <row r="4" spans="1:41" ht="12" customHeight="1">
      <c r="A4" s="7"/>
      <c r="B4" s="15"/>
      <c r="C4" s="8"/>
      <c r="D4" s="8"/>
      <c r="E4" s="16"/>
      <c r="F4" s="8"/>
      <c r="G4" s="8"/>
      <c r="H4" s="8"/>
      <c r="I4" s="21"/>
      <c r="J4" s="21"/>
      <c r="K4" s="21"/>
      <c r="L4" s="21"/>
      <c r="M4" s="21"/>
      <c r="N4" s="8"/>
      <c r="O4" s="21"/>
      <c r="P4" s="98"/>
      <c r="Q4" s="98"/>
      <c r="R4" s="98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</row>
    <row r="5" spans="1:41" ht="12" customHeight="1">
      <c r="A5" s="7"/>
      <c r="B5" s="57" t="s">
        <v>81</v>
      </c>
      <c r="C5" s="8"/>
      <c r="D5" s="8"/>
      <c r="E5" s="16"/>
      <c r="F5" s="8"/>
      <c r="G5" s="8"/>
      <c r="H5" s="8"/>
      <c r="I5" s="21"/>
      <c r="J5" s="21"/>
      <c r="K5" s="21"/>
      <c r="L5" s="21"/>
      <c r="M5" s="21"/>
      <c r="N5" s="8"/>
      <c r="O5" s="21"/>
      <c r="P5" s="98"/>
      <c r="Q5" s="98"/>
      <c r="R5" s="98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</row>
    <row r="6" spans="1:41" ht="15" customHeight="1">
      <c r="A6" s="7"/>
      <c r="B6" s="57" t="s">
        <v>80</v>
      </c>
      <c r="C6" s="8"/>
      <c r="D6" s="8"/>
      <c r="E6" s="16"/>
      <c r="F6" s="8"/>
      <c r="G6" s="8"/>
      <c r="H6" s="8"/>
      <c r="I6" s="21"/>
      <c r="J6" s="21"/>
      <c r="K6" s="21"/>
      <c r="L6" s="21"/>
      <c r="M6" s="21"/>
      <c r="N6" s="8"/>
      <c r="O6" s="21"/>
      <c r="P6" s="98"/>
      <c r="Q6" s="98"/>
      <c r="R6" s="98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</row>
    <row r="7" spans="1:41" ht="15" customHeight="1">
      <c r="A7" s="7"/>
      <c r="B7" s="57" t="s">
        <v>83</v>
      </c>
      <c r="C7" s="8"/>
      <c r="D7" s="8"/>
      <c r="E7" s="16"/>
      <c r="F7" s="8"/>
      <c r="G7" s="8"/>
      <c r="H7" s="8"/>
      <c r="I7" s="21"/>
      <c r="J7" s="21"/>
      <c r="K7" s="21"/>
      <c r="L7" s="21"/>
      <c r="M7" s="21"/>
      <c r="N7" s="8"/>
      <c r="O7" s="21"/>
      <c r="P7" s="98"/>
      <c r="Q7" s="98"/>
      <c r="R7" s="98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</row>
    <row r="8" spans="1:41" ht="12" customHeight="1">
      <c r="A8" s="7"/>
      <c r="B8" s="15"/>
      <c r="C8" s="8"/>
      <c r="D8" s="8"/>
      <c r="E8" s="16"/>
      <c r="F8" s="8"/>
      <c r="G8" s="8"/>
      <c r="H8" s="8"/>
      <c r="I8" s="21"/>
      <c r="J8" s="21"/>
      <c r="K8" s="21"/>
      <c r="L8" s="21"/>
      <c r="M8" s="21"/>
      <c r="N8" s="8"/>
      <c r="O8" s="21"/>
      <c r="P8" s="98"/>
      <c r="Q8" s="98"/>
      <c r="R8" s="98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</row>
    <row r="9" spans="1:41" ht="12" customHeight="1" thickBot="1">
      <c r="A9" s="7"/>
      <c r="B9" s="15"/>
      <c r="C9" s="8"/>
      <c r="D9" s="8"/>
      <c r="E9" s="16"/>
      <c r="F9" s="8"/>
      <c r="G9" s="8"/>
      <c r="H9" s="8"/>
      <c r="I9" s="21"/>
      <c r="J9" s="21"/>
      <c r="K9" s="21"/>
      <c r="L9" s="21"/>
      <c r="M9" s="21"/>
      <c r="N9" s="8"/>
      <c r="O9" s="21"/>
      <c r="P9" s="98"/>
      <c r="Q9" s="98"/>
      <c r="R9" s="98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</row>
    <row r="10" spans="1:41" ht="12" customHeight="1" thickBot="1">
      <c r="A10" s="7"/>
      <c r="B10" s="17" t="s">
        <v>29</v>
      </c>
      <c r="C10" s="8"/>
      <c r="D10" s="100"/>
      <c r="E10" s="101"/>
      <c r="F10" s="102"/>
      <c r="G10" s="8"/>
      <c r="H10" s="8"/>
      <c r="I10" s="21"/>
      <c r="J10" s="21"/>
      <c r="K10" s="21"/>
      <c r="L10" s="21"/>
      <c r="M10" s="21"/>
      <c r="N10" s="8"/>
      <c r="O10" s="21"/>
      <c r="P10" s="98"/>
      <c r="Q10" s="98"/>
      <c r="R10" s="98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</row>
    <row r="11" spans="1:41" ht="12.75">
      <c r="A11" s="7"/>
      <c r="G11" s="24"/>
      <c r="H11" s="24" t="str">
        <f>IF(ISBLANK(Commer!$D$6)=TRUE,"",Commer!$D$6)</f>
        <v/>
      </c>
      <c r="I11" s="24"/>
      <c r="K11" s="21"/>
      <c r="L11" s="21"/>
      <c r="M11" s="21"/>
      <c r="N11" s="8"/>
      <c r="O11" s="21"/>
      <c r="P11" s="98"/>
      <c r="Q11" s="98"/>
      <c r="R11" s="98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</row>
    <row r="12" spans="1:41" ht="12" customHeight="1">
      <c r="A12" s="7"/>
      <c r="B12" s="87" t="s">
        <v>10</v>
      </c>
      <c r="C12" s="4"/>
      <c r="D12" s="4"/>
      <c r="E12" s="4"/>
      <c r="F12" s="4"/>
      <c r="G12" s="4"/>
      <c r="H12" s="8"/>
      <c r="I12" s="10"/>
      <c r="J12" s="8"/>
      <c r="K12" s="8"/>
      <c r="L12" s="8"/>
      <c r="M12" s="8"/>
      <c r="N12" s="8"/>
      <c r="O12" s="2"/>
      <c r="P12" s="60"/>
      <c r="Q12" s="60"/>
      <c r="R12" s="60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</row>
    <row r="13" spans="1:41">
      <c r="A13" s="78"/>
      <c r="B13" s="61" t="s">
        <v>0</v>
      </c>
      <c r="C13" s="65" t="s">
        <v>9</v>
      </c>
      <c r="D13" s="62" t="s">
        <v>1</v>
      </c>
      <c r="E13" s="62" t="s">
        <v>2</v>
      </c>
      <c r="F13" s="62" t="s">
        <v>76</v>
      </c>
      <c r="G13" s="62" t="s">
        <v>46</v>
      </c>
      <c r="H13" s="63" t="s">
        <v>47</v>
      </c>
      <c r="I13" s="89" t="s">
        <v>73</v>
      </c>
      <c r="J13" s="90"/>
      <c r="K13" s="90"/>
      <c r="L13" s="90"/>
      <c r="M13" s="90"/>
      <c r="N13" s="90"/>
      <c r="O13" s="91"/>
      <c r="P13" s="60"/>
      <c r="Q13" s="60"/>
      <c r="R13" s="60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</row>
    <row r="14" spans="1:41">
      <c r="A14" s="77" t="s">
        <v>35</v>
      </c>
      <c r="B14" s="3"/>
      <c r="C14" s="67"/>
      <c r="D14" s="3"/>
      <c r="E14" s="3"/>
      <c r="F14" s="3"/>
      <c r="G14" s="23"/>
      <c r="H14" s="69"/>
      <c r="I14" s="92"/>
      <c r="J14" s="92"/>
      <c r="K14" s="92"/>
      <c r="L14" s="92"/>
      <c r="M14" s="92"/>
      <c r="N14" s="92"/>
      <c r="O14" s="93"/>
      <c r="P14" s="58"/>
      <c r="Q14" s="59"/>
      <c r="R14" s="70"/>
      <c r="S14" s="64"/>
      <c r="T14" s="64"/>
      <c r="U14" s="64"/>
      <c r="V14" s="64"/>
      <c r="W14" s="64"/>
      <c r="X14" s="64"/>
      <c r="Y14" s="64" t="s">
        <v>13</v>
      </c>
      <c r="Z14" s="64" t="s">
        <v>26</v>
      </c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</row>
    <row r="15" spans="1:41">
      <c r="A15" s="77" t="s">
        <v>36</v>
      </c>
      <c r="B15" s="3"/>
      <c r="C15" s="68"/>
      <c r="D15" s="66"/>
      <c r="E15" s="3"/>
      <c r="F15" s="3"/>
      <c r="G15" s="23"/>
      <c r="H15" s="69"/>
      <c r="I15" s="92"/>
      <c r="J15" s="92"/>
      <c r="K15" s="92"/>
      <c r="L15" s="92"/>
      <c r="M15" s="92"/>
      <c r="N15" s="92"/>
      <c r="O15" s="93"/>
      <c r="P15" s="22"/>
      <c r="Q15" s="20"/>
      <c r="R15" s="71"/>
      <c r="S15" s="64"/>
      <c r="T15" s="64"/>
      <c r="U15" s="64"/>
      <c r="V15" s="64"/>
      <c r="W15" s="64"/>
      <c r="X15" s="64"/>
      <c r="Y15" s="64" t="s">
        <v>14</v>
      </c>
      <c r="Z15" s="64" t="s">
        <v>27</v>
      </c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</row>
    <row r="16" spans="1:41">
      <c r="A16" s="77" t="s">
        <v>37</v>
      </c>
      <c r="B16" s="3"/>
      <c r="C16" s="3"/>
      <c r="D16" s="3"/>
      <c r="E16" s="3"/>
      <c r="F16" s="3"/>
      <c r="G16" s="23"/>
      <c r="H16" s="69"/>
      <c r="I16" s="92"/>
      <c r="J16" s="92"/>
      <c r="K16" s="92"/>
      <c r="L16" s="92"/>
      <c r="M16" s="92"/>
      <c r="N16" s="92"/>
      <c r="O16" s="93"/>
      <c r="P16" s="22"/>
      <c r="Q16" s="20"/>
      <c r="R16" s="71"/>
      <c r="S16" s="64"/>
      <c r="T16" s="64"/>
      <c r="U16" s="64"/>
      <c r="V16" s="64"/>
      <c r="W16" s="64"/>
      <c r="X16" s="64"/>
      <c r="Y16" s="64"/>
      <c r="Z16" s="64" t="s">
        <v>28</v>
      </c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</row>
    <row r="17" spans="1:41">
      <c r="A17" s="77" t="s">
        <v>38</v>
      </c>
      <c r="B17" s="3"/>
      <c r="C17" s="3"/>
      <c r="D17" s="3"/>
      <c r="E17" s="3"/>
      <c r="F17" s="3"/>
      <c r="G17" s="23"/>
      <c r="H17" s="69"/>
      <c r="I17" s="92"/>
      <c r="J17" s="92"/>
      <c r="K17" s="92"/>
      <c r="L17" s="92"/>
      <c r="M17" s="92"/>
      <c r="N17" s="92"/>
      <c r="O17" s="93"/>
      <c r="P17" s="22"/>
      <c r="Q17" s="20"/>
      <c r="R17" s="71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</row>
    <row r="18" spans="1:41">
      <c r="A18" s="77" t="s">
        <v>39</v>
      </c>
      <c r="B18" s="3"/>
      <c r="C18" s="3"/>
      <c r="D18" s="3"/>
      <c r="E18" s="3"/>
      <c r="F18" s="3"/>
      <c r="G18" s="23"/>
      <c r="H18" s="69"/>
      <c r="I18" s="92"/>
      <c r="J18" s="92"/>
      <c r="K18" s="92"/>
      <c r="L18" s="92"/>
      <c r="M18" s="92"/>
      <c r="N18" s="92"/>
      <c r="O18" s="93"/>
      <c r="P18" s="22"/>
      <c r="Q18" s="20"/>
      <c r="R18" s="71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</row>
    <row r="19" spans="1:41">
      <c r="A19" s="77" t="s">
        <v>40</v>
      </c>
      <c r="B19" s="3"/>
      <c r="C19" s="3"/>
      <c r="D19" s="3"/>
      <c r="E19" s="3"/>
      <c r="F19" s="3"/>
      <c r="G19" s="23"/>
      <c r="H19" s="69"/>
      <c r="I19" s="92"/>
      <c r="J19" s="92"/>
      <c r="K19" s="92"/>
      <c r="L19" s="92"/>
      <c r="M19" s="92"/>
      <c r="N19" s="92"/>
      <c r="O19" s="93"/>
      <c r="P19" s="22"/>
      <c r="Q19" s="20"/>
      <c r="R19" s="71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</row>
    <row r="20" spans="1:41">
      <c r="A20" s="77" t="s">
        <v>41</v>
      </c>
      <c r="B20" s="3"/>
      <c r="C20" s="3"/>
      <c r="D20" s="3"/>
      <c r="E20" s="3"/>
      <c r="F20" s="3"/>
      <c r="G20" s="23"/>
      <c r="H20" s="69"/>
      <c r="I20" s="92"/>
      <c r="J20" s="92"/>
      <c r="K20" s="92"/>
      <c r="L20" s="92"/>
      <c r="M20" s="92"/>
      <c r="N20" s="92"/>
      <c r="O20" s="93"/>
      <c r="P20" s="22"/>
      <c r="Q20" s="20"/>
      <c r="R20" s="71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</row>
    <row r="21" spans="1:41">
      <c r="A21" s="77" t="s">
        <v>42</v>
      </c>
      <c r="B21" s="3"/>
      <c r="C21" s="3"/>
      <c r="D21" s="3"/>
      <c r="E21" s="3"/>
      <c r="F21" s="3"/>
      <c r="G21" s="23"/>
      <c r="H21" s="69"/>
      <c r="I21" s="92"/>
      <c r="J21" s="92"/>
      <c r="K21" s="92"/>
      <c r="L21" s="92"/>
      <c r="M21" s="92"/>
      <c r="N21" s="92"/>
      <c r="O21" s="93"/>
      <c r="P21" s="22"/>
      <c r="Q21" s="20"/>
      <c r="R21" s="71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</row>
    <row r="22" spans="1:41">
      <c r="A22" s="77" t="s">
        <v>43</v>
      </c>
      <c r="B22" s="79"/>
      <c r="C22" s="79"/>
      <c r="D22" s="79"/>
      <c r="E22" s="79"/>
      <c r="F22" s="79"/>
      <c r="G22" s="79"/>
      <c r="H22" s="69"/>
      <c r="I22" s="94"/>
      <c r="J22" s="92"/>
      <c r="K22" s="92"/>
      <c r="L22" s="92"/>
      <c r="M22" s="92"/>
      <c r="N22" s="92"/>
      <c r="O22" s="93"/>
      <c r="P22" s="80"/>
      <c r="Q22" s="25"/>
      <c r="R22" s="72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</row>
    <row r="23" spans="1:41" ht="12.75" thickBot="1">
      <c r="A23" s="77" t="s">
        <v>44</v>
      </c>
      <c r="B23" s="81"/>
      <c r="C23" s="81"/>
      <c r="D23" s="81"/>
      <c r="E23" s="81"/>
      <c r="F23" s="81"/>
      <c r="G23" s="81"/>
      <c r="H23" s="82"/>
      <c r="I23" s="95"/>
      <c r="J23" s="96"/>
      <c r="K23" s="96"/>
      <c r="L23" s="96"/>
      <c r="M23" s="96"/>
      <c r="N23" s="96"/>
      <c r="O23" s="97"/>
      <c r="P23" s="83"/>
      <c r="Q23" s="84"/>
      <c r="R23" s="85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</row>
    <row r="24" spans="1:41">
      <c r="A24" s="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73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</row>
    <row r="25" spans="1:41">
      <c r="A25" s="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73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</row>
    <row r="26" spans="1:41">
      <c r="A26" s="75"/>
      <c r="B26" s="9" t="s">
        <v>11</v>
      </c>
      <c r="C26" s="10" t="s">
        <v>48</v>
      </c>
      <c r="D26" s="10"/>
      <c r="E26" s="19" t="s">
        <v>52</v>
      </c>
      <c r="F26" s="88"/>
      <c r="G26" s="88"/>
      <c r="H26" s="9" t="s">
        <v>49</v>
      </c>
      <c r="I26" s="8"/>
      <c r="J26" s="99"/>
      <c r="K26" s="99"/>
      <c r="L26" s="99"/>
      <c r="M26" s="99"/>
      <c r="N26" s="99"/>
      <c r="O26" s="99"/>
      <c r="P26" s="99"/>
      <c r="Q26" s="8"/>
      <c r="R26" s="73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</row>
    <row r="27" spans="1:41">
      <c r="A27" s="75"/>
      <c r="B27" s="9"/>
      <c r="C27" s="10"/>
      <c r="D27" s="10"/>
      <c r="E27" s="11"/>
      <c r="F27" s="11"/>
      <c r="G27" s="11"/>
      <c r="H27" s="9"/>
      <c r="I27" s="8"/>
      <c r="J27" s="12"/>
      <c r="K27" s="12"/>
      <c r="L27" s="12"/>
      <c r="M27" s="12"/>
      <c r="N27" s="12"/>
      <c r="O27" s="12"/>
      <c r="P27" s="12"/>
      <c r="Q27" s="8"/>
      <c r="R27" s="73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</row>
    <row r="28" spans="1:41">
      <c r="A28" s="75"/>
      <c r="B28" s="9"/>
      <c r="C28" s="10"/>
      <c r="D28" s="10"/>
      <c r="E28" s="10"/>
      <c r="F28" s="10"/>
      <c r="G28" s="10"/>
      <c r="H28" s="10"/>
      <c r="I28" s="8"/>
      <c r="J28" s="8"/>
      <c r="K28" s="8"/>
      <c r="L28" s="8"/>
      <c r="M28" s="8"/>
      <c r="N28" s="8"/>
      <c r="O28" s="8"/>
      <c r="P28" s="8"/>
      <c r="Q28" s="8"/>
      <c r="R28" s="73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</row>
    <row r="29" spans="1:41">
      <c r="A29" s="75"/>
      <c r="B29" s="8"/>
      <c r="C29" s="10"/>
      <c r="D29" s="10"/>
      <c r="E29" s="19" t="s">
        <v>53</v>
      </c>
      <c r="F29" s="88"/>
      <c r="G29" s="88"/>
      <c r="H29" s="9" t="s">
        <v>51</v>
      </c>
      <c r="I29" s="8"/>
      <c r="J29" s="13"/>
      <c r="K29" s="13"/>
      <c r="L29" s="13"/>
      <c r="M29" s="13"/>
      <c r="N29" s="13"/>
      <c r="O29" s="13"/>
      <c r="P29" s="13"/>
      <c r="Q29" s="8"/>
      <c r="R29" s="73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</row>
    <row r="30" spans="1:41" ht="12.75" thickBot="1">
      <c r="A30" s="76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7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</row>
    <row r="31" spans="1:41">
      <c r="A31" s="7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73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</row>
    <row r="32" spans="1:41" s="64" customForma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4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</row>
    <row r="34" spans="1:4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</row>
    <row r="35" spans="1:41" ht="12.75" thickBot="1">
      <c r="A35" s="8"/>
      <c r="B35" s="86" t="s">
        <v>60</v>
      </c>
      <c r="C35" s="14"/>
      <c r="D35" s="14"/>
      <c r="E35" s="14"/>
      <c r="F35" s="14"/>
      <c r="G35" s="14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</row>
    <row r="36" spans="1:41">
      <c r="A36" s="18"/>
      <c r="B36" s="18" t="s">
        <v>0</v>
      </c>
      <c r="C36" s="18" t="s">
        <v>30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</row>
    <row r="37" spans="1:41">
      <c r="A37" s="18"/>
      <c r="B37" s="18" t="s">
        <v>9</v>
      </c>
      <c r="C37" s="18" t="s">
        <v>31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</row>
    <row r="38" spans="1:41">
      <c r="A38" s="18"/>
      <c r="B38" s="18" t="s">
        <v>1</v>
      </c>
      <c r="C38" s="18" t="s">
        <v>32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</row>
    <row r="39" spans="1:41">
      <c r="A39" s="18"/>
      <c r="B39" s="18" t="s">
        <v>2</v>
      </c>
      <c r="C39" s="18" t="s">
        <v>33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</row>
    <row r="40" spans="1:41">
      <c r="A40" s="18"/>
      <c r="B40" s="18" t="s">
        <v>34</v>
      </c>
      <c r="C40" s="18" t="s">
        <v>75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</row>
    <row r="41" spans="1:41">
      <c r="A41" s="18"/>
      <c r="B41" s="18" t="s">
        <v>58</v>
      </c>
      <c r="C41" s="18" t="s">
        <v>45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</row>
    <row r="42" spans="1:41">
      <c r="A42" s="18"/>
      <c r="B42" s="18" t="s">
        <v>59</v>
      </c>
      <c r="C42" s="18" t="s">
        <v>78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</row>
    <row r="43" spans="1:4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</row>
    <row r="44" spans="1:41" ht="12.75" thickBot="1">
      <c r="A44" s="18"/>
      <c r="B44" s="86" t="s">
        <v>54</v>
      </c>
      <c r="C44" s="14"/>
      <c r="D44" s="14"/>
      <c r="E44" s="14"/>
      <c r="F44" s="14"/>
      <c r="G44" s="14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</row>
    <row r="45" spans="1:41">
      <c r="A45" s="18"/>
      <c r="B45" s="18" t="s">
        <v>13</v>
      </c>
      <c r="C45" s="18" t="s">
        <v>77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</row>
    <row r="46" spans="1:41">
      <c r="A46" s="18"/>
      <c r="B46" s="18" t="s">
        <v>14</v>
      </c>
      <c r="C46" s="18" t="s">
        <v>55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</row>
    <row r="47" spans="1:41">
      <c r="A47" s="18"/>
      <c r="B47" s="18" t="s">
        <v>56</v>
      </c>
      <c r="C47" s="18" t="s">
        <v>57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</row>
    <row r="48" spans="1:4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</row>
    <row r="49" spans="1:4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</row>
    <row r="50" spans="1:4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</row>
    <row r="51" spans="1:4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4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4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4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4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4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</sheetData>
  <customSheetViews>
    <customSheetView guid="{82F8B1FD-39B2-4C6A-931B-9F48B582B257}" scale="142" showPageBreaks="1" view="pageLayout">
      <selection activeCell="J19" sqref="J19:P19"/>
    </customSheetView>
  </customSheetViews>
  <mergeCells count="18">
    <mergeCell ref="P3:P11"/>
    <mergeCell ref="Q3:Q11"/>
    <mergeCell ref="R3:R11"/>
    <mergeCell ref="J26:P26"/>
    <mergeCell ref="D10:F10"/>
    <mergeCell ref="F26:G26"/>
    <mergeCell ref="F29:G29"/>
    <mergeCell ref="I13:O13"/>
    <mergeCell ref="I14:O14"/>
    <mergeCell ref="I15:O15"/>
    <mergeCell ref="I16:O16"/>
    <mergeCell ref="I17:O17"/>
    <mergeCell ref="I18:O18"/>
    <mergeCell ref="I19:O19"/>
    <mergeCell ref="I20:O20"/>
    <mergeCell ref="I21:O21"/>
    <mergeCell ref="I22:O22"/>
    <mergeCell ref="I23:O23"/>
  </mergeCells>
  <dataValidations disablePrompts="1" count="2">
    <dataValidation type="list" allowBlank="1" showInputMessage="1" showErrorMessage="1" sqref="P14:R23">
      <formula1>$Y$13:$Y$15</formula1>
    </dataValidation>
    <dataValidation type="list" allowBlank="1" showInputMessage="1" showErrorMessage="1" sqref="H14:H23">
      <formula1>$Z$13:$Z$16</formula1>
    </dataValidation>
  </dataValidations>
  <pageMargins left="0.19685039370078741" right="0.15748031496062992" top="0.39370078740157483" bottom="0.35433070866141736" header="0.11811023622047245" footer="0.31496062992125984"/>
  <pageSetup paperSize="9" orientation="landscape" r:id="rId1"/>
  <headerFooter>
    <oddHeader>&amp;LBijlage 18 Aanvraag autorisaties webbased applicaties</oddHeader>
    <oddFooter>&amp;LVersie: 1.0&amp;R03082021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"/>
  <sheetViews>
    <sheetView tabSelected="1" view="pageLayout" zoomScaleNormal="100" workbookViewId="0">
      <selection activeCell="D15" sqref="D15"/>
    </sheetView>
  </sheetViews>
  <sheetFormatPr defaultRowHeight="12"/>
  <cols>
    <col min="1" max="1" width="3.375" style="26" customWidth="1"/>
    <col min="2" max="2" width="26.875" style="27" bestFit="1" customWidth="1"/>
    <col min="3" max="3" width="9" style="26"/>
    <col min="4" max="4" width="35.375" style="26" customWidth="1"/>
    <col min="5" max="16384" width="9" style="26"/>
  </cols>
  <sheetData>
    <row r="1" spans="1:5" ht="30" customHeight="1">
      <c r="A1" s="103" t="s">
        <v>86</v>
      </c>
      <c r="B1" s="103"/>
      <c r="C1" s="103"/>
      <c r="D1" s="103"/>
    </row>
    <row r="2" spans="1:5" ht="18">
      <c r="A2" s="104" t="s">
        <v>15</v>
      </c>
      <c r="D2" s="29"/>
    </row>
    <row r="3" spans="1:5">
      <c r="A3" s="30" t="s">
        <v>61</v>
      </c>
    </row>
    <row r="5" spans="1:5">
      <c r="A5" s="30" t="s">
        <v>16</v>
      </c>
      <c r="B5" s="31" t="s">
        <v>18</v>
      </c>
      <c r="D5" s="32"/>
    </row>
    <row r="6" spans="1:5">
      <c r="B6" s="31" t="s">
        <v>17</v>
      </c>
      <c r="D6" s="33"/>
    </row>
    <row r="7" spans="1:5">
      <c r="D7" s="30"/>
    </row>
    <row r="8" spans="1:5" ht="12.75" thickBot="1">
      <c r="A8" s="27"/>
      <c r="C8" s="27"/>
      <c r="D8" s="27"/>
    </row>
    <row r="9" spans="1:5" ht="18.75">
      <c r="A9" s="34" t="s">
        <v>19</v>
      </c>
      <c r="B9" s="35"/>
      <c r="C9" s="35"/>
      <c r="D9" s="35"/>
      <c r="E9" s="36"/>
    </row>
    <row r="10" spans="1:5" ht="12.75">
      <c r="A10" s="37" t="s">
        <v>10</v>
      </c>
      <c r="C10" s="27"/>
      <c r="D10" s="27"/>
      <c r="E10" s="38"/>
    </row>
    <row r="11" spans="1:5" ht="12.75">
      <c r="A11" s="37"/>
      <c r="B11" s="39" t="s">
        <v>18</v>
      </c>
      <c r="C11" s="39"/>
      <c r="D11" s="40">
        <f>$D$5</f>
        <v>0</v>
      </c>
      <c r="E11" s="38"/>
    </row>
    <row r="12" spans="1:5" ht="12.75">
      <c r="A12" s="41"/>
      <c r="B12" s="39" t="s">
        <v>17</v>
      </c>
      <c r="C12" s="39"/>
      <c r="D12" s="40">
        <f>$D$6</f>
        <v>0</v>
      </c>
      <c r="E12" s="38"/>
    </row>
    <row r="13" spans="1:5" ht="12.75">
      <c r="A13" s="41"/>
      <c r="B13" s="39" t="s">
        <v>0</v>
      </c>
      <c r="C13" s="39"/>
      <c r="D13" s="40">
        <f>Leverancier!B14</f>
        <v>0</v>
      </c>
      <c r="E13" s="38"/>
    </row>
    <row r="14" spans="1:5" ht="12.75">
      <c r="A14" s="41"/>
      <c r="B14" s="39" t="s">
        <v>9</v>
      </c>
      <c r="C14" s="39"/>
      <c r="D14" s="40">
        <f>Leverancier!C14</f>
        <v>0</v>
      </c>
      <c r="E14" s="38"/>
    </row>
    <row r="15" spans="1:5" ht="12.75">
      <c r="A15" s="41"/>
      <c r="B15" s="39" t="s">
        <v>1</v>
      </c>
      <c r="C15" s="39"/>
      <c r="D15" s="40">
        <f>Leverancier!D14</f>
        <v>0</v>
      </c>
      <c r="E15" s="38"/>
    </row>
    <row r="16" spans="1:5" ht="12.75">
      <c r="A16" s="41"/>
      <c r="B16" s="39" t="s">
        <v>24</v>
      </c>
      <c r="C16" s="39"/>
      <c r="D16" s="40">
        <f>Leverancier!E14</f>
        <v>0</v>
      </c>
      <c r="E16" s="38"/>
    </row>
    <row r="17" spans="1:5" ht="12.75">
      <c r="A17" s="41"/>
      <c r="B17" s="39" t="s">
        <v>3</v>
      </c>
      <c r="C17" s="39"/>
      <c r="D17" s="40">
        <f>Leverancier!F14</f>
        <v>0</v>
      </c>
      <c r="E17" s="38"/>
    </row>
    <row r="18" spans="1:5" ht="12.75">
      <c r="A18" s="41"/>
      <c r="C18" s="27"/>
      <c r="D18" s="27"/>
      <c r="E18" s="38"/>
    </row>
    <row r="19" spans="1:5" ht="12.75">
      <c r="A19" s="37" t="s">
        <v>20</v>
      </c>
      <c r="C19" s="27"/>
      <c r="D19" s="27"/>
      <c r="E19" s="38"/>
    </row>
    <row r="20" spans="1:5" ht="12.75">
      <c r="A20" s="41"/>
      <c r="C20" s="27"/>
      <c r="D20" s="27"/>
      <c r="E20" s="38"/>
    </row>
    <row r="21" spans="1:5" ht="12.75">
      <c r="A21" s="37" t="s">
        <v>21</v>
      </c>
      <c r="C21" s="27"/>
      <c r="D21" s="27"/>
      <c r="E21" s="38"/>
    </row>
    <row r="22" spans="1:5">
      <c r="A22" s="42"/>
      <c r="B22" s="43"/>
      <c r="C22" s="44" t="s">
        <v>22</v>
      </c>
      <c r="D22" s="27"/>
      <c r="E22" s="38"/>
    </row>
    <row r="23" spans="1:5">
      <c r="A23" s="42"/>
      <c r="B23" s="45" t="s">
        <v>4</v>
      </c>
      <c r="C23" s="46" t="s">
        <v>25</v>
      </c>
      <c r="D23" s="40" t="str">
        <f>IFERROR(IF(Leverancier!$P$14="JA","Toekennen","Intrekken"),"")</f>
        <v>Intrekken</v>
      </c>
      <c r="E23" s="38"/>
    </row>
    <row r="24" spans="1:5">
      <c r="A24" s="42"/>
      <c r="B24" s="45" t="s">
        <v>5</v>
      </c>
      <c r="C24" s="46" t="s">
        <v>25</v>
      </c>
      <c r="D24" s="40" t="str">
        <f>IFERROR(IF(Leverancier!$P$14="JA","Toekennen","Intrekken"),"")</f>
        <v>Intrekken</v>
      </c>
      <c r="E24" s="38"/>
    </row>
    <row r="25" spans="1:5">
      <c r="A25" s="42"/>
      <c r="B25" s="45" t="s">
        <v>6</v>
      </c>
      <c r="C25" s="46" t="s">
        <v>25</v>
      </c>
      <c r="D25" s="40" t="str">
        <f>IFERROR(IF(Leverancier!$P$14="JA","Toekennen","Intrekken"),"")</f>
        <v>Intrekken</v>
      </c>
      <c r="E25" s="38"/>
    </row>
    <row r="26" spans="1:5">
      <c r="A26" s="42"/>
      <c r="B26" s="45" t="s">
        <v>7</v>
      </c>
      <c r="C26" s="46" t="s">
        <v>25</v>
      </c>
      <c r="D26" s="40" t="str">
        <f>IFERROR(IF(Leverancier!$P$14="JA","Toekennen","Intrekken"),"")</f>
        <v>Intrekken</v>
      </c>
      <c r="E26" s="38"/>
    </row>
    <row r="27" spans="1:5">
      <c r="A27" s="42"/>
      <c r="B27" s="45" t="s">
        <v>8</v>
      </c>
      <c r="C27" s="46" t="s">
        <v>25</v>
      </c>
      <c r="D27" s="40" t="str">
        <f>IFERROR(IF(Leverancier!$P$14="JA","Toekennen","Intrekken"),"")</f>
        <v>Intrekken</v>
      </c>
      <c r="E27" s="38"/>
    </row>
    <row r="28" spans="1:5">
      <c r="A28" s="42"/>
      <c r="B28" s="45" t="s">
        <v>50</v>
      </c>
      <c r="C28" s="46" t="s">
        <v>25</v>
      </c>
      <c r="D28" s="40" t="str">
        <f>IFERROR(IF(Leverancier!$Q$14="JA","Toekennen","Intrekken"),"")</f>
        <v>Intrekken</v>
      </c>
      <c r="E28" s="38"/>
    </row>
    <row r="29" spans="1:5">
      <c r="A29" s="42"/>
      <c r="B29" s="45" t="s">
        <v>74</v>
      </c>
      <c r="C29" s="46" t="s">
        <v>25</v>
      </c>
      <c r="D29" s="40" t="str">
        <f>IFERROR(IF(Leverancier!$Q$14="JA","Toekennen","Intrekken"),"")</f>
        <v>Intrekken</v>
      </c>
      <c r="E29" s="38"/>
    </row>
    <row r="30" spans="1:5">
      <c r="A30" s="42"/>
      <c r="C30" s="27"/>
      <c r="D30" s="27"/>
      <c r="E30" s="38"/>
    </row>
    <row r="31" spans="1:5">
      <c r="A31" s="47" t="s">
        <v>23</v>
      </c>
      <c r="C31" s="27"/>
      <c r="D31" s="27"/>
      <c r="E31" s="38"/>
    </row>
    <row r="32" spans="1:5">
      <c r="A32" s="47"/>
      <c r="B32" s="54" t="s">
        <v>62</v>
      </c>
      <c r="C32" s="27"/>
      <c r="D32" s="48">
        <f>Leverancier!$G$14</f>
        <v>0</v>
      </c>
      <c r="E32" s="38"/>
    </row>
    <row r="33" spans="1:5">
      <c r="A33" s="47"/>
      <c r="B33" s="53" t="s">
        <v>63</v>
      </c>
      <c r="C33" s="48"/>
      <c r="D33" s="33"/>
      <c r="E33" s="38"/>
    </row>
    <row r="34" spans="1:5">
      <c r="A34" s="42"/>
      <c r="B34" s="54" t="s">
        <v>12</v>
      </c>
      <c r="C34" s="27"/>
      <c r="D34" s="48" t="str">
        <f>IFERROR(IF(Leverancier!R$14="JA","Toekennen","Intrekken"),"")</f>
        <v>Intrekken</v>
      </c>
      <c r="E34" s="38"/>
    </row>
    <row r="35" spans="1:5" ht="12.75" thickBot="1">
      <c r="A35" s="50"/>
      <c r="B35" s="51"/>
      <c r="C35" s="51"/>
      <c r="D35" s="51"/>
      <c r="E35" s="52"/>
    </row>
    <row r="38" spans="1:5" ht="31.5">
      <c r="A38" s="28" t="s">
        <v>15</v>
      </c>
      <c r="D38" s="29"/>
    </row>
    <row r="39" spans="1:5">
      <c r="A39" s="30" t="s">
        <v>61</v>
      </c>
    </row>
    <row r="41" spans="1:5">
      <c r="A41" s="30" t="s">
        <v>16</v>
      </c>
      <c r="B41" s="31" t="s">
        <v>18</v>
      </c>
      <c r="D41" s="43">
        <f>$D$5</f>
        <v>0</v>
      </c>
    </row>
    <row r="42" spans="1:5">
      <c r="B42" s="31" t="s">
        <v>17</v>
      </c>
      <c r="D42" s="43">
        <f>$D$6</f>
        <v>0</v>
      </c>
    </row>
    <row r="44" spans="1:5" ht="12.75" thickBot="1">
      <c r="A44" s="27"/>
      <c r="C44" s="27"/>
      <c r="D44" s="27"/>
    </row>
    <row r="45" spans="1:5" ht="18.75">
      <c r="A45" s="34" t="s">
        <v>64</v>
      </c>
      <c r="B45" s="35"/>
      <c r="C45" s="35"/>
      <c r="D45" s="35"/>
      <c r="E45" s="36"/>
    </row>
    <row r="46" spans="1:5" ht="12.75">
      <c r="A46" s="37" t="s">
        <v>10</v>
      </c>
      <c r="C46" s="27"/>
      <c r="D46" s="27"/>
      <c r="E46" s="38"/>
    </row>
    <row r="47" spans="1:5" ht="12.75">
      <c r="A47" s="37"/>
      <c r="B47" s="39" t="s">
        <v>18</v>
      </c>
      <c r="C47" s="39"/>
      <c r="D47" s="40">
        <f>$D$5</f>
        <v>0</v>
      </c>
      <c r="E47" s="38"/>
    </row>
    <row r="48" spans="1:5" ht="12.75">
      <c r="A48" s="41"/>
      <c r="B48" s="39" t="s">
        <v>17</v>
      </c>
      <c r="C48" s="39"/>
      <c r="D48" s="40">
        <f>$D$6</f>
        <v>0</v>
      </c>
      <c r="E48" s="38"/>
    </row>
    <row r="49" spans="1:5" ht="12.75">
      <c r="A49" s="41"/>
      <c r="B49" s="39" t="s">
        <v>0</v>
      </c>
      <c r="C49" s="39"/>
      <c r="D49" s="40">
        <f>Leverancier!B15</f>
        <v>0</v>
      </c>
      <c r="E49" s="38"/>
    </row>
    <row r="50" spans="1:5" ht="12.75">
      <c r="A50" s="41"/>
      <c r="B50" s="39" t="s">
        <v>9</v>
      </c>
      <c r="C50" s="39"/>
      <c r="D50" s="40">
        <f>Leverancier!C15</f>
        <v>0</v>
      </c>
      <c r="E50" s="38"/>
    </row>
    <row r="51" spans="1:5" ht="12.75">
      <c r="A51" s="41"/>
      <c r="B51" s="39" t="s">
        <v>1</v>
      </c>
      <c r="C51" s="39"/>
      <c r="D51" s="40">
        <f>Leverancier!D15</f>
        <v>0</v>
      </c>
      <c r="E51" s="38"/>
    </row>
    <row r="52" spans="1:5" ht="12.75">
      <c r="A52" s="41"/>
      <c r="B52" s="39" t="s">
        <v>24</v>
      </c>
      <c r="C52" s="39"/>
      <c r="D52" s="40">
        <f>Leverancier!E15</f>
        <v>0</v>
      </c>
      <c r="E52" s="38"/>
    </row>
    <row r="53" spans="1:5" ht="12.75">
      <c r="A53" s="41"/>
      <c r="B53" s="39" t="s">
        <v>3</v>
      </c>
      <c r="C53" s="39"/>
      <c r="D53" s="40">
        <f>Leverancier!F15</f>
        <v>0</v>
      </c>
      <c r="E53" s="38"/>
    </row>
    <row r="54" spans="1:5" ht="12.75">
      <c r="A54" s="41"/>
      <c r="C54" s="27"/>
      <c r="D54" s="27"/>
      <c r="E54" s="38"/>
    </row>
    <row r="55" spans="1:5" ht="12.75">
      <c r="A55" s="37" t="s">
        <v>20</v>
      </c>
      <c r="C55" s="27"/>
      <c r="D55" s="27"/>
      <c r="E55" s="38"/>
    </row>
    <row r="56" spans="1:5" ht="12.75">
      <c r="A56" s="41"/>
      <c r="C56" s="27"/>
      <c r="D56" s="27"/>
      <c r="E56" s="38"/>
    </row>
    <row r="57" spans="1:5" ht="12.75">
      <c r="A57" s="37" t="s">
        <v>21</v>
      </c>
      <c r="C57" s="27"/>
      <c r="D57" s="27"/>
      <c r="E57" s="38"/>
    </row>
    <row r="58" spans="1:5">
      <c r="A58" s="42"/>
      <c r="B58" s="43"/>
      <c r="C58" s="44" t="s">
        <v>22</v>
      </c>
      <c r="D58" s="27"/>
      <c r="E58" s="38"/>
    </row>
    <row r="59" spans="1:5">
      <c r="A59" s="42"/>
      <c r="B59" s="45" t="s">
        <v>4</v>
      </c>
      <c r="C59" s="46" t="s">
        <v>25</v>
      </c>
      <c r="D59" s="40" t="str">
        <f>IFERROR(IF(Leverancier!$P$15="JA","Toekennen","Intrekken"),"")</f>
        <v>Intrekken</v>
      </c>
      <c r="E59" s="38"/>
    </row>
    <row r="60" spans="1:5">
      <c r="A60" s="42"/>
      <c r="B60" s="45" t="s">
        <v>5</v>
      </c>
      <c r="C60" s="46" t="s">
        <v>25</v>
      </c>
      <c r="D60" s="40" t="str">
        <f>IFERROR(IF(Leverancier!$P$15="JA","Toekennen","Intrekken"),"")</f>
        <v>Intrekken</v>
      </c>
      <c r="E60" s="38"/>
    </row>
    <row r="61" spans="1:5">
      <c r="A61" s="42"/>
      <c r="B61" s="45" t="s">
        <v>6</v>
      </c>
      <c r="C61" s="46" t="s">
        <v>25</v>
      </c>
      <c r="D61" s="40" t="str">
        <f>IFERROR(IF(Leverancier!$P$15="JA","Toekennen","Intrekken"),"")</f>
        <v>Intrekken</v>
      </c>
      <c r="E61" s="38"/>
    </row>
    <row r="62" spans="1:5">
      <c r="A62" s="42"/>
      <c r="B62" s="45" t="s">
        <v>7</v>
      </c>
      <c r="C62" s="46" t="s">
        <v>25</v>
      </c>
      <c r="D62" s="40" t="str">
        <f>IFERROR(IF(Leverancier!$P$15="JA","Toekennen","Intrekken"),"")</f>
        <v>Intrekken</v>
      </c>
      <c r="E62" s="38"/>
    </row>
    <row r="63" spans="1:5">
      <c r="A63" s="42"/>
      <c r="B63" s="45" t="s">
        <v>8</v>
      </c>
      <c r="C63" s="46" t="s">
        <v>25</v>
      </c>
      <c r="D63" s="40" t="str">
        <f>IFERROR(IF(Leverancier!$P$15="JA","Toekennen","Intrekken"),"")</f>
        <v>Intrekken</v>
      </c>
      <c r="E63" s="38"/>
    </row>
    <row r="64" spans="1:5">
      <c r="A64" s="42"/>
      <c r="B64" s="45" t="s">
        <v>50</v>
      </c>
      <c r="C64" s="46" t="s">
        <v>25</v>
      </c>
      <c r="D64" s="40" t="str">
        <f>IFERROR(IF(Leverancier!$Q$15="JA","Toekennen","Intrekken"),"")</f>
        <v>Intrekken</v>
      </c>
      <c r="E64" s="38"/>
    </row>
    <row r="65" spans="1:5">
      <c r="A65" s="42"/>
      <c r="B65" s="45" t="s">
        <v>74</v>
      </c>
      <c r="C65" s="46" t="s">
        <v>25</v>
      </c>
      <c r="D65" s="40" t="str">
        <f>IFERROR(IF(Leverancier!$Q$15="JA","Toekennen","Intrekken"),"")</f>
        <v>Intrekken</v>
      </c>
      <c r="E65" s="38"/>
    </row>
    <row r="66" spans="1:5">
      <c r="A66" s="42"/>
      <c r="C66" s="27"/>
      <c r="D66" s="27"/>
      <c r="E66" s="38"/>
    </row>
    <row r="67" spans="1:5">
      <c r="A67" s="47" t="s">
        <v>23</v>
      </c>
      <c r="C67" s="27"/>
      <c r="D67" s="27"/>
      <c r="E67" s="38"/>
    </row>
    <row r="68" spans="1:5">
      <c r="A68" s="47"/>
      <c r="B68" s="53" t="s">
        <v>62</v>
      </c>
      <c r="C68" s="27"/>
      <c r="D68" s="48">
        <f>Leverancier!G15</f>
        <v>0</v>
      </c>
      <c r="E68" s="38"/>
    </row>
    <row r="69" spans="1:5">
      <c r="A69" s="47"/>
      <c r="B69" s="53" t="s">
        <v>63</v>
      </c>
      <c r="C69" s="48"/>
      <c r="D69" s="33"/>
      <c r="E69" s="38"/>
    </row>
    <row r="70" spans="1:5">
      <c r="A70" s="42"/>
      <c r="B70" s="53" t="s">
        <v>12</v>
      </c>
      <c r="C70" s="27"/>
      <c r="D70" s="27" t="str">
        <f>IFERROR(IF(Leverancier!R$15="JA","Toekennen","Intrekken"),"")</f>
        <v>Intrekken</v>
      </c>
      <c r="E70" s="38"/>
    </row>
    <row r="71" spans="1:5" ht="12.75" thickBot="1">
      <c r="A71" s="50"/>
      <c r="B71" s="51"/>
      <c r="C71" s="51"/>
      <c r="D71" s="51"/>
      <c r="E71" s="52"/>
    </row>
    <row r="74" spans="1:5" ht="31.5">
      <c r="A74" s="28" t="s">
        <v>15</v>
      </c>
      <c r="D74" s="29"/>
    </row>
    <row r="75" spans="1:5">
      <c r="A75" s="30" t="s">
        <v>61</v>
      </c>
    </row>
    <row r="77" spans="1:5">
      <c r="A77" s="30" t="s">
        <v>16</v>
      </c>
      <c r="B77" s="31" t="s">
        <v>18</v>
      </c>
      <c r="D77" s="43">
        <f>$D$5</f>
        <v>0</v>
      </c>
    </row>
    <row r="78" spans="1:5">
      <c r="B78" s="31" t="s">
        <v>17</v>
      </c>
      <c r="D78" s="43">
        <f>$D$6</f>
        <v>0</v>
      </c>
    </row>
    <row r="80" spans="1:5" ht="12.75" thickBot="1">
      <c r="A80" s="27"/>
      <c r="C80" s="27"/>
      <c r="D80" s="27"/>
    </row>
    <row r="81" spans="1:5" ht="18.75">
      <c r="A81" s="34" t="s">
        <v>65</v>
      </c>
      <c r="B81" s="35"/>
      <c r="C81" s="35"/>
      <c r="D81" s="35"/>
      <c r="E81" s="36"/>
    </row>
    <row r="82" spans="1:5" ht="12.75">
      <c r="A82" s="37" t="s">
        <v>10</v>
      </c>
      <c r="C82" s="27"/>
      <c r="D82" s="27"/>
      <c r="E82" s="38"/>
    </row>
    <row r="83" spans="1:5" ht="12.75">
      <c r="A83" s="37"/>
      <c r="B83" s="39" t="s">
        <v>18</v>
      </c>
      <c r="C83" s="39"/>
      <c r="D83" s="40">
        <f>$D$5</f>
        <v>0</v>
      </c>
      <c r="E83" s="38"/>
    </row>
    <row r="84" spans="1:5" ht="12.75">
      <c r="A84" s="41"/>
      <c r="B84" s="39" t="s">
        <v>17</v>
      </c>
      <c r="C84" s="39"/>
      <c r="D84" s="40">
        <f>$D$6</f>
        <v>0</v>
      </c>
      <c r="E84" s="38"/>
    </row>
    <row r="85" spans="1:5" ht="12.75">
      <c r="A85" s="41"/>
      <c r="B85" s="39" t="s">
        <v>0</v>
      </c>
      <c r="C85" s="39"/>
      <c r="D85" s="40">
        <f>Leverancier!B16</f>
        <v>0</v>
      </c>
      <c r="E85" s="38"/>
    </row>
    <row r="86" spans="1:5" ht="12.75">
      <c r="A86" s="41"/>
      <c r="B86" s="39" t="s">
        <v>9</v>
      </c>
      <c r="C86" s="39"/>
      <c r="D86" s="40">
        <f>Leverancier!C16</f>
        <v>0</v>
      </c>
      <c r="E86" s="38"/>
    </row>
    <row r="87" spans="1:5" ht="12.75">
      <c r="A87" s="41"/>
      <c r="B87" s="39" t="s">
        <v>1</v>
      </c>
      <c r="C87" s="39"/>
      <c r="D87" s="40">
        <f>Leverancier!D16</f>
        <v>0</v>
      </c>
      <c r="E87" s="38"/>
    </row>
    <row r="88" spans="1:5" ht="12.75">
      <c r="A88" s="41"/>
      <c r="B88" s="39" t="s">
        <v>24</v>
      </c>
      <c r="C88" s="39"/>
      <c r="D88" s="40">
        <f>Leverancier!E16</f>
        <v>0</v>
      </c>
      <c r="E88" s="38"/>
    </row>
    <row r="89" spans="1:5" ht="12.75">
      <c r="A89" s="41"/>
      <c r="B89" s="39" t="s">
        <v>3</v>
      </c>
      <c r="C89" s="39"/>
      <c r="D89" s="40">
        <f>Leverancier!F16</f>
        <v>0</v>
      </c>
      <c r="E89" s="38"/>
    </row>
    <row r="90" spans="1:5" ht="12.75">
      <c r="A90" s="41"/>
      <c r="C90" s="27"/>
      <c r="D90" s="27"/>
      <c r="E90" s="38"/>
    </row>
    <row r="91" spans="1:5" ht="12.75">
      <c r="A91" s="37" t="s">
        <v>20</v>
      </c>
      <c r="C91" s="27"/>
      <c r="D91" s="27"/>
      <c r="E91" s="38"/>
    </row>
    <row r="92" spans="1:5" ht="12.75">
      <c r="A92" s="41"/>
      <c r="C92" s="27"/>
      <c r="D92" s="27"/>
      <c r="E92" s="38"/>
    </row>
    <row r="93" spans="1:5" ht="12.75">
      <c r="A93" s="37" t="s">
        <v>21</v>
      </c>
      <c r="C93" s="27"/>
      <c r="D93" s="27"/>
      <c r="E93" s="38"/>
    </row>
    <row r="94" spans="1:5">
      <c r="A94" s="42"/>
      <c r="B94" s="43"/>
      <c r="C94" s="44" t="s">
        <v>22</v>
      </c>
      <c r="D94" s="27"/>
      <c r="E94" s="38"/>
    </row>
    <row r="95" spans="1:5">
      <c r="A95" s="42"/>
      <c r="B95" s="45" t="s">
        <v>4</v>
      </c>
      <c r="C95" s="46" t="s">
        <v>25</v>
      </c>
      <c r="D95" s="40" t="str">
        <f>IFERROR(IF(Leverancier!$P$16="JA","Toekennen","Intrekken"),"")</f>
        <v>Intrekken</v>
      </c>
      <c r="E95" s="38"/>
    </row>
    <row r="96" spans="1:5">
      <c r="A96" s="42"/>
      <c r="B96" s="45" t="s">
        <v>5</v>
      </c>
      <c r="C96" s="46" t="s">
        <v>25</v>
      </c>
      <c r="D96" s="40" t="str">
        <f>IFERROR(IF(Leverancier!$P$16="JA","Toekennen","Intrekken"),"")</f>
        <v>Intrekken</v>
      </c>
      <c r="E96" s="38"/>
    </row>
    <row r="97" spans="1:5">
      <c r="A97" s="42"/>
      <c r="B97" s="45" t="s">
        <v>6</v>
      </c>
      <c r="C97" s="46" t="s">
        <v>25</v>
      </c>
      <c r="D97" s="40" t="str">
        <f>IFERROR(IF(Leverancier!$P$16="JA","Toekennen","Intrekken"),"")</f>
        <v>Intrekken</v>
      </c>
      <c r="E97" s="38"/>
    </row>
    <row r="98" spans="1:5">
      <c r="A98" s="42"/>
      <c r="B98" s="45" t="s">
        <v>7</v>
      </c>
      <c r="C98" s="46" t="s">
        <v>25</v>
      </c>
      <c r="D98" s="40" t="str">
        <f>IFERROR(IF(Leverancier!$P$16="JA","Toekennen","Intrekken"),"")</f>
        <v>Intrekken</v>
      </c>
      <c r="E98" s="38"/>
    </row>
    <row r="99" spans="1:5">
      <c r="A99" s="42"/>
      <c r="B99" s="45" t="s">
        <v>8</v>
      </c>
      <c r="C99" s="46" t="s">
        <v>25</v>
      </c>
      <c r="D99" s="40" t="str">
        <f>IFERROR(IF(Leverancier!$P$16="JA","Toekennen","Intrekken"),"")</f>
        <v>Intrekken</v>
      </c>
      <c r="E99" s="38"/>
    </row>
    <row r="100" spans="1:5">
      <c r="A100" s="42"/>
      <c r="B100" s="45" t="s">
        <v>50</v>
      </c>
      <c r="C100" s="46" t="s">
        <v>25</v>
      </c>
      <c r="D100" s="40" t="str">
        <f>IFERROR(IF(Leverancier!$Q$16="JA","Toekennen","Intrekken"),"")</f>
        <v>Intrekken</v>
      </c>
      <c r="E100" s="38"/>
    </row>
    <row r="101" spans="1:5">
      <c r="A101" s="42"/>
      <c r="B101" s="45" t="s">
        <v>74</v>
      </c>
      <c r="C101" s="46" t="s">
        <v>25</v>
      </c>
      <c r="D101" s="40" t="str">
        <f>IFERROR(IF(Leverancier!$Q$16="JA","Toekennen","Intrekken"),"")</f>
        <v>Intrekken</v>
      </c>
      <c r="E101" s="38"/>
    </row>
    <row r="102" spans="1:5">
      <c r="A102" s="42"/>
      <c r="C102" s="27"/>
      <c r="D102" s="27"/>
      <c r="E102" s="38"/>
    </row>
    <row r="103" spans="1:5">
      <c r="A103" s="47" t="s">
        <v>23</v>
      </c>
      <c r="C103" s="27"/>
      <c r="D103" s="27"/>
      <c r="E103" s="38"/>
    </row>
    <row r="104" spans="1:5">
      <c r="A104" s="47"/>
      <c r="B104" s="54" t="s">
        <v>62</v>
      </c>
      <c r="C104" s="27"/>
      <c r="D104" s="48">
        <f>Leverancier!G16</f>
        <v>0</v>
      </c>
      <c r="E104" s="38"/>
    </row>
    <row r="105" spans="1:5">
      <c r="A105" s="47"/>
      <c r="B105" s="53" t="s">
        <v>63</v>
      </c>
      <c r="C105" s="48"/>
      <c r="D105" s="33"/>
      <c r="E105" s="38"/>
    </row>
    <row r="106" spans="1:5">
      <c r="A106" s="42"/>
      <c r="B106" s="54" t="s">
        <v>12</v>
      </c>
      <c r="C106" s="27"/>
      <c r="D106" s="27" t="str">
        <f>IFERROR(IF(Leverancier!R$14="JA","Toekennen","Intrekken"),"")</f>
        <v>Intrekken</v>
      </c>
      <c r="E106" s="38"/>
    </row>
    <row r="107" spans="1:5" ht="12.75" thickBot="1">
      <c r="A107" s="50"/>
      <c r="B107" s="55"/>
      <c r="C107" s="51"/>
      <c r="D107" s="51"/>
      <c r="E107" s="52"/>
    </row>
    <row r="110" spans="1:5" ht="31.5">
      <c r="A110" s="28" t="s">
        <v>15</v>
      </c>
      <c r="D110" s="29"/>
    </row>
    <row r="111" spans="1:5">
      <c r="A111" s="30" t="s">
        <v>61</v>
      </c>
    </row>
    <row r="113" spans="1:5">
      <c r="A113" s="30" t="s">
        <v>16</v>
      </c>
      <c r="B113" s="31" t="s">
        <v>18</v>
      </c>
      <c r="D113" s="43">
        <f>$D$5</f>
        <v>0</v>
      </c>
    </row>
    <row r="114" spans="1:5">
      <c r="B114" s="31" t="s">
        <v>17</v>
      </c>
      <c r="D114" s="43">
        <f>$D$6</f>
        <v>0</v>
      </c>
    </row>
    <row r="116" spans="1:5" ht="12.75" thickBot="1">
      <c r="A116" s="27"/>
      <c r="C116" s="27"/>
      <c r="D116" s="27"/>
    </row>
    <row r="117" spans="1:5" ht="18.75">
      <c r="A117" s="34" t="s">
        <v>66</v>
      </c>
      <c r="B117" s="35"/>
      <c r="C117" s="35"/>
      <c r="D117" s="35"/>
      <c r="E117" s="36"/>
    </row>
    <row r="118" spans="1:5" ht="12.75">
      <c r="A118" s="37" t="s">
        <v>10</v>
      </c>
      <c r="C118" s="27"/>
      <c r="D118" s="27"/>
      <c r="E118" s="38"/>
    </row>
    <row r="119" spans="1:5" ht="12.75">
      <c r="A119" s="37"/>
      <c r="B119" s="39" t="s">
        <v>18</v>
      </c>
      <c r="C119" s="39"/>
      <c r="D119" s="40">
        <f>$D$5</f>
        <v>0</v>
      </c>
      <c r="E119" s="38"/>
    </row>
    <row r="120" spans="1:5" ht="12.75">
      <c r="A120" s="41"/>
      <c r="B120" s="39" t="s">
        <v>17</v>
      </c>
      <c r="C120" s="39"/>
      <c r="D120" s="40">
        <f>$D$6</f>
        <v>0</v>
      </c>
      <c r="E120" s="38"/>
    </row>
    <row r="121" spans="1:5" ht="12.75">
      <c r="A121" s="41"/>
      <c r="B121" s="39" t="s">
        <v>0</v>
      </c>
      <c r="C121" s="39"/>
      <c r="D121" s="40">
        <f>Leverancier!B17</f>
        <v>0</v>
      </c>
      <c r="E121" s="38"/>
    </row>
    <row r="122" spans="1:5" ht="12.75">
      <c r="A122" s="41"/>
      <c r="B122" s="39" t="s">
        <v>9</v>
      </c>
      <c r="C122" s="39"/>
      <c r="D122" s="40">
        <f>Leverancier!C17</f>
        <v>0</v>
      </c>
      <c r="E122" s="38"/>
    </row>
    <row r="123" spans="1:5" ht="12.75">
      <c r="A123" s="41"/>
      <c r="B123" s="39" t="s">
        <v>1</v>
      </c>
      <c r="C123" s="39"/>
      <c r="D123" s="40">
        <f>Leverancier!D17</f>
        <v>0</v>
      </c>
      <c r="E123" s="38"/>
    </row>
    <row r="124" spans="1:5" ht="12.75">
      <c r="A124" s="41"/>
      <c r="B124" s="39" t="s">
        <v>24</v>
      </c>
      <c r="C124" s="39"/>
      <c r="D124" s="40">
        <f>Leverancier!E17</f>
        <v>0</v>
      </c>
      <c r="E124" s="38"/>
    </row>
    <row r="125" spans="1:5" ht="12.75">
      <c r="A125" s="41"/>
      <c r="B125" s="39" t="s">
        <v>3</v>
      </c>
      <c r="C125" s="39"/>
      <c r="D125" s="40">
        <f>Leverancier!F17</f>
        <v>0</v>
      </c>
      <c r="E125" s="38"/>
    </row>
    <row r="126" spans="1:5" ht="12.75">
      <c r="A126" s="41"/>
      <c r="C126" s="27"/>
      <c r="D126" s="27"/>
      <c r="E126" s="38"/>
    </row>
    <row r="127" spans="1:5" ht="12.75">
      <c r="A127" s="37" t="s">
        <v>20</v>
      </c>
      <c r="C127" s="27"/>
      <c r="D127" s="27"/>
      <c r="E127" s="38"/>
    </row>
    <row r="128" spans="1:5" ht="12.75">
      <c r="A128" s="41"/>
      <c r="C128" s="27"/>
      <c r="D128" s="27"/>
      <c r="E128" s="38"/>
    </row>
    <row r="129" spans="1:5" ht="12.75">
      <c r="A129" s="37" t="s">
        <v>21</v>
      </c>
      <c r="C129" s="27"/>
      <c r="D129" s="27"/>
      <c r="E129" s="38"/>
    </row>
    <row r="130" spans="1:5">
      <c r="A130" s="42"/>
      <c r="B130" s="43"/>
      <c r="C130" s="44" t="s">
        <v>22</v>
      </c>
      <c r="D130" s="27"/>
      <c r="E130" s="38"/>
    </row>
    <row r="131" spans="1:5">
      <c r="A131" s="42"/>
      <c r="B131" s="45" t="s">
        <v>4</v>
      </c>
      <c r="C131" s="46" t="s">
        <v>25</v>
      </c>
      <c r="D131" s="40" t="str">
        <f>IFERROR(IF(Leverancier!$P$17="JA","Toekennen","Intrekken"),"")</f>
        <v>Intrekken</v>
      </c>
      <c r="E131" s="38"/>
    </row>
    <row r="132" spans="1:5">
      <c r="A132" s="42"/>
      <c r="B132" s="45" t="s">
        <v>5</v>
      </c>
      <c r="C132" s="46" t="s">
        <v>25</v>
      </c>
      <c r="D132" s="40" t="str">
        <f>IFERROR(IF(Leverancier!$P$17="JA","Toekennen","Intrekken"),"")</f>
        <v>Intrekken</v>
      </c>
      <c r="E132" s="38"/>
    </row>
    <row r="133" spans="1:5">
      <c r="A133" s="42"/>
      <c r="B133" s="45" t="s">
        <v>6</v>
      </c>
      <c r="C133" s="46" t="s">
        <v>25</v>
      </c>
      <c r="D133" s="40" t="str">
        <f>IFERROR(IF(Leverancier!$P$17="JA","Toekennen","Intrekken"),"")</f>
        <v>Intrekken</v>
      </c>
      <c r="E133" s="38"/>
    </row>
    <row r="134" spans="1:5">
      <c r="A134" s="42"/>
      <c r="B134" s="45" t="s">
        <v>7</v>
      </c>
      <c r="C134" s="46" t="s">
        <v>25</v>
      </c>
      <c r="D134" s="40" t="str">
        <f>IFERROR(IF(Leverancier!$P$17="JA","Toekennen","Intrekken"),"")</f>
        <v>Intrekken</v>
      </c>
      <c r="E134" s="38"/>
    </row>
    <row r="135" spans="1:5">
      <c r="A135" s="42"/>
      <c r="B135" s="45" t="s">
        <v>8</v>
      </c>
      <c r="C135" s="46" t="s">
        <v>25</v>
      </c>
      <c r="D135" s="40" t="str">
        <f>IFERROR(IF(Leverancier!$P$17="JA","Toekennen","Intrekken"),"")</f>
        <v>Intrekken</v>
      </c>
      <c r="E135" s="38"/>
    </row>
    <row r="136" spans="1:5">
      <c r="A136" s="42"/>
      <c r="B136" s="45" t="s">
        <v>50</v>
      </c>
      <c r="C136" s="46" t="s">
        <v>25</v>
      </c>
      <c r="D136" s="40" t="str">
        <f>IFERROR(IF(Leverancier!$Q$17="JA","Toekennen","Intrekken"),"")</f>
        <v>Intrekken</v>
      </c>
      <c r="E136" s="38"/>
    </row>
    <row r="137" spans="1:5">
      <c r="A137" s="42"/>
      <c r="B137" s="45" t="s">
        <v>74</v>
      </c>
      <c r="C137" s="46" t="s">
        <v>25</v>
      </c>
      <c r="D137" s="40" t="str">
        <f>IFERROR(IF(Leverancier!$Q$17="JA","Toekennen","Intrekken"),"")</f>
        <v>Intrekken</v>
      </c>
      <c r="E137" s="38"/>
    </row>
    <row r="138" spans="1:5">
      <c r="A138" s="42"/>
      <c r="C138" s="27"/>
      <c r="D138" s="27"/>
      <c r="E138" s="38"/>
    </row>
    <row r="139" spans="1:5">
      <c r="A139" s="47" t="s">
        <v>23</v>
      </c>
      <c r="C139" s="27"/>
      <c r="D139" s="27"/>
      <c r="E139" s="38"/>
    </row>
    <row r="140" spans="1:5">
      <c r="A140" s="47"/>
      <c r="B140" s="54" t="s">
        <v>62</v>
      </c>
      <c r="C140" s="27"/>
      <c r="D140" s="48">
        <f>Leverancier!G17</f>
        <v>0</v>
      </c>
      <c r="E140" s="38"/>
    </row>
    <row r="141" spans="1:5">
      <c r="A141" s="47"/>
      <c r="B141" s="53" t="s">
        <v>63</v>
      </c>
      <c r="C141" s="48"/>
      <c r="D141" s="33"/>
      <c r="E141" s="38"/>
    </row>
    <row r="142" spans="1:5">
      <c r="A142" s="42"/>
      <c r="B142" s="54" t="s">
        <v>12</v>
      </c>
      <c r="C142" s="27"/>
      <c r="D142" s="27" t="str">
        <f>IFERROR(IF(Leverancier!R$14="JA","Toekennen","Intrekken"),"")</f>
        <v>Intrekken</v>
      </c>
      <c r="E142" s="38"/>
    </row>
    <row r="143" spans="1:5" ht="12.75" thickBot="1">
      <c r="A143" s="50"/>
      <c r="B143" s="51"/>
      <c r="C143" s="51"/>
      <c r="D143" s="51"/>
      <c r="E143" s="52"/>
    </row>
    <row r="146" spans="1:5" ht="31.5">
      <c r="A146" s="28" t="s">
        <v>15</v>
      </c>
      <c r="D146" s="29"/>
    </row>
    <row r="147" spans="1:5">
      <c r="A147" s="30" t="s">
        <v>61</v>
      </c>
    </row>
    <row r="149" spans="1:5">
      <c r="A149" s="30" t="s">
        <v>16</v>
      </c>
      <c r="B149" s="31" t="s">
        <v>18</v>
      </c>
      <c r="D149" s="43">
        <f>$D$5</f>
        <v>0</v>
      </c>
    </row>
    <row r="150" spans="1:5">
      <c r="B150" s="31" t="s">
        <v>17</v>
      </c>
      <c r="D150" s="43">
        <f>$D$6</f>
        <v>0</v>
      </c>
    </row>
    <row r="152" spans="1:5" ht="12.75" thickBot="1">
      <c r="A152" s="27"/>
      <c r="C152" s="27"/>
      <c r="D152" s="27"/>
    </row>
    <row r="153" spans="1:5" ht="18.75">
      <c r="A153" s="34" t="s">
        <v>67</v>
      </c>
      <c r="B153" s="35"/>
      <c r="C153" s="35"/>
      <c r="D153" s="35"/>
      <c r="E153" s="36"/>
    </row>
    <row r="154" spans="1:5" ht="12.75">
      <c r="A154" s="37" t="s">
        <v>10</v>
      </c>
      <c r="C154" s="27"/>
      <c r="D154" s="27"/>
      <c r="E154" s="38"/>
    </row>
    <row r="155" spans="1:5" ht="12.75">
      <c r="A155" s="37"/>
      <c r="B155" s="39" t="s">
        <v>18</v>
      </c>
      <c r="C155" s="39"/>
      <c r="D155" s="40">
        <f>$D$5</f>
        <v>0</v>
      </c>
      <c r="E155" s="38"/>
    </row>
    <row r="156" spans="1:5" ht="12.75">
      <c r="A156" s="41"/>
      <c r="B156" s="39" t="s">
        <v>17</v>
      </c>
      <c r="C156" s="39"/>
      <c r="D156" s="40">
        <f>$D$6</f>
        <v>0</v>
      </c>
      <c r="E156" s="38"/>
    </row>
    <row r="157" spans="1:5" ht="12.75">
      <c r="A157" s="41"/>
      <c r="B157" s="39" t="s">
        <v>0</v>
      </c>
      <c r="C157" s="39"/>
      <c r="D157" s="40">
        <f>Leverancier!B18</f>
        <v>0</v>
      </c>
      <c r="E157" s="38"/>
    </row>
    <row r="158" spans="1:5" ht="12.75">
      <c r="A158" s="41"/>
      <c r="B158" s="39" t="s">
        <v>9</v>
      </c>
      <c r="C158" s="39"/>
      <c r="D158" s="40">
        <f>Leverancier!C18</f>
        <v>0</v>
      </c>
      <c r="E158" s="38"/>
    </row>
    <row r="159" spans="1:5" ht="12.75">
      <c r="A159" s="41"/>
      <c r="B159" s="39" t="s">
        <v>1</v>
      </c>
      <c r="C159" s="39"/>
      <c r="D159" s="40">
        <f>Leverancier!D18</f>
        <v>0</v>
      </c>
      <c r="E159" s="38"/>
    </row>
    <row r="160" spans="1:5" ht="12.75">
      <c r="A160" s="41"/>
      <c r="B160" s="39" t="s">
        <v>24</v>
      </c>
      <c r="C160" s="39"/>
      <c r="D160" s="40">
        <f>Leverancier!E18</f>
        <v>0</v>
      </c>
      <c r="E160" s="38"/>
    </row>
    <row r="161" spans="1:5" ht="12.75">
      <c r="A161" s="41"/>
      <c r="B161" s="39" t="s">
        <v>3</v>
      </c>
      <c r="C161" s="39"/>
      <c r="D161" s="40">
        <f>Leverancier!F18</f>
        <v>0</v>
      </c>
      <c r="E161" s="38"/>
    </row>
    <row r="162" spans="1:5" ht="12.75">
      <c r="A162" s="41"/>
      <c r="C162" s="27"/>
      <c r="D162" s="27"/>
      <c r="E162" s="38"/>
    </row>
    <row r="163" spans="1:5" ht="12.75">
      <c r="A163" s="37" t="s">
        <v>20</v>
      </c>
      <c r="C163" s="27"/>
      <c r="D163" s="27"/>
      <c r="E163" s="38"/>
    </row>
    <row r="164" spans="1:5" ht="12.75">
      <c r="A164" s="41"/>
      <c r="C164" s="27"/>
      <c r="D164" s="27"/>
      <c r="E164" s="38"/>
    </row>
    <row r="165" spans="1:5" ht="12.75">
      <c r="A165" s="37" t="s">
        <v>21</v>
      </c>
      <c r="C165" s="27"/>
      <c r="D165" s="27"/>
      <c r="E165" s="38"/>
    </row>
    <row r="166" spans="1:5">
      <c r="A166" s="42"/>
      <c r="B166" s="43"/>
      <c r="C166" s="44" t="s">
        <v>22</v>
      </c>
      <c r="D166" s="27"/>
      <c r="E166" s="38"/>
    </row>
    <row r="167" spans="1:5">
      <c r="A167" s="42"/>
      <c r="B167" s="45" t="s">
        <v>4</v>
      </c>
      <c r="C167" s="46" t="s">
        <v>25</v>
      </c>
      <c r="D167" s="40" t="str">
        <f>IFERROR(IF(Leverancier!$P$18="JA","Toekennen","Intrekken"),"")</f>
        <v>Intrekken</v>
      </c>
      <c r="E167" s="38"/>
    </row>
    <row r="168" spans="1:5">
      <c r="A168" s="42"/>
      <c r="B168" s="45" t="s">
        <v>5</v>
      </c>
      <c r="C168" s="46" t="s">
        <v>25</v>
      </c>
      <c r="D168" s="40" t="str">
        <f>IFERROR(IF(Leverancier!$P$18="JA","Toekennen","Intrekken"),"")</f>
        <v>Intrekken</v>
      </c>
      <c r="E168" s="38"/>
    </row>
    <row r="169" spans="1:5">
      <c r="A169" s="42"/>
      <c r="B169" s="45" t="s">
        <v>6</v>
      </c>
      <c r="C169" s="46" t="s">
        <v>25</v>
      </c>
      <c r="D169" s="40" t="str">
        <f>IFERROR(IF(Leverancier!$P$18="JA","Toekennen","Intrekken"),"")</f>
        <v>Intrekken</v>
      </c>
      <c r="E169" s="38"/>
    </row>
    <row r="170" spans="1:5">
      <c r="A170" s="42"/>
      <c r="B170" s="45" t="s">
        <v>7</v>
      </c>
      <c r="C170" s="46" t="s">
        <v>25</v>
      </c>
      <c r="D170" s="40" t="str">
        <f>IFERROR(IF(Leverancier!$P$18="JA","Toekennen","Intrekken"),"")</f>
        <v>Intrekken</v>
      </c>
      <c r="E170" s="38"/>
    </row>
    <row r="171" spans="1:5">
      <c r="A171" s="42"/>
      <c r="B171" s="45" t="s">
        <v>8</v>
      </c>
      <c r="C171" s="46" t="s">
        <v>25</v>
      </c>
      <c r="D171" s="40" t="str">
        <f>IFERROR(IF(Leverancier!$P$18="JA","Toekennen","Intrekken"),"")</f>
        <v>Intrekken</v>
      </c>
      <c r="E171" s="38"/>
    </row>
    <row r="172" spans="1:5">
      <c r="A172" s="42"/>
      <c r="B172" s="45" t="s">
        <v>74</v>
      </c>
      <c r="C172" s="46" t="s">
        <v>25</v>
      </c>
      <c r="D172" s="40" t="str">
        <f>IFERROR(IF(Leverancier!$Q$18="JA","Toekennen","Intrekken"),"")</f>
        <v>Intrekken</v>
      </c>
      <c r="E172" s="38"/>
    </row>
    <row r="173" spans="1:5">
      <c r="A173" s="42"/>
      <c r="B173" s="45" t="s">
        <v>74</v>
      </c>
      <c r="C173" s="46" t="s">
        <v>25</v>
      </c>
      <c r="D173" s="40" t="str">
        <f>IFERROR(IF(Leverancier!$Q$18="JA","Toekennen","Intrekken"),"")</f>
        <v>Intrekken</v>
      </c>
      <c r="E173" s="38"/>
    </row>
    <row r="174" spans="1:5">
      <c r="A174" s="42"/>
      <c r="C174" s="27"/>
      <c r="D174" s="27"/>
      <c r="E174" s="38"/>
    </row>
    <row r="175" spans="1:5">
      <c r="A175" s="47" t="s">
        <v>23</v>
      </c>
      <c r="C175" s="27"/>
      <c r="D175" s="27"/>
      <c r="E175" s="38"/>
    </row>
    <row r="176" spans="1:5">
      <c r="A176" s="47"/>
      <c r="B176" s="27" t="s">
        <v>62</v>
      </c>
      <c r="C176" s="27"/>
      <c r="D176" s="48">
        <f>Leverancier!G18</f>
        <v>0</v>
      </c>
      <c r="E176" s="38"/>
    </row>
    <row r="177" spans="1:5">
      <c r="A177" s="47"/>
      <c r="B177" s="49" t="s">
        <v>63</v>
      </c>
      <c r="C177" s="48"/>
      <c r="D177" s="33"/>
      <c r="E177" s="38"/>
    </row>
    <row r="178" spans="1:5">
      <c r="A178" s="42"/>
      <c r="B178" s="49" t="s">
        <v>12</v>
      </c>
      <c r="C178" s="27"/>
      <c r="D178" s="27" t="str">
        <f>IFERROR(IF(Leverancier!R$14="JA","Toekennen","Intrekken"),"")</f>
        <v>Intrekken</v>
      </c>
      <c r="E178" s="38"/>
    </row>
    <row r="179" spans="1:5" ht="12.75" thickBot="1">
      <c r="A179" s="50"/>
      <c r="B179" s="51"/>
      <c r="C179" s="51"/>
      <c r="D179" s="51"/>
      <c r="E179" s="52"/>
    </row>
    <row r="182" spans="1:5" ht="31.5">
      <c r="A182" s="28" t="s">
        <v>15</v>
      </c>
      <c r="D182" s="29"/>
    </row>
    <row r="183" spans="1:5">
      <c r="A183" s="30" t="s">
        <v>61</v>
      </c>
    </row>
    <row r="185" spans="1:5">
      <c r="A185" s="30" t="s">
        <v>16</v>
      </c>
      <c r="B185" s="31" t="s">
        <v>18</v>
      </c>
      <c r="D185" s="43">
        <f>$D$5</f>
        <v>0</v>
      </c>
    </row>
    <row r="186" spans="1:5">
      <c r="B186" s="31" t="s">
        <v>17</v>
      </c>
      <c r="D186" s="43">
        <f>$D$6</f>
        <v>0</v>
      </c>
    </row>
    <row r="188" spans="1:5" ht="12.75" thickBot="1">
      <c r="A188" s="27"/>
      <c r="C188" s="27"/>
      <c r="D188" s="27"/>
    </row>
    <row r="189" spans="1:5" ht="18.75">
      <c r="A189" s="34" t="s">
        <v>68</v>
      </c>
      <c r="B189" s="35"/>
      <c r="C189" s="35"/>
      <c r="D189" s="35"/>
      <c r="E189" s="36"/>
    </row>
    <row r="190" spans="1:5" ht="12.75">
      <c r="A190" s="37" t="s">
        <v>10</v>
      </c>
      <c r="C190" s="27"/>
      <c r="D190" s="27"/>
      <c r="E190" s="38"/>
    </row>
    <row r="191" spans="1:5" ht="12.75">
      <c r="A191" s="37"/>
      <c r="B191" s="39" t="s">
        <v>18</v>
      </c>
      <c r="C191" s="39"/>
      <c r="D191" s="40">
        <f>$D$5</f>
        <v>0</v>
      </c>
      <c r="E191" s="38"/>
    </row>
    <row r="192" spans="1:5" ht="12.75">
      <c r="A192" s="41"/>
      <c r="B192" s="39" t="s">
        <v>17</v>
      </c>
      <c r="C192" s="39"/>
      <c r="D192" s="40">
        <f>$D$6</f>
        <v>0</v>
      </c>
      <c r="E192" s="38"/>
    </row>
    <row r="193" spans="1:5" ht="12.75">
      <c r="A193" s="41"/>
      <c r="B193" s="39" t="s">
        <v>0</v>
      </c>
      <c r="C193" s="39"/>
      <c r="D193" s="40">
        <f>Leverancier!B19</f>
        <v>0</v>
      </c>
      <c r="E193" s="38"/>
    </row>
    <row r="194" spans="1:5" ht="12.75">
      <c r="A194" s="41"/>
      <c r="B194" s="39" t="s">
        <v>9</v>
      </c>
      <c r="C194" s="39"/>
      <c r="D194" s="40">
        <f>Leverancier!C19</f>
        <v>0</v>
      </c>
      <c r="E194" s="38"/>
    </row>
    <row r="195" spans="1:5" ht="12.75">
      <c r="A195" s="41"/>
      <c r="B195" s="39" t="s">
        <v>1</v>
      </c>
      <c r="C195" s="39"/>
      <c r="D195" s="40">
        <f>Leverancier!D19</f>
        <v>0</v>
      </c>
      <c r="E195" s="38"/>
    </row>
    <row r="196" spans="1:5" ht="12.75">
      <c r="A196" s="41"/>
      <c r="B196" s="39" t="s">
        <v>24</v>
      </c>
      <c r="C196" s="39"/>
      <c r="D196" s="40">
        <f>Leverancier!E19</f>
        <v>0</v>
      </c>
      <c r="E196" s="38"/>
    </row>
    <row r="197" spans="1:5" ht="12.75">
      <c r="A197" s="41"/>
      <c r="B197" s="39" t="s">
        <v>3</v>
      </c>
      <c r="C197" s="39"/>
      <c r="D197" s="40">
        <f>Leverancier!F19</f>
        <v>0</v>
      </c>
      <c r="E197" s="38"/>
    </row>
    <row r="198" spans="1:5" ht="12.75">
      <c r="A198" s="41"/>
      <c r="C198" s="27"/>
      <c r="D198" s="27"/>
      <c r="E198" s="38"/>
    </row>
    <row r="199" spans="1:5" ht="12.75">
      <c r="A199" s="37" t="s">
        <v>20</v>
      </c>
      <c r="C199" s="27"/>
      <c r="D199" s="27"/>
      <c r="E199" s="38"/>
    </row>
    <row r="200" spans="1:5" ht="12.75">
      <c r="A200" s="41"/>
      <c r="C200" s="27"/>
      <c r="D200" s="27"/>
      <c r="E200" s="38"/>
    </row>
    <row r="201" spans="1:5" ht="12.75">
      <c r="A201" s="37" t="s">
        <v>21</v>
      </c>
      <c r="C201" s="27"/>
      <c r="D201" s="27"/>
      <c r="E201" s="38"/>
    </row>
    <row r="202" spans="1:5">
      <c r="A202" s="42"/>
      <c r="B202" s="43"/>
      <c r="C202" s="44" t="s">
        <v>22</v>
      </c>
      <c r="D202" s="27"/>
      <c r="E202" s="38"/>
    </row>
    <row r="203" spans="1:5">
      <c r="A203" s="42"/>
      <c r="B203" s="45" t="s">
        <v>4</v>
      </c>
      <c r="C203" s="46" t="s">
        <v>25</v>
      </c>
      <c r="D203" s="40" t="str">
        <f>IFERROR(IF(Leverancier!$P$19="JA","Toekennen","Intrekken"),"")</f>
        <v>Intrekken</v>
      </c>
      <c r="E203" s="38"/>
    </row>
    <row r="204" spans="1:5">
      <c r="A204" s="42"/>
      <c r="B204" s="45" t="s">
        <v>5</v>
      </c>
      <c r="C204" s="46" t="s">
        <v>25</v>
      </c>
      <c r="D204" s="40" t="str">
        <f>IFERROR(IF(Leverancier!$P$19="JA","Toekennen","Intrekken"),"")</f>
        <v>Intrekken</v>
      </c>
      <c r="E204" s="38"/>
    </row>
    <row r="205" spans="1:5">
      <c r="A205" s="42"/>
      <c r="B205" s="45" t="s">
        <v>6</v>
      </c>
      <c r="C205" s="46" t="s">
        <v>25</v>
      </c>
      <c r="D205" s="40" t="str">
        <f>IFERROR(IF(Leverancier!$P$19="JA","Toekennen","Intrekken"),"")</f>
        <v>Intrekken</v>
      </c>
      <c r="E205" s="38"/>
    </row>
    <row r="206" spans="1:5">
      <c r="A206" s="42"/>
      <c r="B206" s="45" t="s">
        <v>7</v>
      </c>
      <c r="C206" s="46" t="s">
        <v>25</v>
      </c>
      <c r="D206" s="40" t="str">
        <f>IFERROR(IF(Leverancier!$P$19="JA","Toekennen","Intrekken"),"")</f>
        <v>Intrekken</v>
      </c>
      <c r="E206" s="38"/>
    </row>
    <row r="207" spans="1:5">
      <c r="A207" s="42"/>
      <c r="B207" s="45" t="s">
        <v>8</v>
      </c>
      <c r="C207" s="46" t="s">
        <v>25</v>
      </c>
      <c r="D207" s="40" t="str">
        <f>IFERROR(IF(Leverancier!$P$19="JA","Toekennen","Intrekken"),"")</f>
        <v>Intrekken</v>
      </c>
      <c r="E207" s="38"/>
    </row>
    <row r="208" spans="1:5">
      <c r="A208" s="42"/>
      <c r="B208" s="45" t="s">
        <v>50</v>
      </c>
      <c r="C208" s="46" t="s">
        <v>25</v>
      </c>
      <c r="D208" s="40" t="str">
        <f>IFERROR(IF(Leverancier!$Q$19="JA","Toekennen","Intrekken"),"")</f>
        <v>Intrekken</v>
      </c>
      <c r="E208" s="38"/>
    </row>
    <row r="209" spans="1:5">
      <c r="A209" s="42"/>
      <c r="B209" s="45" t="s">
        <v>74</v>
      </c>
      <c r="C209" s="46" t="s">
        <v>25</v>
      </c>
      <c r="D209" s="40" t="str">
        <f>IFERROR(IF(Leverancier!$Q$19="JA","Toekennen","Intrekken"),"")</f>
        <v>Intrekken</v>
      </c>
      <c r="E209" s="38"/>
    </row>
    <row r="210" spans="1:5">
      <c r="A210" s="42"/>
      <c r="C210" s="27"/>
      <c r="D210" s="27"/>
      <c r="E210" s="38"/>
    </row>
    <row r="211" spans="1:5">
      <c r="A211" s="47" t="s">
        <v>23</v>
      </c>
      <c r="C211" s="27"/>
      <c r="D211" s="27"/>
      <c r="E211" s="38"/>
    </row>
    <row r="212" spans="1:5">
      <c r="A212" s="47"/>
      <c r="B212" s="54" t="s">
        <v>62</v>
      </c>
      <c r="C212" s="27"/>
      <c r="D212" s="48">
        <f>Leverancier!G19</f>
        <v>0</v>
      </c>
      <c r="E212" s="38"/>
    </row>
    <row r="213" spans="1:5">
      <c r="A213" s="47"/>
      <c r="B213" s="53" t="s">
        <v>63</v>
      </c>
      <c r="C213" s="48"/>
      <c r="D213" s="33"/>
      <c r="E213" s="38"/>
    </row>
    <row r="214" spans="1:5">
      <c r="A214" s="42"/>
      <c r="B214" s="54" t="s">
        <v>12</v>
      </c>
      <c r="C214" s="27"/>
      <c r="D214" s="27" t="str">
        <f>IFERROR(IF(Leverancier!R$14="JA","Toekennen","Intrekken"),"")</f>
        <v>Intrekken</v>
      </c>
      <c r="E214" s="38"/>
    </row>
    <row r="215" spans="1:5" ht="12.75" thickBot="1">
      <c r="A215" s="50"/>
      <c r="B215" s="51"/>
      <c r="C215" s="51"/>
      <c r="D215" s="51"/>
      <c r="E215" s="52"/>
    </row>
    <row r="218" spans="1:5" ht="31.5">
      <c r="A218" s="28" t="s">
        <v>15</v>
      </c>
      <c r="D218" s="29"/>
    </row>
    <row r="219" spans="1:5">
      <c r="A219" s="30" t="s">
        <v>61</v>
      </c>
    </row>
    <row r="221" spans="1:5">
      <c r="A221" s="30" t="s">
        <v>16</v>
      </c>
      <c r="B221" s="31" t="s">
        <v>18</v>
      </c>
      <c r="D221" s="43">
        <f>$D$5</f>
        <v>0</v>
      </c>
    </row>
    <row r="222" spans="1:5">
      <c r="B222" s="31" t="s">
        <v>17</v>
      </c>
      <c r="D222" s="43">
        <f>$D$6</f>
        <v>0</v>
      </c>
    </row>
    <row r="224" spans="1:5" ht="12.75" thickBot="1">
      <c r="A224" s="27"/>
      <c r="C224" s="27"/>
      <c r="D224" s="27"/>
    </row>
    <row r="225" spans="1:5" ht="18.75">
      <c r="A225" s="34" t="s">
        <v>69</v>
      </c>
      <c r="B225" s="35"/>
      <c r="C225" s="35"/>
      <c r="D225" s="35"/>
      <c r="E225" s="36"/>
    </row>
    <row r="226" spans="1:5" ht="12.75">
      <c r="A226" s="37" t="s">
        <v>10</v>
      </c>
      <c r="C226" s="27"/>
      <c r="D226" s="27"/>
      <c r="E226" s="38"/>
    </row>
    <row r="227" spans="1:5" ht="12.75">
      <c r="A227" s="37"/>
      <c r="B227" s="39" t="s">
        <v>18</v>
      </c>
      <c r="C227" s="39"/>
      <c r="D227" s="40">
        <f>$D$5</f>
        <v>0</v>
      </c>
      <c r="E227" s="38"/>
    </row>
    <row r="228" spans="1:5" ht="12.75">
      <c r="A228" s="41"/>
      <c r="B228" s="39" t="s">
        <v>17</v>
      </c>
      <c r="C228" s="39"/>
      <c r="D228" s="40">
        <f>$D$6</f>
        <v>0</v>
      </c>
      <c r="E228" s="38"/>
    </row>
    <row r="229" spans="1:5" ht="12.75">
      <c r="A229" s="41"/>
      <c r="B229" s="39" t="s">
        <v>0</v>
      </c>
      <c r="C229" s="39"/>
      <c r="D229" s="40">
        <f>Leverancier!B20</f>
        <v>0</v>
      </c>
      <c r="E229" s="38"/>
    </row>
    <row r="230" spans="1:5" ht="12.75">
      <c r="A230" s="41"/>
      <c r="B230" s="39" t="s">
        <v>9</v>
      </c>
      <c r="C230" s="39"/>
      <c r="D230" s="40">
        <f>Leverancier!C20</f>
        <v>0</v>
      </c>
      <c r="E230" s="38"/>
    </row>
    <row r="231" spans="1:5" ht="12.75">
      <c r="A231" s="41"/>
      <c r="B231" s="39" t="s">
        <v>1</v>
      </c>
      <c r="C231" s="39"/>
      <c r="D231" s="40">
        <f>Leverancier!D20</f>
        <v>0</v>
      </c>
      <c r="E231" s="38"/>
    </row>
    <row r="232" spans="1:5" ht="12.75">
      <c r="A232" s="41"/>
      <c r="B232" s="39" t="s">
        <v>24</v>
      </c>
      <c r="C232" s="39"/>
      <c r="D232" s="40">
        <f>Leverancier!E20</f>
        <v>0</v>
      </c>
      <c r="E232" s="38"/>
    </row>
    <row r="233" spans="1:5" ht="12.75">
      <c r="A233" s="41"/>
      <c r="B233" s="39" t="s">
        <v>3</v>
      </c>
      <c r="C233" s="39"/>
      <c r="D233" s="40">
        <f>Leverancier!F20</f>
        <v>0</v>
      </c>
      <c r="E233" s="38"/>
    </row>
    <row r="234" spans="1:5" ht="12.75">
      <c r="A234" s="41"/>
      <c r="C234" s="27"/>
      <c r="D234" s="27"/>
      <c r="E234" s="38"/>
    </row>
    <row r="235" spans="1:5" ht="12.75">
      <c r="A235" s="37" t="s">
        <v>20</v>
      </c>
      <c r="C235" s="27"/>
      <c r="D235" s="27"/>
      <c r="E235" s="38"/>
    </row>
    <row r="236" spans="1:5" ht="12.75">
      <c r="A236" s="41"/>
      <c r="C236" s="27"/>
      <c r="D236" s="27"/>
      <c r="E236" s="38"/>
    </row>
    <row r="237" spans="1:5" ht="12.75">
      <c r="A237" s="37" t="s">
        <v>21</v>
      </c>
      <c r="C237" s="27"/>
      <c r="D237" s="27"/>
      <c r="E237" s="38"/>
    </row>
    <row r="238" spans="1:5">
      <c r="A238" s="42"/>
      <c r="B238" s="43"/>
      <c r="C238" s="44" t="s">
        <v>22</v>
      </c>
      <c r="D238" s="27"/>
      <c r="E238" s="38"/>
    </row>
    <row r="239" spans="1:5">
      <c r="A239" s="42"/>
      <c r="B239" s="45" t="s">
        <v>4</v>
      </c>
      <c r="C239" s="46" t="s">
        <v>25</v>
      </c>
      <c r="D239" s="40" t="str">
        <f>IFERROR(IF(Leverancier!$P$20="JA","Toekennen","Intrekken"),"")</f>
        <v>Intrekken</v>
      </c>
      <c r="E239" s="38"/>
    </row>
    <row r="240" spans="1:5">
      <c r="A240" s="42"/>
      <c r="B240" s="45" t="s">
        <v>5</v>
      </c>
      <c r="C240" s="46" t="s">
        <v>25</v>
      </c>
      <c r="D240" s="40" t="str">
        <f>IFERROR(IF(Leverancier!$P$20="JA","Toekennen","Intrekken"),"")</f>
        <v>Intrekken</v>
      </c>
      <c r="E240" s="38"/>
    </row>
    <row r="241" spans="1:5">
      <c r="A241" s="42"/>
      <c r="B241" s="45" t="s">
        <v>6</v>
      </c>
      <c r="C241" s="46" t="s">
        <v>25</v>
      </c>
      <c r="D241" s="40" t="str">
        <f>IFERROR(IF(Leverancier!$P$20="JA","Toekennen","Intrekken"),"")</f>
        <v>Intrekken</v>
      </c>
      <c r="E241" s="38"/>
    </row>
    <row r="242" spans="1:5">
      <c r="A242" s="42"/>
      <c r="B242" s="45" t="s">
        <v>7</v>
      </c>
      <c r="C242" s="46" t="s">
        <v>25</v>
      </c>
      <c r="D242" s="40" t="str">
        <f>IFERROR(IF(Leverancier!$P$20="JA","Toekennen","Intrekken"),"")</f>
        <v>Intrekken</v>
      </c>
      <c r="E242" s="38"/>
    </row>
    <row r="243" spans="1:5">
      <c r="A243" s="42"/>
      <c r="B243" s="45" t="s">
        <v>8</v>
      </c>
      <c r="C243" s="46" t="s">
        <v>25</v>
      </c>
      <c r="D243" s="40" t="str">
        <f>IFERROR(IF(Leverancier!$P$20="JA","Toekennen","Intrekken"),"")</f>
        <v>Intrekken</v>
      </c>
      <c r="E243" s="38"/>
    </row>
    <row r="244" spans="1:5">
      <c r="A244" s="42"/>
      <c r="B244" s="45" t="s">
        <v>50</v>
      </c>
      <c r="C244" s="46" t="s">
        <v>25</v>
      </c>
      <c r="D244" s="40" t="str">
        <f>IFERROR(IF(Leverancier!$Q$20="JA","Toekennen","Intrekken"),"")</f>
        <v>Intrekken</v>
      </c>
      <c r="E244" s="38"/>
    </row>
    <row r="245" spans="1:5">
      <c r="A245" s="42"/>
      <c r="B245" s="45" t="s">
        <v>74</v>
      </c>
      <c r="C245" s="46" t="s">
        <v>25</v>
      </c>
      <c r="D245" s="40" t="str">
        <f>IFERROR(IF(Leverancier!$Q$20="JA","Toekennen","Intrekken"),"")</f>
        <v>Intrekken</v>
      </c>
      <c r="E245" s="38"/>
    </row>
    <row r="246" spans="1:5">
      <c r="A246" s="42"/>
      <c r="C246" s="27"/>
      <c r="D246" s="27"/>
      <c r="E246" s="38"/>
    </row>
    <row r="247" spans="1:5">
      <c r="A247" s="47" t="s">
        <v>23</v>
      </c>
      <c r="C247" s="27"/>
      <c r="D247" s="27"/>
      <c r="E247" s="38"/>
    </row>
    <row r="248" spans="1:5">
      <c r="A248" s="47"/>
      <c r="B248" s="54" t="s">
        <v>62</v>
      </c>
      <c r="C248" s="27"/>
      <c r="D248" s="48">
        <f>Leverancier!G20</f>
        <v>0</v>
      </c>
      <c r="E248" s="38"/>
    </row>
    <row r="249" spans="1:5">
      <c r="A249" s="47"/>
      <c r="B249" s="53" t="s">
        <v>63</v>
      </c>
      <c r="C249" s="48"/>
      <c r="D249" s="33"/>
      <c r="E249" s="38"/>
    </row>
    <row r="250" spans="1:5">
      <c r="A250" s="42"/>
      <c r="B250" s="54" t="s">
        <v>12</v>
      </c>
      <c r="C250" s="27"/>
      <c r="D250" s="27" t="str">
        <f>IFERROR(IF(Leverancier!R$14="JA","Toekennen","Intrekken"),"")</f>
        <v>Intrekken</v>
      </c>
      <c r="E250" s="38"/>
    </row>
    <row r="251" spans="1:5" ht="12.75" thickBot="1">
      <c r="A251" s="50"/>
      <c r="B251" s="51"/>
      <c r="C251" s="51"/>
      <c r="D251" s="51"/>
      <c r="E251" s="52"/>
    </row>
    <row r="254" spans="1:5" ht="31.5">
      <c r="A254" s="28" t="s">
        <v>15</v>
      </c>
      <c r="D254" s="29"/>
    </row>
    <row r="255" spans="1:5">
      <c r="A255" s="30" t="s">
        <v>61</v>
      </c>
    </row>
    <row r="257" spans="1:5">
      <c r="A257" s="30" t="s">
        <v>16</v>
      </c>
      <c r="B257" s="31" t="s">
        <v>18</v>
      </c>
      <c r="D257" s="43">
        <f>$D$5</f>
        <v>0</v>
      </c>
    </row>
    <row r="258" spans="1:5">
      <c r="B258" s="31" t="s">
        <v>17</v>
      </c>
      <c r="D258" s="43">
        <f>$D$6</f>
        <v>0</v>
      </c>
    </row>
    <row r="260" spans="1:5" ht="12.75" thickBot="1">
      <c r="A260" s="27"/>
      <c r="C260" s="27"/>
      <c r="D260" s="27"/>
    </row>
    <row r="261" spans="1:5" ht="18.75">
      <c r="A261" s="34" t="s">
        <v>70</v>
      </c>
      <c r="B261" s="35"/>
      <c r="C261" s="35"/>
      <c r="D261" s="35"/>
      <c r="E261" s="36"/>
    </row>
    <row r="262" spans="1:5" ht="12.75">
      <c r="A262" s="37" t="s">
        <v>10</v>
      </c>
      <c r="C262" s="27"/>
      <c r="D262" s="27"/>
      <c r="E262" s="38"/>
    </row>
    <row r="263" spans="1:5" ht="12.75">
      <c r="A263" s="37"/>
      <c r="B263" s="39" t="s">
        <v>18</v>
      </c>
      <c r="C263" s="39"/>
      <c r="D263" s="40">
        <f>$D$5</f>
        <v>0</v>
      </c>
      <c r="E263" s="38"/>
    </row>
    <row r="264" spans="1:5" ht="12.75">
      <c r="A264" s="41"/>
      <c r="B264" s="39" t="s">
        <v>17</v>
      </c>
      <c r="C264" s="39"/>
      <c r="D264" s="40">
        <f>$D$6</f>
        <v>0</v>
      </c>
      <c r="E264" s="38"/>
    </row>
    <row r="265" spans="1:5" ht="12.75">
      <c r="A265" s="41"/>
      <c r="B265" s="39" t="s">
        <v>0</v>
      </c>
      <c r="C265" s="39"/>
      <c r="D265" s="40">
        <f>Leverancier!B21</f>
        <v>0</v>
      </c>
      <c r="E265" s="38"/>
    </row>
    <row r="266" spans="1:5" ht="12.75">
      <c r="A266" s="41"/>
      <c r="B266" s="39" t="s">
        <v>9</v>
      </c>
      <c r="C266" s="39"/>
      <c r="D266" s="40">
        <f>Leverancier!C21</f>
        <v>0</v>
      </c>
      <c r="E266" s="38"/>
    </row>
    <row r="267" spans="1:5" ht="12.75">
      <c r="A267" s="41"/>
      <c r="B267" s="39" t="s">
        <v>1</v>
      </c>
      <c r="C267" s="39"/>
      <c r="D267" s="40">
        <f>Leverancier!D21</f>
        <v>0</v>
      </c>
      <c r="E267" s="38"/>
    </row>
    <row r="268" spans="1:5" ht="12.75">
      <c r="A268" s="41"/>
      <c r="B268" s="39" t="s">
        <v>24</v>
      </c>
      <c r="C268" s="39"/>
      <c r="D268" s="40">
        <f>Leverancier!E21</f>
        <v>0</v>
      </c>
      <c r="E268" s="38"/>
    </row>
    <row r="269" spans="1:5" ht="12.75">
      <c r="A269" s="41"/>
      <c r="B269" s="39" t="s">
        <v>3</v>
      </c>
      <c r="C269" s="39"/>
      <c r="D269" s="40">
        <f>Leverancier!F21</f>
        <v>0</v>
      </c>
      <c r="E269" s="38"/>
    </row>
    <row r="270" spans="1:5" ht="12.75">
      <c r="A270" s="41"/>
      <c r="C270" s="27"/>
      <c r="D270" s="27"/>
      <c r="E270" s="38"/>
    </row>
    <row r="271" spans="1:5" ht="12.75">
      <c r="A271" s="37" t="s">
        <v>20</v>
      </c>
      <c r="C271" s="27"/>
      <c r="D271" s="27"/>
      <c r="E271" s="38"/>
    </row>
    <row r="272" spans="1:5" ht="12.75">
      <c r="A272" s="41"/>
      <c r="C272" s="27"/>
      <c r="D272" s="27"/>
      <c r="E272" s="38"/>
    </row>
    <row r="273" spans="1:5" ht="12.75">
      <c r="A273" s="37" t="s">
        <v>21</v>
      </c>
      <c r="C273" s="27"/>
      <c r="D273" s="27"/>
      <c r="E273" s="38"/>
    </row>
    <row r="274" spans="1:5">
      <c r="A274" s="42"/>
      <c r="B274" s="43"/>
      <c r="C274" s="44" t="s">
        <v>22</v>
      </c>
      <c r="D274" s="27"/>
      <c r="E274" s="38"/>
    </row>
    <row r="275" spans="1:5">
      <c r="A275" s="42"/>
      <c r="B275" s="45" t="s">
        <v>4</v>
      </c>
      <c r="C275" s="46" t="s">
        <v>25</v>
      </c>
      <c r="D275" s="40" t="str">
        <f>IFERROR(IF(Leverancier!$P$21="JA","Toekennen","Intrekken"),"")</f>
        <v>Intrekken</v>
      </c>
      <c r="E275" s="38"/>
    </row>
    <row r="276" spans="1:5">
      <c r="A276" s="42"/>
      <c r="B276" s="45" t="s">
        <v>5</v>
      </c>
      <c r="C276" s="46" t="s">
        <v>25</v>
      </c>
      <c r="D276" s="40" t="str">
        <f>IFERROR(IF(Leverancier!$P$21="JA","Toekennen","Intrekken"),"")</f>
        <v>Intrekken</v>
      </c>
      <c r="E276" s="38"/>
    </row>
    <row r="277" spans="1:5">
      <c r="A277" s="42"/>
      <c r="B277" s="45" t="s">
        <v>6</v>
      </c>
      <c r="C277" s="46" t="s">
        <v>25</v>
      </c>
      <c r="D277" s="40" t="str">
        <f>IFERROR(IF(Leverancier!$P$21="JA","Toekennen","Intrekken"),"")</f>
        <v>Intrekken</v>
      </c>
      <c r="E277" s="38"/>
    </row>
    <row r="278" spans="1:5">
      <c r="A278" s="42"/>
      <c r="B278" s="45" t="s">
        <v>7</v>
      </c>
      <c r="C278" s="46" t="s">
        <v>25</v>
      </c>
      <c r="D278" s="40" t="str">
        <f>IFERROR(IF(Leverancier!$P$21="JA","Toekennen","Intrekken"),"")</f>
        <v>Intrekken</v>
      </c>
      <c r="E278" s="38"/>
    </row>
    <row r="279" spans="1:5">
      <c r="A279" s="42"/>
      <c r="B279" s="45" t="s">
        <v>8</v>
      </c>
      <c r="C279" s="46" t="s">
        <v>25</v>
      </c>
      <c r="D279" s="40" t="str">
        <f>IFERROR(IF(Leverancier!$P$21="JA","Toekennen","Intrekken"),"")</f>
        <v>Intrekken</v>
      </c>
      <c r="E279" s="38"/>
    </row>
    <row r="280" spans="1:5">
      <c r="A280" s="42"/>
      <c r="B280" s="45" t="s">
        <v>50</v>
      </c>
      <c r="C280" s="46" t="s">
        <v>25</v>
      </c>
      <c r="D280" s="40" t="str">
        <f>IFERROR(IF(Leverancier!$Q$21="JA","Toekennen","Intrekken"),"")</f>
        <v>Intrekken</v>
      </c>
      <c r="E280" s="38"/>
    </row>
    <row r="281" spans="1:5">
      <c r="A281" s="42"/>
      <c r="B281" s="45" t="s">
        <v>74</v>
      </c>
      <c r="C281" s="46" t="s">
        <v>25</v>
      </c>
      <c r="D281" s="40" t="str">
        <f>IFERROR(IF(Leverancier!$Q$21="JA","Toekennen","Intrekken"),"")</f>
        <v>Intrekken</v>
      </c>
      <c r="E281" s="38"/>
    </row>
    <row r="282" spans="1:5">
      <c r="A282" s="42"/>
      <c r="C282" s="27"/>
      <c r="D282" s="27"/>
      <c r="E282" s="38"/>
    </row>
    <row r="283" spans="1:5">
      <c r="A283" s="47" t="s">
        <v>23</v>
      </c>
      <c r="C283" s="27"/>
      <c r="D283" s="27"/>
      <c r="E283" s="38"/>
    </row>
    <row r="284" spans="1:5">
      <c r="A284" s="47"/>
      <c r="B284" s="54" t="s">
        <v>62</v>
      </c>
      <c r="C284" s="27"/>
      <c r="D284" s="48">
        <f>Leverancier!G21</f>
        <v>0</v>
      </c>
      <c r="E284" s="38"/>
    </row>
    <row r="285" spans="1:5">
      <c r="A285" s="47"/>
      <c r="B285" s="53" t="s">
        <v>63</v>
      </c>
      <c r="C285" s="48"/>
      <c r="D285" s="33"/>
      <c r="E285" s="38"/>
    </row>
    <row r="286" spans="1:5">
      <c r="A286" s="42"/>
      <c r="B286" s="54" t="s">
        <v>12</v>
      </c>
      <c r="C286" s="27"/>
      <c r="D286" s="27" t="str">
        <f>IFERROR(IF(Leverancier!R$14="JA","Toekennen","Intrekken"),"")</f>
        <v>Intrekken</v>
      </c>
      <c r="E286" s="38"/>
    </row>
    <row r="287" spans="1:5" ht="12.75" thickBot="1">
      <c r="A287" s="50"/>
      <c r="B287" s="51"/>
      <c r="C287" s="51"/>
      <c r="D287" s="51"/>
      <c r="E287" s="52"/>
    </row>
    <row r="290" spans="1:5" ht="31.5">
      <c r="A290" s="28" t="s">
        <v>15</v>
      </c>
      <c r="D290" s="29"/>
    </row>
    <row r="291" spans="1:5">
      <c r="A291" s="30" t="s">
        <v>61</v>
      </c>
    </row>
    <row r="293" spans="1:5">
      <c r="A293" s="30" t="s">
        <v>16</v>
      </c>
      <c r="B293" s="31" t="s">
        <v>18</v>
      </c>
      <c r="D293" s="43">
        <f>$D$5</f>
        <v>0</v>
      </c>
    </row>
    <row r="294" spans="1:5">
      <c r="B294" s="31" t="s">
        <v>17</v>
      </c>
      <c r="D294" s="43">
        <f>$D$6</f>
        <v>0</v>
      </c>
    </row>
    <row r="296" spans="1:5" ht="12.75" thickBot="1">
      <c r="A296" s="27"/>
      <c r="C296" s="27"/>
      <c r="D296" s="27"/>
    </row>
    <row r="297" spans="1:5" ht="18.75">
      <c r="A297" s="34" t="s">
        <v>71</v>
      </c>
      <c r="B297" s="35"/>
      <c r="C297" s="35"/>
      <c r="D297" s="35"/>
      <c r="E297" s="36"/>
    </row>
    <row r="298" spans="1:5" ht="12.75">
      <c r="A298" s="37" t="s">
        <v>10</v>
      </c>
      <c r="C298" s="27"/>
      <c r="D298" s="27"/>
      <c r="E298" s="38"/>
    </row>
    <row r="299" spans="1:5" ht="12.75">
      <c r="A299" s="37"/>
      <c r="B299" s="39" t="s">
        <v>18</v>
      </c>
      <c r="C299" s="39"/>
      <c r="D299" s="40">
        <f>$D$5</f>
        <v>0</v>
      </c>
      <c r="E299" s="38"/>
    </row>
    <row r="300" spans="1:5" ht="12.75">
      <c r="A300" s="41"/>
      <c r="B300" s="39" t="s">
        <v>17</v>
      </c>
      <c r="C300" s="39"/>
      <c r="D300" s="40">
        <f>$D$6</f>
        <v>0</v>
      </c>
      <c r="E300" s="38"/>
    </row>
    <row r="301" spans="1:5" ht="12.75">
      <c r="A301" s="41"/>
      <c r="B301" s="39" t="s">
        <v>0</v>
      </c>
      <c r="C301" s="39"/>
      <c r="D301" s="40">
        <f>Leverancier!B22</f>
        <v>0</v>
      </c>
      <c r="E301" s="38"/>
    </row>
    <row r="302" spans="1:5" ht="12.75">
      <c r="A302" s="41"/>
      <c r="B302" s="39" t="s">
        <v>9</v>
      </c>
      <c r="C302" s="39"/>
      <c r="D302" s="40">
        <f>Leverancier!C22</f>
        <v>0</v>
      </c>
      <c r="E302" s="38"/>
    </row>
    <row r="303" spans="1:5" ht="12.75">
      <c r="A303" s="41"/>
      <c r="B303" s="39" t="s">
        <v>1</v>
      </c>
      <c r="C303" s="39"/>
      <c r="D303" s="40">
        <f>Leverancier!D22</f>
        <v>0</v>
      </c>
      <c r="E303" s="38"/>
    </row>
    <row r="304" spans="1:5" ht="12.75">
      <c r="A304" s="41"/>
      <c r="B304" s="39" t="s">
        <v>24</v>
      </c>
      <c r="C304" s="39"/>
      <c r="D304" s="40">
        <f>Leverancier!E22</f>
        <v>0</v>
      </c>
      <c r="E304" s="38"/>
    </row>
    <row r="305" spans="1:5" ht="12.75">
      <c r="A305" s="41"/>
      <c r="B305" s="39" t="s">
        <v>3</v>
      </c>
      <c r="C305" s="39"/>
      <c r="D305" s="40">
        <f>Leverancier!F22</f>
        <v>0</v>
      </c>
      <c r="E305" s="38"/>
    </row>
    <row r="306" spans="1:5" ht="12.75">
      <c r="A306" s="41"/>
      <c r="C306" s="27"/>
      <c r="D306" s="27"/>
      <c r="E306" s="38"/>
    </row>
    <row r="307" spans="1:5" ht="12.75">
      <c r="A307" s="37" t="s">
        <v>20</v>
      </c>
      <c r="C307" s="27"/>
      <c r="D307" s="27"/>
      <c r="E307" s="38"/>
    </row>
    <row r="308" spans="1:5" ht="12.75">
      <c r="A308" s="41"/>
      <c r="C308" s="27"/>
      <c r="D308" s="27"/>
      <c r="E308" s="38"/>
    </row>
    <row r="309" spans="1:5" ht="12.75">
      <c r="A309" s="37" t="s">
        <v>21</v>
      </c>
      <c r="C309" s="27"/>
      <c r="D309" s="27"/>
      <c r="E309" s="38"/>
    </row>
    <row r="310" spans="1:5">
      <c r="A310" s="42"/>
      <c r="B310" s="43"/>
      <c r="C310" s="44" t="s">
        <v>22</v>
      </c>
      <c r="D310" s="27"/>
      <c r="E310" s="38"/>
    </row>
    <row r="311" spans="1:5">
      <c r="A311" s="42"/>
      <c r="B311" s="45" t="s">
        <v>4</v>
      </c>
      <c r="C311" s="46" t="s">
        <v>25</v>
      </c>
      <c r="D311" s="40" t="str">
        <f>IFERROR(IF(Leverancier!$P$22="JA","Toekennen","Intrekken"),"")</f>
        <v>Intrekken</v>
      </c>
      <c r="E311" s="38"/>
    </row>
    <row r="312" spans="1:5">
      <c r="A312" s="42"/>
      <c r="B312" s="45" t="s">
        <v>5</v>
      </c>
      <c r="C312" s="46" t="s">
        <v>25</v>
      </c>
      <c r="D312" s="40" t="str">
        <f>IFERROR(IF(Leverancier!$P$22="JA","Toekennen","Intrekken"),"")</f>
        <v>Intrekken</v>
      </c>
      <c r="E312" s="38"/>
    </row>
    <row r="313" spans="1:5">
      <c r="A313" s="42"/>
      <c r="B313" s="45" t="s">
        <v>6</v>
      </c>
      <c r="C313" s="46" t="s">
        <v>25</v>
      </c>
      <c r="D313" s="40" t="str">
        <f>IFERROR(IF(Leverancier!$P$22="JA","Toekennen","Intrekken"),"")</f>
        <v>Intrekken</v>
      </c>
      <c r="E313" s="38"/>
    </row>
    <row r="314" spans="1:5">
      <c r="A314" s="42"/>
      <c r="B314" s="45" t="s">
        <v>7</v>
      </c>
      <c r="C314" s="46" t="s">
        <v>25</v>
      </c>
      <c r="D314" s="40" t="str">
        <f>IFERROR(IF(Leverancier!$P$22="JA","Toekennen","Intrekken"),"")</f>
        <v>Intrekken</v>
      </c>
      <c r="E314" s="38"/>
    </row>
    <row r="315" spans="1:5">
      <c r="A315" s="42"/>
      <c r="B315" s="45" t="s">
        <v>8</v>
      </c>
      <c r="C315" s="46" t="s">
        <v>25</v>
      </c>
      <c r="D315" s="40" t="str">
        <f>IFERROR(IF(Leverancier!$P$22="JA","Toekennen","Intrekken"),"")</f>
        <v>Intrekken</v>
      </c>
      <c r="E315" s="38"/>
    </row>
    <row r="316" spans="1:5">
      <c r="A316" s="42"/>
      <c r="B316" s="45" t="s">
        <v>50</v>
      </c>
      <c r="C316" s="46" t="s">
        <v>25</v>
      </c>
      <c r="D316" s="40" t="str">
        <f>IFERROR(IF(Leverancier!$Q$22="JA","Toekennen","Intrekken"),"")</f>
        <v>Intrekken</v>
      </c>
      <c r="E316" s="38"/>
    </row>
    <row r="317" spans="1:5">
      <c r="A317" s="42"/>
      <c r="B317" s="45" t="s">
        <v>74</v>
      </c>
      <c r="C317" s="46" t="s">
        <v>25</v>
      </c>
      <c r="D317" s="40" t="str">
        <f>IFERROR(IF(Leverancier!$Q$22="JA","Toekennen","Intrekken"),"")</f>
        <v>Intrekken</v>
      </c>
      <c r="E317" s="38"/>
    </row>
    <row r="318" spans="1:5">
      <c r="A318" s="42"/>
      <c r="C318" s="27"/>
      <c r="D318" s="27"/>
      <c r="E318" s="38"/>
    </row>
    <row r="319" spans="1:5">
      <c r="A319" s="47" t="s">
        <v>23</v>
      </c>
      <c r="C319" s="27"/>
      <c r="D319" s="27"/>
      <c r="E319" s="38"/>
    </row>
    <row r="320" spans="1:5">
      <c r="A320" s="47"/>
      <c r="B320" s="54" t="s">
        <v>62</v>
      </c>
      <c r="C320" s="27"/>
      <c r="D320" s="48">
        <f>Leverancier!G22</f>
        <v>0</v>
      </c>
      <c r="E320" s="38"/>
    </row>
    <row r="321" spans="1:5">
      <c r="A321" s="47"/>
      <c r="B321" s="53" t="s">
        <v>63</v>
      </c>
      <c r="C321" s="48"/>
      <c r="D321" s="33"/>
      <c r="E321" s="38"/>
    </row>
    <row r="322" spans="1:5">
      <c r="A322" s="42"/>
      <c r="B322" s="54" t="s">
        <v>12</v>
      </c>
      <c r="C322" s="27"/>
      <c r="D322" s="27" t="str">
        <f>IFERROR(IF(Leverancier!R$14="JA","Toekennen","Intrekken"),"")</f>
        <v>Intrekken</v>
      </c>
      <c r="E322" s="38"/>
    </row>
    <row r="323" spans="1:5" ht="12.75" thickBot="1">
      <c r="A323" s="50"/>
      <c r="B323" s="51"/>
      <c r="C323" s="51"/>
      <c r="D323" s="51"/>
      <c r="E323" s="52"/>
    </row>
    <row r="324" spans="1:5">
      <c r="A324" s="27"/>
      <c r="C324" s="27"/>
      <c r="D324" s="27"/>
      <c r="E324" s="27"/>
    </row>
    <row r="326" spans="1:5" ht="31.5">
      <c r="A326" s="28" t="s">
        <v>15</v>
      </c>
      <c r="D326" s="29"/>
    </row>
    <row r="327" spans="1:5">
      <c r="A327" s="30" t="s">
        <v>61</v>
      </c>
    </row>
    <row r="329" spans="1:5">
      <c r="A329" s="30" t="s">
        <v>16</v>
      </c>
      <c r="B329" s="31" t="s">
        <v>18</v>
      </c>
      <c r="D329" s="43">
        <f>$D$5</f>
        <v>0</v>
      </c>
    </row>
    <row r="330" spans="1:5">
      <c r="B330" s="31" t="s">
        <v>17</v>
      </c>
      <c r="D330" s="43">
        <f>$D$6</f>
        <v>0</v>
      </c>
    </row>
    <row r="332" spans="1:5" ht="12.75" thickBot="1">
      <c r="A332" s="27"/>
      <c r="C332" s="27"/>
      <c r="D332" s="27"/>
    </row>
    <row r="333" spans="1:5" ht="18.75">
      <c r="A333" s="34" t="s">
        <v>72</v>
      </c>
      <c r="B333" s="35"/>
      <c r="C333" s="35"/>
      <c r="D333" s="35"/>
      <c r="E333" s="36"/>
    </row>
    <row r="334" spans="1:5" ht="12.75">
      <c r="A334" s="37" t="s">
        <v>10</v>
      </c>
      <c r="C334" s="27"/>
      <c r="D334" s="27"/>
      <c r="E334" s="38"/>
    </row>
    <row r="335" spans="1:5" ht="12.75">
      <c r="A335" s="37"/>
      <c r="B335" s="39" t="s">
        <v>18</v>
      </c>
      <c r="C335" s="39"/>
      <c r="D335" s="40">
        <f>$D$5</f>
        <v>0</v>
      </c>
      <c r="E335" s="38"/>
    </row>
    <row r="336" spans="1:5" ht="12.75">
      <c r="A336" s="41"/>
      <c r="B336" s="39" t="s">
        <v>17</v>
      </c>
      <c r="C336" s="39"/>
      <c r="D336" s="40">
        <f>$D$6</f>
        <v>0</v>
      </c>
      <c r="E336" s="38"/>
    </row>
    <row r="337" spans="1:5" ht="12.75">
      <c r="A337" s="41"/>
      <c r="B337" s="39" t="s">
        <v>0</v>
      </c>
      <c r="C337" s="39"/>
      <c r="D337" s="40">
        <f>Leverancier!B23</f>
        <v>0</v>
      </c>
      <c r="E337" s="38"/>
    </row>
    <row r="338" spans="1:5" ht="12.75">
      <c r="A338" s="41"/>
      <c r="B338" s="39" t="s">
        <v>9</v>
      </c>
      <c r="C338" s="39"/>
      <c r="D338" s="40">
        <f>Leverancier!C23</f>
        <v>0</v>
      </c>
      <c r="E338" s="38"/>
    </row>
    <row r="339" spans="1:5" ht="12.75">
      <c r="A339" s="41"/>
      <c r="B339" s="39" t="s">
        <v>1</v>
      </c>
      <c r="C339" s="39"/>
      <c r="D339" s="40">
        <f>Leverancier!D23</f>
        <v>0</v>
      </c>
      <c r="E339" s="38"/>
    </row>
    <row r="340" spans="1:5" ht="12.75">
      <c r="A340" s="41"/>
      <c r="B340" s="39" t="s">
        <v>24</v>
      </c>
      <c r="C340" s="39"/>
      <c r="D340" s="40">
        <f>Leverancier!E23</f>
        <v>0</v>
      </c>
      <c r="E340" s="38"/>
    </row>
    <row r="341" spans="1:5" ht="12.75">
      <c r="A341" s="41"/>
      <c r="B341" s="39" t="s">
        <v>3</v>
      </c>
      <c r="C341" s="39"/>
      <c r="D341" s="40">
        <f>Leverancier!F23</f>
        <v>0</v>
      </c>
      <c r="E341" s="38"/>
    </row>
    <row r="342" spans="1:5" ht="12.75">
      <c r="A342" s="41"/>
      <c r="C342" s="27"/>
      <c r="D342" s="27"/>
      <c r="E342" s="38"/>
    </row>
    <row r="343" spans="1:5" ht="12.75">
      <c r="A343" s="37" t="s">
        <v>20</v>
      </c>
      <c r="C343" s="27"/>
      <c r="D343" s="27"/>
      <c r="E343" s="38"/>
    </row>
    <row r="344" spans="1:5" ht="12.75">
      <c r="A344" s="41"/>
      <c r="C344" s="27"/>
      <c r="D344" s="27"/>
      <c r="E344" s="38"/>
    </row>
    <row r="345" spans="1:5" ht="12.75">
      <c r="A345" s="37" t="s">
        <v>21</v>
      </c>
      <c r="C345" s="27"/>
      <c r="D345" s="27"/>
      <c r="E345" s="38"/>
    </row>
    <row r="346" spans="1:5">
      <c r="A346" s="42"/>
      <c r="B346" s="43"/>
      <c r="C346" s="44" t="s">
        <v>22</v>
      </c>
      <c r="D346" s="27"/>
      <c r="E346" s="38"/>
    </row>
    <row r="347" spans="1:5">
      <c r="A347" s="42"/>
      <c r="B347" s="45" t="s">
        <v>4</v>
      </c>
      <c r="C347" s="46" t="s">
        <v>25</v>
      </c>
      <c r="D347" s="40" t="str">
        <f>IFERROR(IF(Leverancier!$P$23="JA","Toekennen","Intrekken"),"")</f>
        <v>Intrekken</v>
      </c>
      <c r="E347" s="38"/>
    </row>
    <row r="348" spans="1:5">
      <c r="A348" s="42"/>
      <c r="B348" s="45" t="s">
        <v>5</v>
      </c>
      <c r="C348" s="46" t="s">
        <v>25</v>
      </c>
      <c r="D348" s="40" t="str">
        <f>IFERROR(IF(Leverancier!$P$23="JA","Toekennen","Intrekken"),"")</f>
        <v>Intrekken</v>
      </c>
      <c r="E348" s="38"/>
    </row>
    <row r="349" spans="1:5">
      <c r="A349" s="42"/>
      <c r="B349" s="45" t="s">
        <v>6</v>
      </c>
      <c r="C349" s="46" t="s">
        <v>25</v>
      </c>
      <c r="D349" s="40" t="str">
        <f>IFERROR(IF(Leverancier!$P$23="JA","Toekennen","Intrekken"),"")</f>
        <v>Intrekken</v>
      </c>
      <c r="E349" s="38"/>
    </row>
    <row r="350" spans="1:5">
      <c r="A350" s="42"/>
      <c r="B350" s="45" t="s">
        <v>7</v>
      </c>
      <c r="C350" s="46" t="s">
        <v>25</v>
      </c>
      <c r="D350" s="40" t="str">
        <f>IFERROR(IF(Leverancier!$P$23="JA","Toekennen","Intrekken"),"")</f>
        <v>Intrekken</v>
      </c>
      <c r="E350" s="38"/>
    </row>
    <row r="351" spans="1:5">
      <c r="A351" s="42"/>
      <c r="B351" s="45" t="s">
        <v>8</v>
      </c>
      <c r="C351" s="46" t="s">
        <v>25</v>
      </c>
      <c r="D351" s="40" t="str">
        <f>IFERROR(IF(Leverancier!$P$23="JA","Toekennen","Intrekken"),"")</f>
        <v>Intrekken</v>
      </c>
      <c r="E351" s="38"/>
    </row>
    <row r="352" spans="1:5">
      <c r="A352" s="42"/>
      <c r="B352" s="45" t="s">
        <v>50</v>
      </c>
      <c r="C352" s="46" t="s">
        <v>25</v>
      </c>
      <c r="D352" s="40" t="str">
        <f>IFERROR(IF(Leverancier!$Q$23="JA","Toekennen","Intrekken"),"")</f>
        <v>Intrekken</v>
      </c>
      <c r="E352" s="38"/>
    </row>
    <row r="353" spans="1:5">
      <c r="A353" s="42"/>
      <c r="B353" s="45" t="s">
        <v>74</v>
      </c>
      <c r="C353" s="46" t="s">
        <v>25</v>
      </c>
      <c r="D353" s="40" t="str">
        <f>IFERROR(IF(Leverancier!$Q$23="JA","Toekennen","Intrekken"),"")</f>
        <v>Intrekken</v>
      </c>
      <c r="E353" s="38"/>
    </row>
    <row r="354" spans="1:5">
      <c r="A354" s="42"/>
      <c r="C354" s="27"/>
      <c r="D354" s="27"/>
      <c r="E354" s="38"/>
    </row>
    <row r="355" spans="1:5">
      <c r="A355" s="47" t="s">
        <v>23</v>
      </c>
      <c r="C355" s="27"/>
      <c r="D355" s="27"/>
      <c r="E355" s="38"/>
    </row>
    <row r="356" spans="1:5">
      <c r="A356" s="47"/>
      <c r="B356" s="54" t="s">
        <v>62</v>
      </c>
      <c r="C356" s="27"/>
      <c r="D356" s="48">
        <f>Leverancier!G23</f>
        <v>0</v>
      </c>
      <c r="E356" s="38"/>
    </row>
    <row r="357" spans="1:5">
      <c r="A357" s="47"/>
      <c r="B357" s="53" t="s">
        <v>63</v>
      </c>
      <c r="C357" s="48"/>
      <c r="D357" s="33"/>
      <c r="E357" s="38"/>
    </row>
    <row r="358" spans="1:5">
      <c r="A358" s="42"/>
      <c r="B358" s="54" t="s">
        <v>12</v>
      </c>
      <c r="C358" s="27"/>
      <c r="D358" s="27" t="str">
        <f>IFERROR(IF(Leverancier!R$14="JA","Toekennen","Intrekken"),"")</f>
        <v>Intrekken</v>
      </c>
      <c r="E358" s="38"/>
    </row>
    <row r="359" spans="1:5" ht="12.75" thickBot="1">
      <c r="A359" s="50"/>
      <c r="B359" s="51"/>
      <c r="C359" s="51"/>
      <c r="D359" s="51"/>
      <c r="E359" s="52"/>
    </row>
  </sheetData>
  <customSheetViews>
    <customSheetView guid="{82F8B1FD-39B2-4C6A-931B-9F48B582B257}" showPageBreaks="1" view="pageLayout">
      <selection activeCell="B244" sqref="B244"/>
    </customSheetView>
  </customSheetView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&amp;LBijlage 18 Aanvraag autorisaties webbased applicaties </oddHeader>
    <oddFooter>&amp;LVersie: 1.0&amp;C&amp;P van &amp;N &amp;R03082021</oddFooter>
  </headerFooter>
  <rowBreaks count="9" manualBreakCount="9">
    <brk id="36" max="16383" man="1"/>
    <brk id="72" max="16383" man="1"/>
    <brk id="108" max="16383" man="1"/>
    <brk id="144" max="16383" man="1"/>
    <brk id="180" max="16383" man="1"/>
    <brk id="216" max="16383" man="1"/>
    <brk id="252" max="16383" man="1"/>
    <brk id="288" max="16383" man="1"/>
    <brk id="32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6176D4-37D5-45AF-94C2-7C3BACD8355B}"/>
</file>

<file path=customXml/itemProps2.xml><?xml version="1.0" encoding="utf-8"?>
<ds:datastoreItem xmlns:ds="http://schemas.openxmlformats.org/officeDocument/2006/customXml" ds:itemID="{512CBBD0-15AA-4A9D-9588-2FECF4DA6CA4}"/>
</file>

<file path=customXml/itemProps3.xml><?xml version="1.0" encoding="utf-8"?>
<ds:datastoreItem xmlns:ds="http://schemas.openxmlformats.org/officeDocument/2006/customXml" ds:itemID="{5465EF3B-78BE-4A7E-9424-596732D849B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Leverancier</vt:lpstr>
      <vt:lpstr>Commer</vt:lpstr>
      <vt:lpstr>Commer!Afdrukbereik</vt:lpstr>
      <vt:lpstr>Leverancier!Afdrukbereik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rijack</dc:creator>
  <cp:lastModifiedBy>Roording, Theo</cp:lastModifiedBy>
  <cp:lastPrinted>2021-08-04T09:03:49Z</cp:lastPrinted>
  <dcterms:created xsi:type="dcterms:W3CDTF">2015-08-12T07:01:15Z</dcterms:created>
  <dcterms:modified xsi:type="dcterms:W3CDTF">2021-08-04T09:05:29Z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