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https://deinkoopadviesgroep.sharepoint.com/sites/Team/Shared Documents/Projecten/100136 Gem Buren EA Financieel systeem/2. Bestek, offerte-aanvraag/01 Definitief/"/>
    </mc:Choice>
  </mc:AlternateContent>
  <xr:revisionPtr revIDLastSave="0" documentId="8_{109DF65D-8FF9-4F95-AE4E-2F85D7D2F053}" xr6:coauthVersionLast="47" xr6:coauthVersionMax="47" xr10:uidLastSave="{00000000-0000-0000-0000-000000000000}"/>
  <bookViews>
    <workbookView xWindow="-120" yWindow="-120" windowWidth="29040" windowHeight="15720" xr2:uid="{00000000-000D-0000-FFFF-FFFF00000000}"/>
  </bookViews>
  <sheets>
    <sheet name="Checklist" sheetId="1" r:id="rId1"/>
  </sheets>
  <definedNames>
    <definedName name="_xlnm.Print_Titles" localSheetId="0">Checklist!$7:$8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1" l="1"/>
  <c r="F15" i="1"/>
  <c r="F18" i="1"/>
  <c r="F21" i="1"/>
  <c r="F14" i="1"/>
  <c r="E23" i="1"/>
  <c r="D14" i="1" s="1"/>
  <c r="F12" i="1"/>
  <c r="F16" i="1"/>
  <c r="F19" i="1"/>
  <c r="D18" i="1" l="1"/>
  <c r="D16" i="1"/>
  <c r="D19" i="1"/>
  <c r="D21" i="1"/>
  <c r="D10" i="1"/>
  <c r="D12" i="1"/>
  <c r="F10" i="1"/>
  <c r="F23" i="1" s="1"/>
</calcChain>
</file>

<file path=xl/sharedStrings.xml><?xml version="1.0" encoding="utf-8"?>
<sst xmlns="http://schemas.openxmlformats.org/spreadsheetml/2006/main" count="45" uniqueCount="38">
  <si>
    <t>Bijlage C - Realisatielijst wensen</t>
  </si>
  <si>
    <t>INSCHRIJVER:</t>
  </si>
  <si>
    <t>Inschrijver dient de geelgekleurde cellen in kolom E te voorzien van het antwoord "ja" of "nee", behorende bij de wens zoals hieronder is beschreven. Het antwoord "ja" kan alleen worden gegeven als de wens op het moment van inschrijven door Inschrijver gerealiseerd kan worden. Is dit niet het geval dan is het antwoord "nee".</t>
  </si>
  <si>
    <t>WENSEN</t>
  </si>
  <si>
    <t>Nummer</t>
  </si>
  <si>
    <t>Omschrijving wens</t>
  </si>
  <si>
    <t>Zwaarte
 (1 t/m 5)</t>
  </si>
  <si>
    <t>Max. 
punten</t>
  </si>
  <si>
    <t>Aanwezig?</t>
  </si>
  <si>
    <t>Uw score</t>
  </si>
  <si>
    <t>Workflow (inkoopproces)</t>
  </si>
  <si>
    <t>W1</t>
  </si>
  <si>
    <t>De SaaS-applicatie biedt de mogelijkheid om aan verzamelfacturen meerdere routes te hangen die parallel kunnen worden verwerkt. Bijvoorbeeld voor facturen die van de KPN worden ontvangen en door meerdere budgethouders moeten worden goedgekeurd.</t>
  </si>
  <si>
    <t>nee</t>
  </si>
  <si>
    <t>Facturatie (verkoopproces)</t>
  </si>
  <si>
    <t>W2</t>
  </si>
  <si>
    <t>Per factuur dient een QR-code of hyperlink gegenereerd te worden waarmee de betaling uitgevoerd kan worden. De kosten die het gebruik van deze code met zich meebrengt komen voor rekening van Opdrachtgever.</t>
  </si>
  <si>
    <t>Btw en btw-compensatiefonds</t>
  </si>
  <si>
    <t>W3</t>
  </si>
  <si>
    <t>Het is mogelijk een grondslagendocument voor de btw vast te leggen in de SaaS-applicatie op tenminste een combinatie van drie dimensies (bijvoorbeeld kostendrager, kostensoort en object), waarbij het mogelijk is een tekstregel toe te voegen met de motivatie voor de keuze.</t>
  </si>
  <si>
    <t>W4</t>
  </si>
  <si>
    <t>De btw-tabel is jaargebonden. Eenzelfde btw-code kan per jaar een andere verdeling hebben. Zoals bijvoorbeeld bij bouw-/grondexploitaties, waarbij per jaar een andere verdeling van de verrekenbare en compensabele btw kan optreden.</t>
  </si>
  <si>
    <t>W5</t>
  </si>
  <si>
    <t>De SaaS-applicatie biedt de mogelijkheid het percentage gemengde btw voor de overhead te berekenen (verdeling btw-verrekenbaar, btw-compensabel en kostenverhogende btw).</t>
  </si>
  <si>
    <t>Gebruiksgemak</t>
  </si>
  <si>
    <t>W6</t>
  </si>
  <si>
    <t>Alle hiërarchieën, zoals de programma-indeling en de indeling BBV, zijn jaargebonden en kunnen worden gekopieerd naar een volgend boekjaar.</t>
  </si>
  <si>
    <t>W7</t>
  </si>
  <si>
    <t>Door een daartoe geautoriseerde medewerker dienen ten minste vier schermen/administraties gelijktijdig geopend te kunnen worden, bewerkt te kunnen worden en van schermen / administraties gewisseld te kunnen worden.</t>
  </si>
  <si>
    <t>Doorontwikkeling</t>
  </si>
  <si>
    <t>W8</t>
  </si>
  <si>
    <t>Inschrijver beschikt over een actieve gebruikersgroep van gemeenten, waaraan opdrachtgever kan deelnemen zonder aanvullende kosten.</t>
  </si>
  <si>
    <t xml:space="preserve">  </t>
  </si>
  <si>
    <t>TOTAALSCORE</t>
  </si>
  <si>
    <t>ONDERTEKENING TEKENBEVOEGDE</t>
  </si>
  <si>
    <t>NAAM:</t>
  </si>
  <si>
    <t>FUNCTIE:</t>
  </si>
  <si>
    <t>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</si>
</sst>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44" formatCode="_ &quot;€&quot;\ * #,##0.00_ ;_ &quot;€&quot;\ * \-#,##0.00_ ;_ &quot;€&quot;\ * &quot;-&quot;??_ ;_ @_ "/>
  </numFmts>
  <fonts count="17" x14ac:knownFonts="1">
    <font>
      <sz val="11"/>
      <color theme="1"/>
      <name val="Calibri"/>
      <family val="2"/>
      <scheme val="minor"/>
    </font>
    <font>
      <sz val="12"/>
      <color theme="1"/>
      <name val="Arial"/>
      <family val="2"/>
    </font>
    <font>
      <b/>
      <sz val="12"/>
      <color theme="1"/>
      <name val="Arial"/>
      <family val="2"/>
    </font>
    <font>
      <sz val="10"/>
      <color theme="1"/>
      <name val="Arial"/>
      <family val="2"/>
    </font>
    <font>
      <sz val="18"/>
      <color theme="1"/>
      <name val="Arial"/>
      <family val="2"/>
    </font>
    <font>
      <b/>
      <sz val="18"/>
      <color theme="1"/>
      <name val="Arial"/>
      <family val="2"/>
    </font>
    <font>
      <sz val="8"/>
      <name val="Calibri"/>
      <family val="2"/>
      <scheme val="minor"/>
    </font>
    <font>
      <b/>
      <sz val="10"/>
      <name val="Arial"/>
      <family val="2"/>
    </font>
    <font>
      <sz val="11"/>
      <color theme="1"/>
      <name val="Calibri"/>
      <family val="2"/>
      <scheme val="minor"/>
    </font>
    <font>
      <sz val="11"/>
      <color theme="1"/>
      <name val="Arial"/>
      <family val="2"/>
    </font>
    <font>
      <sz val="11"/>
      <color theme="0"/>
      <name val="Arial"/>
      <family val="2"/>
    </font>
    <font>
      <b/>
      <sz val="18"/>
      <name val="Arial"/>
      <family val="2"/>
    </font>
    <font>
      <i/>
      <sz val="10"/>
      <color theme="1"/>
      <name val="Arial"/>
      <family val="2"/>
    </font>
    <font>
      <sz val="10"/>
      <color theme="0" tint="-0.249977111117893"/>
      <name val="Arial"/>
      <family val="2"/>
    </font>
    <font>
      <b/>
      <sz val="11"/>
      <color theme="1"/>
      <name val="Arial"/>
      <family val="2"/>
    </font>
    <font>
      <b/>
      <sz val="10"/>
      <color theme="0"/>
      <name val="Arial"/>
      <family val="2"/>
    </font>
    <font>
      <b/>
      <sz val="11"/>
      <color theme="0"/>
      <name val="Arial"/>
      <family val="2"/>
    </font>
  </fonts>
  <fills count="8">
    <fill>
      <patternFill patternType="none"/>
    </fill>
    <fill>
      <patternFill patternType="gray125"/>
    </fill>
    <fill>
      <patternFill patternType="solid">
        <fgColor rgb="FFC00000"/>
        <bgColor indexed="64"/>
      </patternFill>
    </fill>
    <fill>
      <patternFill patternType="solid">
        <fgColor theme="7" tint="0.59999389629810485"/>
        <bgColor indexed="64"/>
      </patternFill>
    </fill>
    <fill>
      <patternFill patternType="solid">
        <fgColor theme="0" tint="-0.249977111117893"/>
        <bgColor indexed="64"/>
      </patternFill>
    </fill>
    <fill>
      <patternFill patternType="solid">
        <fgColor rgb="FFFFFF00"/>
        <bgColor indexed="64"/>
      </patternFill>
    </fill>
    <fill>
      <patternFill patternType="lightUp">
        <fgColor theme="0"/>
        <bgColor theme="0"/>
      </patternFill>
    </fill>
    <fill>
      <patternFill patternType="solid">
        <fgColor theme="0"/>
        <bgColor indexed="64"/>
      </patternFill>
    </fill>
  </fills>
  <borders count="16">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style="thin">
        <color theme="0" tint="-0.24994659260841701"/>
      </top>
      <bottom/>
      <diagonal/>
    </border>
    <border>
      <left style="thin">
        <color theme="0"/>
      </left>
      <right/>
      <top style="thin">
        <color theme="0" tint="-0.24994659260841701"/>
      </top>
      <bottom/>
      <diagonal/>
    </border>
    <border>
      <left/>
      <right/>
      <top style="thin">
        <color theme="0"/>
      </top>
      <bottom style="thin">
        <color theme="0"/>
      </bottom>
      <diagonal/>
    </border>
    <border>
      <left style="thin">
        <color theme="0" tint="-0.24994659260841701"/>
      </left>
      <right style="thin">
        <color theme="0" tint="-0.24994659260841701"/>
      </right>
      <top/>
      <bottom style="thin">
        <color theme="0" tint="-0.24994659260841701"/>
      </bottom>
      <diagonal/>
    </border>
    <border>
      <left/>
      <right/>
      <top/>
      <bottom style="hair">
        <color indexed="64"/>
      </bottom>
      <diagonal/>
    </border>
    <border>
      <left style="thin">
        <color theme="0"/>
      </left>
      <right/>
      <top/>
      <bottom style="thin">
        <color theme="0"/>
      </bottom>
      <diagonal/>
    </border>
    <border>
      <left/>
      <right/>
      <top style="hair">
        <color theme="0" tint="-0.24994659260841701"/>
      </top>
      <bottom/>
      <diagonal/>
    </border>
    <border>
      <left/>
      <right/>
      <top/>
      <bottom style="hair">
        <color theme="0" tint="-0.24994659260841701"/>
      </bottom>
      <diagonal/>
    </border>
    <border>
      <left style="thin">
        <color theme="0" tint="-0.24994659260841701"/>
      </left>
      <right/>
      <top style="thin">
        <color theme="0"/>
      </top>
      <bottom style="thin">
        <color indexed="64"/>
      </bottom>
      <diagonal/>
    </border>
    <border>
      <left/>
      <right style="thin">
        <color theme="0" tint="-0.24994659260841701"/>
      </right>
      <top style="thin">
        <color theme="0"/>
      </top>
      <bottom style="thin">
        <color indexed="64"/>
      </bottom>
      <diagonal/>
    </border>
    <border>
      <left/>
      <right/>
      <top style="thin">
        <color theme="0"/>
      </top>
      <bottom style="thin">
        <color indexed="64"/>
      </bottom>
      <diagonal/>
    </border>
    <border>
      <left style="thin">
        <color theme="0" tint="-0.24994659260841701"/>
      </left>
      <right/>
      <top/>
      <bottom style="thin">
        <color indexed="64"/>
      </bottom>
      <diagonal/>
    </border>
    <border>
      <left/>
      <right/>
      <top/>
      <bottom style="thin">
        <color indexed="64"/>
      </bottom>
      <diagonal/>
    </border>
    <border>
      <left/>
      <right style="thin">
        <color theme="0" tint="-0.24994659260841701"/>
      </right>
      <top/>
      <bottom style="thin">
        <color indexed="64"/>
      </bottom>
      <diagonal/>
    </border>
  </borders>
  <cellStyleXfs count="2">
    <xf numFmtId="0" fontId="0" fillId="0" borderId="0"/>
    <xf numFmtId="44" fontId="8" fillId="0" borderId="0" applyFont="0" applyFill="0" applyBorder="0" applyAlignment="0" applyProtection="0"/>
  </cellStyleXfs>
  <cellXfs count="50">
    <xf numFmtId="0" fontId="0" fillId="0" borderId="0" xfId="0"/>
    <xf numFmtId="0" fontId="3" fillId="0" borderId="0" xfId="0" applyFont="1" applyAlignment="1">
      <alignment horizontal="center"/>
    </xf>
    <xf numFmtId="2" fontId="7" fillId="4" borderId="2" xfId="1" applyNumberFormat="1" applyFont="1" applyFill="1" applyBorder="1" applyAlignment="1" applyProtection="1">
      <alignment horizontal="center" vertical="center"/>
    </xf>
    <xf numFmtId="0" fontId="4" fillId="0" borderId="0" xfId="0" applyFont="1" applyAlignment="1">
      <alignment horizontal="center"/>
    </xf>
    <xf numFmtId="0" fontId="10" fillId="2" borderId="0" xfId="0" applyFont="1" applyFill="1" applyAlignment="1">
      <alignment horizontal="center"/>
    </xf>
    <xf numFmtId="0" fontId="7" fillId="4" borderId="2" xfId="0" applyFont="1" applyFill="1" applyBorder="1" applyAlignment="1">
      <alignment vertical="center"/>
    </xf>
    <xf numFmtId="0" fontId="3" fillId="0" borderId="0" xfId="0" applyFont="1" applyAlignment="1">
      <alignment vertical="center"/>
    </xf>
    <xf numFmtId="0" fontId="2" fillId="0" borderId="0" xfId="0" applyFont="1" applyAlignment="1">
      <alignment horizontal="center" vertical="center" wrapText="1"/>
    </xf>
    <xf numFmtId="0" fontId="13" fillId="0" borderId="9" xfId="0" applyFont="1" applyBorder="1" applyAlignment="1">
      <alignment horizontal="right"/>
    </xf>
    <xf numFmtId="0" fontId="5" fillId="0" borderId="0" xfId="0" applyFont="1" applyAlignment="1">
      <alignment horizontal="center"/>
    </xf>
    <xf numFmtId="0" fontId="12" fillId="0" borderId="0" xfId="0" applyFont="1" applyAlignment="1">
      <alignment horizontal="left" vertical="top" wrapText="1"/>
    </xf>
    <xf numFmtId="0" fontId="3" fillId="0" borderId="0" xfId="0" applyFont="1"/>
    <xf numFmtId="0" fontId="11" fillId="0" borderId="0" xfId="0" applyFont="1"/>
    <xf numFmtId="0" fontId="4" fillId="0" borderId="0" xfId="0" applyFont="1"/>
    <xf numFmtId="0" fontId="9" fillId="0" borderId="7" xfId="0" applyFont="1" applyBorder="1"/>
    <xf numFmtId="0" fontId="1" fillId="0" borderId="0" xfId="0" applyFont="1"/>
    <xf numFmtId="0" fontId="10" fillId="2" borderId="0" xfId="0" applyFont="1" applyFill="1"/>
    <xf numFmtId="0" fontId="9" fillId="0" borderId="8" xfId="0" applyFont="1" applyBorder="1"/>
    <xf numFmtId="0" fontId="14" fillId="0" borderId="8" xfId="0" applyFont="1" applyBorder="1"/>
    <xf numFmtId="0" fontId="3" fillId="0" borderId="0" xfId="0" applyFont="1" applyAlignment="1">
      <alignment wrapText="1"/>
    </xf>
    <xf numFmtId="0" fontId="11" fillId="0" borderId="0" xfId="0" applyFont="1" applyAlignment="1">
      <alignment wrapText="1"/>
    </xf>
    <xf numFmtId="0" fontId="10" fillId="2" borderId="0" xfId="0" applyFont="1" applyFill="1" applyAlignment="1">
      <alignment wrapText="1"/>
    </xf>
    <xf numFmtId="0" fontId="7" fillId="4" borderId="2" xfId="0" applyFont="1" applyFill="1" applyBorder="1" applyAlignment="1">
      <alignment vertical="center" wrapText="1"/>
    </xf>
    <xf numFmtId="0" fontId="9" fillId="0" borderId="8" xfId="0" applyFont="1" applyBorder="1" applyAlignment="1">
      <alignment wrapText="1"/>
    </xf>
    <xf numFmtId="0" fontId="13" fillId="0" borderId="9" xfId="0" applyFont="1" applyBorder="1" applyAlignment="1">
      <alignment horizontal="right" wrapText="1"/>
    </xf>
    <xf numFmtId="0" fontId="3" fillId="0" borderId="5" xfId="0" applyFont="1" applyBorder="1" applyAlignment="1">
      <alignment vertical="top" wrapText="1"/>
    </xf>
    <xf numFmtId="0" fontId="3" fillId="0" borderId="5" xfId="0" applyFont="1" applyBorder="1" applyAlignment="1">
      <alignment horizontal="center" vertical="top"/>
    </xf>
    <xf numFmtId="2" fontId="3" fillId="0" borderId="5" xfId="0" applyNumberFormat="1" applyFont="1" applyBorder="1" applyAlignment="1">
      <alignment horizontal="center" vertical="top"/>
    </xf>
    <xf numFmtId="0" fontId="3" fillId="3" borderId="6" xfId="0" applyFont="1" applyFill="1" applyBorder="1" applyAlignment="1" applyProtection="1">
      <alignment horizontal="center" vertical="top"/>
      <protection locked="0"/>
    </xf>
    <xf numFmtId="0" fontId="3" fillId="0" borderId="1" xfId="0" applyFont="1" applyBorder="1" applyAlignment="1">
      <alignment vertical="top"/>
    </xf>
    <xf numFmtId="1" fontId="15" fillId="6" borderId="3" xfId="1" applyNumberFormat="1" applyFont="1" applyFill="1" applyBorder="1" applyAlignment="1" applyProtection="1">
      <alignment horizontal="center" vertical="center"/>
    </xf>
    <xf numFmtId="0" fontId="7" fillId="7" borderId="2" xfId="0" applyFont="1" applyFill="1" applyBorder="1" applyAlignment="1">
      <alignment vertical="center"/>
    </xf>
    <xf numFmtId="0" fontId="7" fillId="4" borderId="4" xfId="0" applyFont="1" applyFill="1" applyBorder="1" applyAlignment="1">
      <alignment vertical="center"/>
    </xf>
    <xf numFmtId="0" fontId="7" fillId="4" borderId="4" xfId="0" applyFont="1" applyFill="1" applyBorder="1" applyAlignment="1">
      <alignment vertical="center" wrapText="1"/>
    </xf>
    <xf numFmtId="0" fontId="7" fillId="4" borderId="4" xfId="0" applyFont="1" applyFill="1" applyBorder="1" applyAlignment="1">
      <alignment horizontal="center" vertical="center" wrapText="1"/>
    </xf>
    <xf numFmtId="0" fontId="7" fillId="4" borderId="4" xfId="0" applyFont="1" applyFill="1" applyBorder="1" applyAlignment="1">
      <alignment horizontal="center" vertical="center"/>
    </xf>
    <xf numFmtId="0" fontId="3" fillId="0" borderId="5" xfId="0" applyFont="1" applyBorder="1" applyAlignment="1">
      <alignment vertical="top"/>
    </xf>
    <xf numFmtId="0" fontId="16" fillId="2" borderId="0" xfId="0" applyFont="1" applyFill="1"/>
    <xf numFmtId="0" fontId="2" fillId="0" borderId="0" xfId="0" applyFont="1" applyAlignment="1" applyProtection="1">
      <alignment horizontal="center" vertical="center" wrapText="1"/>
      <protection locked="0"/>
    </xf>
    <xf numFmtId="0" fontId="3" fillId="0" borderId="0" xfId="0" applyFont="1" applyAlignment="1" applyProtection="1">
      <alignment wrapText="1"/>
      <protection locked="0"/>
    </xf>
    <xf numFmtId="0" fontId="3" fillId="0" borderId="0" xfId="0" applyFont="1" applyAlignment="1" applyProtection="1">
      <alignment horizontal="center"/>
      <protection locked="0"/>
    </xf>
    <xf numFmtId="0" fontId="9" fillId="5" borderId="0" xfId="0" applyFont="1" applyFill="1" applyAlignment="1" applyProtection="1">
      <alignment horizontal="left"/>
      <protection locked="0"/>
    </xf>
    <xf numFmtId="0" fontId="3" fillId="5" borderId="0" xfId="0" applyFont="1" applyFill="1" applyAlignment="1" applyProtection="1">
      <alignment horizontal="left"/>
      <protection locked="0"/>
    </xf>
    <xf numFmtId="0" fontId="12" fillId="0" borderId="0" xfId="0" applyFont="1" applyAlignment="1">
      <alignment horizontal="left" vertical="top" wrapText="1"/>
    </xf>
    <xf numFmtId="0" fontId="14" fillId="0" borderId="13" xfId="0" applyFont="1" applyBorder="1" applyAlignment="1">
      <alignment horizontal="left" vertical="top"/>
    </xf>
    <xf numFmtId="0" fontId="14" fillId="0" borderId="14" xfId="0" applyFont="1" applyBorder="1" applyAlignment="1">
      <alignment horizontal="left" vertical="top"/>
    </xf>
    <xf numFmtId="0" fontId="14" fillId="0" borderId="15" xfId="0" applyFont="1" applyBorder="1" applyAlignment="1">
      <alignment horizontal="left" vertical="top"/>
    </xf>
    <xf numFmtId="0" fontId="14" fillId="0" borderId="10" xfId="0" applyFont="1" applyBorder="1" applyAlignment="1">
      <alignment horizontal="left" vertical="top"/>
    </xf>
    <xf numFmtId="0" fontId="14" fillId="0" borderId="12" xfId="0" applyFont="1" applyBorder="1" applyAlignment="1">
      <alignment horizontal="left" vertical="top"/>
    </xf>
    <xf numFmtId="0" fontId="14" fillId="0" borderId="11" xfId="0" applyFont="1" applyBorder="1" applyAlignment="1">
      <alignment horizontal="left" vertical="top"/>
    </xf>
  </cellXfs>
  <cellStyles count="2">
    <cellStyle name="Standaard" xfId="0" builtinId="0"/>
    <cellStyle name="Valuta" xfId="1" builtinId="4"/>
  </cellStyles>
  <dxfs count="0"/>
  <tableStyles count="1" defaultTableStyle="TableStyleMedium2" defaultPivotStyle="PivotStyleLight16">
    <tableStyle name="Invisible" pivot="0" table="0" count="0" xr9:uid="{1010B3D7-6A15-4B44-A4BB-4B1BEDCC0C2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3"/>
  <sheetViews>
    <sheetView showGridLines="0" tabSelected="1" topLeftCell="A15" zoomScale="115" zoomScaleNormal="115" workbookViewId="0">
      <selection activeCell="F25" sqref="F25"/>
    </sheetView>
  </sheetViews>
  <sheetFormatPr defaultColWidth="0" defaultRowHeight="12.75" x14ac:dyDescent="0.2"/>
  <cols>
    <col min="1" max="1" width="15.42578125" style="11" customWidth="1"/>
    <col min="2" max="2" width="57.7109375" style="19" customWidth="1"/>
    <col min="3" max="4" width="9.7109375" style="1" customWidth="1"/>
    <col min="5" max="5" width="10.5703125" style="1" customWidth="1"/>
    <col min="6" max="6" width="9.7109375" style="1" customWidth="1"/>
    <col min="7" max="7" width="0" style="11" hidden="1" customWidth="1"/>
    <col min="8" max="16384" width="9.140625" style="11" hidden="1"/>
  </cols>
  <sheetData>
    <row r="1" spans="1:6" s="13" customFormat="1" ht="23.25" x14ac:dyDescent="0.35">
      <c r="A1" s="12" t="s">
        <v>0</v>
      </c>
      <c r="B1" s="20"/>
      <c r="C1" s="9"/>
      <c r="D1" s="3"/>
      <c r="E1" s="3"/>
      <c r="F1" s="3"/>
    </row>
    <row r="2" spans="1:6" s="13" customFormat="1" ht="6" customHeight="1" x14ac:dyDescent="0.35">
      <c r="A2" s="12"/>
      <c r="B2" s="20"/>
      <c r="C2" s="9"/>
      <c r="D2" s="3"/>
      <c r="E2" s="3"/>
      <c r="F2" s="3"/>
    </row>
    <row r="3" spans="1:6" s="15" customFormat="1" ht="15" x14ac:dyDescent="0.2">
      <c r="A3" s="14" t="s">
        <v>1</v>
      </c>
      <c r="B3" s="41"/>
      <c r="C3" s="41"/>
      <c r="D3" s="41"/>
      <c r="E3" s="41"/>
      <c r="F3" s="41"/>
    </row>
    <row r="4" spans="1:6" ht="3.75" customHeight="1" x14ac:dyDescent="0.2"/>
    <row r="5" spans="1:6" s="10" customFormat="1" ht="38.25" customHeight="1" x14ac:dyDescent="0.25">
      <c r="A5" s="43" t="s">
        <v>2</v>
      </c>
      <c r="B5" s="43"/>
      <c r="C5" s="43"/>
      <c r="D5" s="43"/>
      <c r="E5" s="43"/>
      <c r="F5" s="43"/>
    </row>
    <row r="6" spans="1:6" ht="4.5" customHeight="1" x14ac:dyDescent="0.2"/>
    <row r="7" spans="1:6" ht="15" x14ac:dyDescent="0.25">
      <c r="A7" s="37" t="s">
        <v>3</v>
      </c>
      <c r="B7" s="21"/>
      <c r="C7" s="16"/>
      <c r="D7" s="4"/>
      <c r="E7" s="16"/>
      <c r="F7" s="4"/>
    </row>
    <row r="8" spans="1:6" ht="25.5" x14ac:dyDescent="0.2">
      <c r="A8" s="32" t="s">
        <v>4</v>
      </c>
      <c r="B8" s="33" t="s">
        <v>5</v>
      </c>
      <c r="C8" s="34" t="s">
        <v>6</v>
      </c>
      <c r="D8" s="34" t="s">
        <v>7</v>
      </c>
      <c r="E8" s="32" t="s">
        <v>8</v>
      </c>
      <c r="F8" s="35" t="s">
        <v>9</v>
      </c>
    </row>
    <row r="9" spans="1:6" ht="15" x14ac:dyDescent="0.2">
      <c r="A9" s="47" t="s">
        <v>10</v>
      </c>
      <c r="B9" s="48"/>
      <c r="C9" s="48"/>
      <c r="D9" s="48"/>
      <c r="E9" s="48"/>
      <c r="F9" s="49"/>
    </row>
    <row r="10" spans="1:6" ht="51" x14ac:dyDescent="0.2">
      <c r="A10" s="29" t="s">
        <v>11</v>
      </c>
      <c r="B10" s="25" t="s">
        <v>12</v>
      </c>
      <c r="C10" s="26">
        <v>5</v>
      </c>
      <c r="D10" s="27">
        <f>($E$23/SUM($C$10:$C$22))*C10</f>
        <v>14.705882352941178</v>
      </c>
      <c r="E10" s="28" t="s">
        <v>13</v>
      </c>
      <c r="F10" s="27">
        <f t="shared" ref="F10:F19" si="0">IF(E10="ja",D10,0)</f>
        <v>0</v>
      </c>
    </row>
    <row r="11" spans="1:6" ht="15" x14ac:dyDescent="0.2">
      <c r="A11" s="44" t="s">
        <v>14</v>
      </c>
      <c r="B11" s="45"/>
      <c r="C11" s="45"/>
      <c r="D11" s="45"/>
      <c r="E11" s="45"/>
      <c r="F11" s="46"/>
    </row>
    <row r="12" spans="1:6" ht="51" x14ac:dyDescent="0.2">
      <c r="A12" s="36" t="s">
        <v>15</v>
      </c>
      <c r="B12" s="25" t="s">
        <v>16</v>
      </c>
      <c r="C12" s="26">
        <v>4</v>
      </c>
      <c r="D12" s="27">
        <f>($E$23/SUM($C$10:$C$22))*C12</f>
        <v>11.764705882352942</v>
      </c>
      <c r="E12" s="28" t="s">
        <v>13</v>
      </c>
      <c r="F12" s="27">
        <f t="shared" si="0"/>
        <v>0</v>
      </c>
    </row>
    <row r="13" spans="1:6" ht="15" x14ac:dyDescent="0.2">
      <c r="A13" s="44" t="s">
        <v>17</v>
      </c>
      <c r="B13" s="45"/>
      <c r="C13" s="45"/>
      <c r="D13" s="45"/>
      <c r="E13" s="45"/>
      <c r="F13" s="46"/>
    </row>
    <row r="14" spans="1:6" ht="63.75" x14ac:dyDescent="0.2">
      <c r="A14" s="36" t="s">
        <v>18</v>
      </c>
      <c r="B14" s="25" t="s">
        <v>19</v>
      </c>
      <c r="C14" s="26">
        <v>5</v>
      </c>
      <c r="D14" s="27">
        <f>($E$23/SUM($C$10:$C$22))*C14</f>
        <v>14.705882352941178</v>
      </c>
      <c r="E14" s="28" t="s">
        <v>13</v>
      </c>
      <c r="F14" s="27">
        <f t="shared" ref="F14:F15" si="1">IF(E14="ja",D14,0)</f>
        <v>0</v>
      </c>
    </row>
    <row r="15" spans="1:6" ht="51" x14ac:dyDescent="0.2">
      <c r="A15" s="36" t="s">
        <v>20</v>
      </c>
      <c r="B15" s="25" t="s">
        <v>21</v>
      </c>
      <c r="C15" s="26">
        <v>5</v>
      </c>
      <c r="D15" s="27">
        <f>($E$23/SUM($C$10:$C$22))*C15</f>
        <v>14.705882352941178</v>
      </c>
      <c r="E15" s="28" t="s">
        <v>13</v>
      </c>
      <c r="F15" s="27">
        <f t="shared" si="1"/>
        <v>0</v>
      </c>
    </row>
    <row r="16" spans="1:6" ht="38.25" x14ac:dyDescent="0.2">
      <c r="A16" s="36" t="s">
        <v>22</v>
      </c>
      <c r="B16" s="25" t="s">
        <v>23</v>
      </c>
      <c r="C16" s="26">
        <v>3</v>
      </c>
      <c r="D16" s="27">
        <f>($E$23/SUM($C$10:$C$22))*C16</f>
        <v>8.8235294117647065</v>
      </c>
      <c r="E16" s="28" t="s">
        <v>13</v>
      </c>
      <c r="F16" s="27">
        <f t="shared" si="0"/>
        <v>0</v>
      </c>
    </row>
    <row r="17" spans="1:6" ht="15" x14ac:dyDescent="0.2">
      <c r="A17" s="44" t="s">
        <v>24</v>
      </c>
      <c r="B17" s="45"/>
      <c r="C17" s="45"/>
      <c r="D17" s="45"/>
      <c r="E17" s="45"/>
      <c r="F17" s="46"/>
    </row>
    <row r="18" spans="1:6" ht="33.75" customHeight="1" x14ac:dyDescent="0.2">
      <c r="A18" s="36" t="s">
        <v>25</v>
      </c>
      <c r="B18" s="25" t="s">
        <v>26</v>
      </c>
      <c r="C18" s="26">
        <v>5</v>
      </c>
      <c r="D18" s="27">
        <f>($E$23/SUM($C$10:$C$22))*C18</f>
        <v>14.705882352941178</v>
      </c>
      <c r="E18" s="28" t="s">
        <v>13</v>
      </c>
      <c r="F18" s="27">
        <f t="shared" si="0"/>
        <v>0</v>
      </c>
    </row>
    <row r="19" spans="1:6" ht="51" x14ac:dyDescent="0.2">
      <c r="A19" s="36" t="s">
        <v>27</v>
      </c>
      <c r="B19" s="25" t="s">
        <v>28</v>
      </c>
      <c r="C19" s="26">
        <v>4</v>
      </c>
      <c r="D19" s="27">
        <f>($E$23/SUM($C$10:$C$22))*C19</f>
        <v>11.764705882352942</v>
      </c>
      <c r="E19" s="28" t="s">
        <v>13</v>
      </c>
      <c r="F19" s="27">
        <f t="shared" si="0"/>
        <v>0</v>
      </c>
    </row>
    <row r="20" spans="1:6" ht="15" x14ac:dyDescent="0.2">
      <c r="A20" s="44" t="s">
        <v>29</v>
      </c>
      <c r="B20" s="45"/>
      <c r="C20" s="45"/>
      <c r="D20" s="45"/>
      <c r="E20" s="45"/>
      <c r="F20" s="46"/>
    </row>
    <row r="21" spans="1:6" ht="38.25" customHeight="1" x14ac:dyDescent="0.2">
      <c r="A21" s="36" t="s">
        <v>30</v>
      </c>
      <c r="B21" s="25" t="s">
        <v>31</v>
      </c>
      <c r="C21" s="26">
        <v>3</v>
      </c>
      <c r="D21" s="27">
        <f>($E$23/SUM($C$10:$C$22))*C21</f>
        <v>8.8235294117647065</v>
      </c>
      <c r="E21" s="28" t="s">
        <v>13</v>
      </c>
      <c r="F21" s="27">
        <f t="shared" ref="F21" si="2">IF(E21="ja",D21,0)</f>
        <v>0</v>
      </c>
    </row>
    <row r="22" spans="1:6" x14ac:dyDescent="0.2">
      <c r="A22" s="29"/>
      <c r="B22" s="25"/>
      <c r="C22" s="25"/>
      <c r="D22" s="25" t="s">
        <v>32</v>
      </c>
      <c r="E22" s="25"/>
      <c r="F22" s="25"/>
    </row>
    <row r="23" spans="1:6" s="6" customFormat="1" x14ac:dyDescent="0.25">
      <c r="A23" s="5" t="s">
        <v>33</v>
      </c>
      <c r="B23" s="22"/>
      <c r="C23" s="31"/>
      <c r="D23" s="2">
        <v>100</v>
      </c>
      <c r="E23" s="30">
        <f>D23</f>
        <v>100</v>
      </c>
      <c r="F23" s="2">
        <f>SUM(F10:F22)</f>
        <v>0</v>
      </c>
    </row>
    <row r="24" spans="1:6" s="6" customFormat="1" ht="6" customHeight="1" x14ac:dyDescent="0.25">
      <c r="A24" s="7"/>
      <c r="B24" s="7"/>
      <c r="C24" s="7"/>
      <c r="D24" s="7"/>
      <c r="E24" s="7"/>
      <c r="F24" s="7"/>
    </row>
    <row r="25" spans="1:6" ht="15" x14ac:dyDescent="0.25">
      <c r="A25" s="18" t="s">
        <v>34</v>
      </c>
      <c r="B25" s="23"/>
      <c r="C25" s="17"/>
      <c r="D25" s="17"/>
      <c r="E25" s="17"/>
      <c r="F25" s="17"/>
    </row>
    <row r="27" spans="1:6" x14ac:dyDescent="0.2">
      <c r="A27" s="11" t="s">
        <v>35</v>
      </c>
      <c r="B27" s="42"/>
      <c r="C27" s="42"/>
      <c r="D27" s="42"/>
      <c r="E27" s="42"/>
      <c r="F27" s="42"/>
    </row>
    <row r="28" spans="1:6" s="6" customFormat="1" ht="6" customHeight="1" x14ac:dyDescent="0.25">
      <c r="A28" s="7"/>
      <c r="B28" s="38"/>
      <c r="C28" s="38"/>
      <c r="D28" s="38"/>
      <c r="E28" s="38"/>
      <c r="F28" s="38"/>
    </row>
    <row r="29" spans="1:6" x14ac:dyDescent="0.2">
      <c r="A29" s="11" t="s">
        <v>36</v>
      </c>
      <c r="B29" s="42"/>
      <c r="C29" s="42"/>
      <c r="D29" s="42"/>
      <c r="E29" s="42"/>
      <c r="F29" s="42"/>
    </row>
    <row r="30" spans="1:6" s="6" customFormat="1" ht="6" customHeight="1" x14ac:dyDescent="0.25">
      <c r="A30" s="7"/>
      <c r="B30" s="38"/>
      <c r="C30" s="38"/>
      <c r="D30" s="38"/>
      <c r="E30" s="38"/>
      <c r="F30" s="38"/>
    </row>
    <row r="31" spans="1:6" x14ac:dyDescent="0.2">
      <c r="A31" s="11" t="s">
        <v>37</v>
      </c>
      <c r="B31" s="42"/>
      <c r="C31" s="42"/>
      <c r="D31" s="42"/>
      <c r="E31" s="42"/>
      <c r="F31" s="42"/>
    </row>
    <row r="32" spans="1:6" x14ac:dyDescent="0.2">
      <c r="B32" s="39"/>
      <c r="C32" s="40"/>
      <c r="D32" s="40"/>
      <c r="E32" s="40"/>
      <c r="F32" s="40"/>
    </row>
    <row r="33" spans="1:6" x14ac:dyDescent="0.2">
      <c r="A33" s="8"/>
      <c r="B33" s="24"/>
      <c r="C33" s="8"/>
      <c r="D33" s="8"/>
      <c r="E33" s="8"/>
      <c r="F33" s="8"/>
    </row>
  </sheetData>
  <sheetProtection algorithmName="SHA-512" hashValue="290dttEKcBAia/orcrcZDaaQQE3fgSrFs6cyL4sR4QOnJSoClg4C2ZgYIhQgEIC/yiyxAbY9wPTITMEBfNg76g==" saltValue="X7ZTs0m/BA8or1Zk0XygsA==" spinCount="100000" sheet="1" objects="1" scenarios="1"/>
  <mergeCells count="10">
    <mergeCell ref="B3:F3"/>
    <mergeCell ref="B27:F27"/>
    <mergeCell ref="B29:F29"/>
    <mergeCell ref="B31:F31"/>
    <mergeCell ref="A5:F5"/>
    <mergeCell ref="A11:F11"/>
    <mergeCell ref="A9:F9"/>
    <mergeCell ref="A13:F13"/>
    <mergeCell ref="A17:F17"/>
    <mergeCell ref="A20:F20"/>
  </mergeCells>
  <phoneticPr fontId="6" type="noConversion"/>
  <dataValidations count="1">
    <dataValidation type="list" allowBlank="1" showInputMessage="1" showErrorMessage="1" sqref="E12 E18:E19 E21 E10 E14:E16" xr:uid="{7A912BEF-C9B7-4797-8E02-54E2EBFDEEB4}">
      <formula1>"ja,nee"</formula1>
    </dataValidation>
  </dataValidations>
  <printOptions horizontalCentered="1" verticalCentered="1"/>
  <pageMargins left="0.43307086614173229" right="0.43307086614173229" top="0.33" bottom="0.3" header="0.31496062992125984" footer="0.31496062992125984"/>
  <pageSetup paperSize="9" scale="9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7" ma:contentTypeDescription="Create a new document." ma:contentTypeScope="" ma:versionID="48df201a70936b0cdaee28175cc531b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b5139b54a4ccea0b62b65ea320e3d1d8"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A15952-2E1F-4A5C-8D47-98EC9CDF96DA}"/>
</file>

<file path=customXml/itemProps2.xml><?xml version="1.0" encoding="utf-8"?>
<ds:datastoreItem xmlns:ds="http://schemas.openxmlformats.org/officeDocument/2006/customXml" ds:itemID="{B15C2649-4239-40D0-B3C6-E14C22564838}">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customXml/itemProps3.xml><?xml version="1.0" encoding="utf-8"?>
<ds:datastoreItem xmlns:ds="http://schemas.openxmlformats.org/officeDocument/2006/customXml" ds:itemID="{A037E9E8-318C-4F47-8ED4-F8F6C4A952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Checklist</vt:lpstr>
      <vt:lpstr>Checklist!Afdruktitels</vt:lpstr>
    </vt:vector>
  </TitlesOfParts>
  <Manager/>
  <Company>De Inkoop Adviesgroep b.v.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Realisatielijst</dc:title>
  <dc:subject/>
  <dc:creator>Menno Eelkema</dc:creator>
  <cp:keywords/>
  <dc:description/>
  <cp:lastModifiedBy>Freek Zijlstra - Flott inkoop- en interim-management</cp:lastModifiedBy>
  <cp:revision/>
  <dcterms:created xsi:type="dcterms:W3CDTF">2015-06-05T18:17:20Z</dcterms:created>
  <dcterms:modified xsi:type="dcterms:W3CDTF">2023-12-20T09:34:51Z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SIP_Label_36385424-4abe-4cf8-8898-c76487689253_Enabled">
    <vt:lpwstr>true</vt:lpwstr>
  </property>
  <property fmtid="{D5CDD505-2E9C-101B-9397-08002B2CF9AE}" pid="4" name="MSIP_Label_36385424-4abe-4cf8-8898-c76487689253_SetDate">
    <vt:lpwstr>2022-11-14T12:33:18Z</vt:lpwstr>
  </property>
  <property fmtid="{D5CDD505-2E9C-101B-9397-08002B2CF9AE}" pid="5" name="MSIP_Label_36385424-4abe-4cf8-8898-c76487689253_Method">
    <vt:lpwstr>Standard</vt:lpwstr>
  </property>
  <property fmtid="{D5CDD505-2E9C-101B-9397-08002B2CF9AE}" pid="6" name="MSIP_Label_36385424-4abe-4cf8-8898-c76487689253_Name">
    <vt:lpwstr>Bedrijfsvertrouwelijk</vt:lpwstr>
  </property>
  <property fmtid="{D5CDD505-2E9C-101B-9397-08002B2CF9AE}" pid="7" name="MSIP_Label_36385424-4abe-4cf8-8898-c76487689253_SiteId">
    <vt:lpwstr>d9cef3d2-0eb3-4504-b431-80c617bfc930</vt:lpwstr>
  </property>
  <property fmtid="{D5CDD505-2E9C-101B-9397-08002B2CF9AE}" pid="8" name="MSIP_Label_36385424-4abe-4cf8-8898-c76487689253_ActionId">
    <vt:lpwstr>fab950c5-f16d-4bde-9ca7-597aad54d4ae</vt:lpwstr>
  </property>
  <property fmtid="{D5CDD505-2E9C-101B-9397-08002B2CF9AE}" pid="9" name="MSIP_Label_36385424-4abe-4cf8-8898-c76487689253_ContentBits">
    <vt:lpwstr>0</vt:lpwstr>
  </property>
  <property fmtid="{D5CDD505-2E9C-101B-9397-08002B2CF9AE}" pid="10" name="MediaServiceImageTags">
    <vt:lpwstr/>
  </property>
</Properties>
</file>