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enhunzenl.sharepoint.com/sites/AanbestedingPrintservice/Gedeelde documenten/General/NvI/"/>
    </mc:Choice>
  </mc:AlternateContent>
  <xr:revisionPtr revIDLastSave="9" documentId="13_ncr:1_{47CB5123-5E8A-465D-85B8-E02FB166697C}" xr6:coauthVersionLast="46" xr6:coauthVersionMax="46" xr10:uidLastSave="{61F88AE5-37F1-484F-8549-6571C12D11C3}"/>
  <bookViews>
    <workbookView xWindow="-108" yWindow="-108" windowWidth="23256" windowHeight="12576" xr2:uid="{95BA0160-2D84-472F-818C-B81D753FAF8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E26" i="1"/>
  <c r="E27" i="1"/>
  <c r="E28" i="1"/>
  <c r="E29" i="1"/>
  <c r="E25" i="1"/>
  <c r="D29" i="1"/>
  <c r="D28" i="1"/>
  <c r="D27" i="1"/>
  <c r="D26" i="1"/>
  <c r="D25" i="1"/>
  <c r="C29" i="1"/>
  <c r="C28" i="1"/>
  <c r="G28" i="1" s="1"/>
  <c r="C27" i="1"/>
  <c r="C26" i="1"/>
  <c r="G26" i="1" s="1"/>
  <c r="C25" i="1"/>
  <c r="E9" i="1"/>
  <c r="C9" i="1"/>
  <c r="G29" i="1" l="1"/>
  <c r="G25" i="1"/>
  <c r="G27" i="1"/>
</calcChain>
</file>

<file path=xl/sharedStrings.xml><?xml version="1.0" encoding="utf-8"?>
<sst xmlns="http://schemas.openxmlformats.org/spreadsheetml/2006/main" count="34" uniqueCount="22">
  <si>
    <t>Rekenvoorbeeld behorend bij de vragen 6, 9, 11, 12, 14 en 15 uit de NvI</t>
  </si>
  <si>
    <t xml:space="preserve">Gunningscriterium </t>
  </si>
  <si>
    <t xml:space="preserve">Wegingsfactor </t>
  </si>
  <si>
    <t>Prijs</t>
  </si>
  <si>
    <t>Kwaliteit</t>
  </si>
  <si>
    <t xml:space="preserve">Real-time presentatie </t>
  </si>
  <si>
    <t>MVI en SROI</t>
  </si>
  <si>
    <t>Inschrijver</t>
  </si>
  <si>
    <t>Real-time presentatie</t>
  </si>
  <si>
    <t>Vooraf vastgestelde waarde</t>
  </si>
  <si>
    <t>A</t>
  </si>
  <si>
    <t>B</t>
  </si>
  <si>
    <t>C</t>
  </si>
  <si>
    <t>D</t>
  </si>
  <si>
    <t>E</t>
  </si>
  <si>
    <t>Inschrijfprijs</t>
  </si>
  <si>
    <t>Beoordeling inschijvingen (het betreft hier met nadruk fictieve getallen)</t>
  </si>
  <si>
    <t>Behaald aantal punten</t>
  </si>
  <si>
    <t>Totaal score</t>
  </si>
  <si>
    <t>Eind rangschikking</t>
  </si>
  <si>
    <t>Totaal</t>
  </si>
  <si>
    <t>Aantal punten bij cijfer 6 en inschrijving gelijk vooraf vastgestelde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</si>
</sst>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9" fontId="0" fillId="0" borderId="0" xfId="0" applyNumberFormat="1"/>
    <xf numFmtId="0" fontId="0" fillId="0" borderId="0" xfId="0" applyAlignment="1">
      <alignment vertical="top"/>
    </xf>
    <xf numFmtId="0" fontId="1" fillId="0" borderId="0" xfId="0" applyFont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164" fontId="0" fillId="0" borderId="6" xfId="0" applyNumberFormat="1" applyBorder="1"/>
    <xf numFmtId="0" fontId="0" fillId="0" borderId="7" xfId="0" applyBorder="1"/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0" fillId="0" borderId="6" xfId="0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0" fontId="2" fillId="0" borderId="12" xfId="0" applyFont="1" applyBorder="1"/>
    <xf numFmtId="0" fontId="2" fillId="0" borderId="13" xfId="0" applyFont="1" applyBorder="1"/>
    <xf numFmtId="4" fontId="1" fillId="0" borderId="14" xfId="0" applyNumberFormat="1" applyFont="1" applyBorder="1"/>
    <xf numFmtId="4" fontId="1" fillId="0" borderId="15" xfId="0" applyNumberFormat="1" applyFont="1" applyBorder="1"/>
    <xf numFmtId="2" fontId="0" fillId="0" borderId="6" xfId="0" applyNumberFormat="1" applyBorder="1"/>
    <xf numFmtId="2" fontId="0" fillId="0" borderId="16" xfId="0" applyNumberFormat="1" applyBorder="1"/>
    <xf numFmtId="4" fontId="1" fillId="0" borderId="17" xfId="0" applyNumberFormat="1" applyFont="1" applyBorder="1"/>
    <xf numFmtId="0" fontId="2" fillId="0" borderId="18" xfId="0" applyFont="1" applyBorder="1"/>
    <xf numFmtId="0" fontId="1" fillId="0" borderId="1" xfId="0" applyFont="1" applyBorder="1"/>
    <xf numFmtId="0" fontId="2" fillId="0" borderId="20" xfId="0" applyFont="1" applyBorder="1"/>
    <xf numFmtId="0" fontId="1" fillId="0" borderId="8" xfId="0" applyFont="1" applyBorder="1"/>
    <xf numFmtId="0" fontId="1" fillId="0" borderId="19" xfId="0" applyFont="1" applyBorder="1"/>
    <xf numFmtId="0" fontId="3" fillId="0" borderId="0" xfId="0" applyFont="1" applyAlignment="1">
      <alignment horizontal="center"/>
    </xf>
    <xf numFmtId="0" fontId="1" fillId="0" borderId="9" xfId="0" applyFont="1" applyBorder="1"/>
    <xf numFmtId="0" fontId="1" fillId="0" borderId="21" xfId="0" applyFont="1" applyBorder="1" applyAlignment="1">
      <alignment vertical="top" wrapText="1"/>
    </xf>
    <xf numFmtId="9" fontId="0" fillId="0" borderId="22" xfId="0" applyNumberFormat="1" applyBorder="1"/>
    <xf numFmtId="9" fontId="0" fillId="0" borderId="23" xfId="0" applyNumberFormat="1" applyBorder="1"/>
    <xf numFmtId="9" fontId="0" fillId="0" borderId="24" xfId="0" applyNumberFormat="1" applyBorder="1"/>
    <xf numFmtId="0" fontId="1" fillId="0" borderId="1" xfId="0" applyFont="1" applyBorder="1" applyAlignment="1">
      <alignment vertical="top" wrapText="1"/>
    </xf>
    <xf numFmtId="0" fontId="1" fillId="0" borderId="17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21" xfId="0" applyFon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4C0C-0DE4-4FDD-AECE-D821FF14DDD6}">
  <dimension ref="B1:H29"/>
  <sheetViews>
    <sheetView tabSelected="1" workbookViewId="0">
      <selection activeCell="G15" sqref="G15"/>
    </sheetView>
  </sheetViews>
  <sheetFormatPr defaultRowHeight="14.4" x14ac:dyDescent="0.3"/>
  <cols>
    <col min="2" max="2" width="20.6640625" customWidth="1"/>
    <col min="3" max="8" width="18.77734375" customWidth="1"/>
  </cols>
  <sheetData>
    <row r="1" spans="2:8" ht="21" x14ac:dyDescent="0.4">
      <c r="B1" s="30" t="s">
        <v>0</v>
      </c>
      <c r="C1" s="30"/>
      <c r="D1" s="30"/>
      <c r="E1" s="30"/>
      <c r="F1" s="30"/>
      <c r="G1" s="30"/>
      <c r="H1" s="30"/>
    </row>
    <row r="2" spans="2:8" ht="15" thickBot="1" x14ac:dyDescent="0.35"/>
    <row r="3" spans="2:8" s="2" customFormat="1" ht="73.2" customHeight="1" thickBot="1" x14ac:dyDescent="0.35">
      <c r="B3" s="36" t="s">
        <v>1</v>
      </c>
      <c r="C3" s="32" t="s">
        <v>2</v>
      </c>
      <c r="D3" s="11" t="s">
        <v>9</v>
      </c>
      <c r="E3" s="12" t="s">
        <v>21</v>
      </c>
    </row>
    <row r="4" spans="2:8" x14ac:dyDescent="0.3">
      <c r="B4" s="37" t="s">
        <v>3</v>
      </c>
      <c r="C4" s="33">
        <v>0.3</v>
      </c>
      <c r="D4" s="9">
        <v>15.45</v>
      </c>
      <c r="E4" s="10">
        <v>30</v>
      </c>
    </row>
    <row r="5" spans="2:8" x14ac:dyDescent="0.3">
      <c r="B5" s="38" t="s">
        <v>4</v>
      </c>
      <c r="C5" s="34">
        <v>0.5</v>
      </c>
      <c r="D5" s="5"/>
      <c r="E5" s="4">
        <v>50</v>
      </c>
    </row>
    <row r="6" spans="2:8" x14ac:dyDescent="0.3">
      <c r="B6" s="38" t="s">
        <v>5</v>
      </c>
      <c r="C6" s="34">
        <v>0.15</v>
      </c>
      <c r="D6" s="5"/>
      <c r="E6" s="4">
        <v>15</v>
      </c>
    </row>
    <row r="7" spans="2:8" ht="15" thickBot="1" x14ac:dyDescent="0.35">
      <c r="B7" s="39" t="s">
        <v>6</v>
      </c>
      <c r="C7" s="35">
        <v>0.05</v>
      </c>
      <c r="D7" s="6"/>
      <c r="E7" s="7">
        <v>5</v>
      </c>
    </row>
    <row r="9" spans="2:8" x14ac:dyDescent="0.3">
      <c r="B9" s="3" t="s">
        <v>20</v>
      </c>
      <c r="C9" s="1">
        <f>SUM(C4:C8)</f>
        <v>1</v>
      </c>
      <c r="E9">
        <f>SUM(E4:E8)</f>
        <v>100</v>
      </c>
    </row>
    <row r="12" spans="2:8" x14ac:dyDescent="0.3">
      <c r="B12" s="8" t="s">
        <v>16</v>
      </c>
    </row>
    <row r="13" spans="2:8" ht="15" thickBot="1" x14ac:dyDescent="0.35"/>
    <row r="14" spans="2:8" ht="15" thickBot="1" x14ac:dyDescent="0.35">
      <c r="B14" s="26" t="s">
        <v>7</v>
      </c>
      <c r="C14" s="40" t="s">
        <v>15</v>
      </c>
      <c r="D14" s="28" t="s">
        <v>4</v>
      </c>
      <c r="E14" s="28" t="s">
        <v>8</v>
      </c>
      <c r="F14" s="31" t="s">
        <v>6</v>
      </c>
    </row>
    <row r="15" spans="2:8" x14ac:dyDescent="0.3">
      <c r="B15" s="37" t="s">
        <v>10</v>
      </c>
      <c r="C15" s="41">
        <v>14.25</v>
      </c>
      <c r="D15" s="13">
        <v>5</v>
      </c>
      <c r="E15" s="13">
        <v>8</v>
      </c>
      <c r="F15" s="10">
        <v>7</v>
      </c>
    </row>
    <row r="16" spans="2:8" x14ac:dyDescent="0.3">
      <c r="B16" s="38" t="s">
        <v>11</v>
      </c>
      <c r="C16" s="42">
        <v>17.55</v>
      </c>
      <c r="D16" s="5">
        <v>7</v>
      </c>
      <c r="E16" s="5">
        <v>9</v>
      </c>
      <c r="F16" s="4">
        <v>7</v>
      </c>
    </row>
    <row r="17" spans="2:8" x14ac:dyDescent="0.3">
      <c r="B17" s="38" t="s">
        <v>12</v>
      </c>
      <c r="C17" s="42">
        <v>14.9</v>
      </c>
      <c r="D17" s="5">
        <v>8</v>
      </c>
      <c r="E17" s="5">
        <v>7</v>
      </c>
      <c r="F17" s="4">
        <v>5</v>
      </c>
    </row>
    <row r="18" spans="2:8" x14ac:dyDescent="0.3">
      <c r="B18" s="38" t="s">
        <v>13</v>
      </c>
      <c r="C18" s="42">
        <v>16.25</v>
      </c>
      <c r="D18" s="5">
        <v>6</v>
      </c>
      <c r="E18" s="5">
        <v>4</v>
      </c>
      <c r="F18" s="4">
        <v>8</v>
      </c>
    </row>
    <row r="19" spans="2:8" ht="15" thickBot="1" x14ac:dyDescent="0.35">
      <c r="B19" s="39" t="s">
        <v>14</v>
      </c>
      <c r="C19" s="43">
        <v>15.35</v>
      </c>
      <c r="D19" s="6">
        <v>5</v>
      </c>
      <c r="E19" s="6">
        <v>6</v>
      </c>
      <c r="F19" s="7">
        <v>7</v>
      </c>
    </row>
    <row r="22" spans="2:8" x14ac:dyDescent="0.3">
      <c r="B22" s="8" t="s">
        <v>17</v>
      </c>
    </row>
    <row r="23" spans="2:8" ht="15" thickBot="1" x14ac:dyDescent="0.35"/>
    <row r="24" spans="2:8" ht="15" thickBot="1" x14ac:dyDescent="0.35">
      <c r="B24" s="26" t="s">
        <v>7</v>
      </c>
      <c r="C24" s="40" t="s">
        <v>15</v>
      </c>
      <c r="D24" s="28" t="s">
        <v>4</v>
      </c>
      <c r="E24" s="28" t="s">
        <v>8</v>
      </c>
      <c r="F24" s="29" t="s">
        <v>6</v>
      </c>
      <c r="G24" s="26" t="s">
        <v>18</v>
      </c>
      <c r="H24" s="27" t="s">
        <v>19</v>
      </c>
    </row>
    <row r="25" spans="2:8" x14ac:dyDescent="0.3">
      <c r="B25" s="37" t="s">
        <v>10</v>
      </c>
      <c r="C25" s="44">
        <f>$D$4/C15*$C$4*100</f>
        <v>32.526315789473685</v>
      </c>
      <c r="D25" s="22">
        <f>D15/6*$C$5*100</f>
        <v>41.666666666666671</v>
      </c>
      <c r="E25" s="22">
        <f>E15/6*$C$6*100</f>
        <v>20</v>
      </c>
      <c r="F25" s="23">
        <f>F15/6*$C$7*100</f>
        <v>5.8333333333333339</v>
      </c>
      <c r="G25" s="24">
        <f>SUM(C25:F25)</f>
        <v>100.02631578947368</v>
      </c>
      <c r="H25" s="25">
        <v>3</v>
      </c>
    </row>
    <row r="26" spans="2:8" x14ac:dyDescent="0.3">
      <c r="B26" s="38" t="s">
        <v>11</v>
      </c>
      <c r="C26" s="45">
        <f>$D$4/C16*$C$4*100</f>
        <v>26.410256410256405</v>
      </c>
      <c r="D26" s="14">
        <f>D16/6*$C$5*100</f>
        <v>58.333333333333336</v>
      </c>
      <c r="E26" s="14">
        <f>E16/6*$C$6*100</f>
        <v>22.499999999999996</v>
      </c>
      <c r="F26" s="16">
        <f>F16/6*$C$7*100</f>
        <v>5.8333333333333339</v>
      </c>
      <c r="G26" s="20">
        <f t="shared" ref="G26:G29" si="0">SUM(C26:F26)</f>
        <v>113.07692307692307</v>
      </c>
      <c r="H26" s="18">
        <v>2</v>
      </c>
    </row>
    <row r="27" spans="2:8" x14ac:dyDescent="0.3">
      <c r="B27" s="38" t="s">
        <v>12</v>
      </c>
      <c r="C27" s="45">
        <f>$D$4/C17*$C$4*100</f>
        <v>31.107382550335565</v>
      </c>
      <c r="D27" s="14">
        <f>D17/6*$C$5*100</f>
        <v>66.666666666666657</v>
      </c>
      <c r="E27" s="14">
        <f>E17/6*$C$6*100</f>
        <v>17.5</v>
      </c>
      <c r="F27" s="16">
        <f>F17/6*$C$7*100</f>
        <v>4.166666666666667</v>
      </c>
      <c r="G27" s="20">
        <f t="shared" si="0"/>
        <v>119.44071588366889</v>
      </c>
      <c r="H27" s="18">
        <v>1</v>
      </c>
    </row>
    <row r="28" spans="2:8" x14ac:dyDescent="0.3">
      <c r="B28" s="38" t="s">
        <v>13</v>
      </c>
      <c r="C28" s="45">
        <f>$D$4/C18*$C$4*100</f>
        <v>28.523076923076918</v>
      </c>
      <c r="D28" s="14">
        <f>D18/6*$C$5*100</f>
        <v>50</v>
      </c>
      <c r="E28" s="14">
        <f>E18/6*$C$6*100</f>
        <v>10</v>
      </c>
      <c r="F28" s="16">
        <f>F18/6*$C$7*100</f>
        <v>6.666666666666667</v>
      </c>
      <c r="G28" s="20">
        <f t="shared" si="0"/>
        <v>95.189743589743586</v>
      </c>
      <c r="H28" s="18">
        <v>4</v>
      </c>
    </row>
    <row r="29" spans="2:8" ht="15" thickBot="1" x14ac:dyDescent="0.35">
      <c r="B29" s="39" t="s">
        <v>14</v>
      </c>
      <c r="C29" s="46">
        <f>$D$4/C19*$C$4*100</f>
        <v>30.195439739413683</v>
      </c>
      <c r="D29" s="15">
        <f>D19/6*$C$5*100</f>
        <v>41.666666666666671</v>
      </c>
      <c r="E29" s="15">
        <f>E19/6*$C$6*100</f>
        <v>15</v>
      </c>
      <c r="F29" s="17">
        <f>F19/6*$C$7*100</f>
        <v>5.8333333333333339</v>
      </c>
      <c r="G29" s="21">
        <f t="shared" si="0"/>
        <v>92.695439739413686</v>
      </c>
      <c r="H29" s="19">
        <v>5</v>
      </c>
    </row>
  </sheetData>
  <mergeCells count="1">
    <mergeCell ref="B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28A797B17A3F4C916D62D6167873D4" ma:contentTypeVersion="4" ma:contentTypeDescription="Een nieuw document maken." ma:contentTypeScope="" ma:versionID="8b181c383f8f1792093a9e68eddd0de1">
  <xsd:schema xmlns:xsd="http://www.w3.org/2001/XMLSchema" xmlns:xs="http://www.w3.org/2001/XMLSchema" xmlns:p="http://schemas.microsoft.com/office/2006/metadata/properties" xmlns:ns2="869bda74-5815-4644-9542-3d0519573c97" targetNamespace="http://schemas.microsoft.com/office/2006/metadata/properties" ma:root="true" ma:fieldsID="3d23ab438a4198ec30aa772264ca9950" ns2:_="">
    <xsd:import namespace="869bda74-5815-4644-9542-3d0519573c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bda74-5815-4644-9542-3d0519573c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F80F18-7418-485C-A967-C19DE40E5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bda74-5815-4644-9542-3d0519573c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45D50B-D0BE-4353-9285-BD205CC8340F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69bda74-5815-4644-9542-3d0519573c97"/>
  </ds:schemaRefs>
</ds:datastoreItem>
</file>

<file path=customXml/itemProps3.xml><?xml version="1.0" encoding="utf-8"?>
<ds:datastoreItem xmlns:ds="http://schemas.openxmlformats.org/officeDocument/2006/customXml" ds:itemID="{92948427-5F27-4BEF-8DEA-AC38C75089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Koomans, Peter</dc:creator>
  <cp:lastModifiedBy>Koomans, Peter</cp:lastModifiedBy>
  <dcterms:created xsi:type="dcterms:W3CDTF">2021-05-25T06:36:31Z</dcterms:created>
  <dcterms:modified xsi:type="dcterms:W3CDTF">2021-05-25T13:16:55Z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0x0101007B28A797B17A3F4C916D62D6167873D4</vt:lpwstr>
  </property>
</Properties>
</file>