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LL GR 202302_Sportkleding\50. Aanbesteding\Bijlagen\"/>
    </mc:Choice>
  </mc:AlternateContent>
  <bookViews>
    <workbookView xWindow="0" yWindow="0" windowWidth="25605" windowHeight="16005"/>
  </bookViews>
  <sheets>
    <sheet name="Prijzenblad Sportkleding" sheetId="1" r:id="rId1"/>
  </sheets>
  <definedNames>
    <definedName name="_xlnm.Print_Area" localSheetId="0">'Prijzenblad Sportkleding'!$A$1:$I$111</definedName>
  </definedNames>
  <calcPr calcId="162913"/>
</workbook>
</file>

<file path=xl/calcChain.xml><?xml version="1.0" encoding="utf-8"?>
<calcChain xmlns="http://schemas.openxmlformats.org/spreadsheetml/2006/main">
  <c r="F49" i="1" l="1"/>
  <c r="H49" i="1" s="1"/>
  <c r="H95" i="1"/>
  <c r="H97" i="1"/>
  <c r="H93" i="1"/>
  <c r="H79" i="1"/>
  <c r="H81" i="1"/>
  <c r="H83" i="1"/>
  <c r="H85" i="1"/>
  <c r="H87" i="1"/>
  <c r="H77" i="1"/>
  <c r="H37" i="1"/>
  <c r="H39" i="1"/>
  <c r="H41" i="1"/>
  <c r="H43" i="1"/>
  <c r="H45" i="1"/>
  <c r="H47" i="1"/>
  <c r="H51" i="1"/>
  <c r="H53" i="1"/>
  <c r="H55" i="1"/>
  <c r="H57" i="1"/>
  <c r="H59" i="1"/>
  <c r="H61" i="1"/>
  <c r="H63" i="1"/>
  <c r="H65" i="1"/>
  <c r="H67" i="1"/>
  <c r="H69" i="1"/>
  <c r="H71" i="1"/>
  <c r="H23" i="1"/>
  <c r="H25" i="1"/>
  <c r="H27" i="1"/>
  <c r="H29" i="1"/>
  <c r="H21" i="1"/>
  <c r="F35" i="1" l="1"/>
  <c r="H35" i="1" s="1"/>
  <c r="H99" i="1" l="1"/>
  <c r="H89" i="1"/>
  <c r="H31" i="1"/>
  <c r="H73" i="1" l="1"/>
  <c r="H101" i="1" s="1"/>
</calcChain>
</file>

<file path=xl/sharedStrings.xml><?xml version="1.0" encoding="utf-8"?>
<sst xmlns="http://schemas.openxmlformats.org/spreadsheetml/2006/main" count="261" uniqueCount="106">
  <si>
    <t>Functie</t>
  </si>
  <si>
    <t>Adres</t>
  </si>
  <si>
    <t>Postcode en plaats</t>
  </si>
  <si>
    <t xml:space="preserve">Voorwaarden </t>
  </si>
  <si>
    <t>Weging</t>
  </si>
  <si>
    <t xml:space="preserve">Ondertekening </t>
  </si>
  <si>
    <t>Plaats</t>
  </si>
  <si>
    <t>Naam</t>
  </si>
  <si>
    <t xml:space="preserve">Handtekening </t>
  </si>
  <si>
    <t xml:space="preserve">Datum </t>
  </si>
  <si>
    <t>Merknaam</t>
  </si>
  <si>
    <t>Fictieve som</t>
  </si>
  <si>
    <t>#</t>
  </si>
  <si>
    <t>Alle medewerkers Fontys Sporthogeschool - BASISKLEDINGPAKKET</t>
  </si>
  <si>
    <t>Praktijkdocenten Fontys Sporthogeschool - AANVULLEND KLEDINGPAKKET</t>
  </si>
  <si>
    <t>Bedrukking?</t>
  </si>
  <si>
    <t>Craft</t>
  </si>
  <si>
    <t>Maatvoering</t>
  </si>
  <si>
    <t>Heren S t/m XXL</t>
  </si>
  <si>
    <t>Dames XS t/m XXL</t>
  </si>
  <si>
    <t>Ja, transfer</t>
  </si>
  <si>
    <t>Artikelnummer en -naam</t>
  </si>
  <si>
    <t>1 (onderdeel vast)</t>
  </si>
  <si>
    <t>1906270 Shirt Katoen/Polyester</t>
  </si>
  <si>
    <t>1906269 Shirt katoen/Polyester</t>
  </si>
  <si>
    <t>1905613 Pantalon Progress</t>
  </si>
  <si>
    <t>1905627 Pantalon Progress</t>
  </si>
  <si>
    <t>1905610 Short Progress</t>
  </si>
  <si>
    <t>1905624 Short Progress</t>
  </si>
  <si>
    <t>Craft (ook in basiskledingpakket)</t>
  </si>
  <si>
    <t>Craft (ook in aanvullend kledingpakket)</t>
  </si>
  <si>
    <t>Studenten Fontys Sporthogeschool - KLEDINGPAKKET A</t>
  </si>
  <si>
    <t xml:space="preserve">Craft </t>
  </si>
  <si>
    <t>Studenten Fontys Sporthogeschool - KLEDINGPAKKET B</t>
  </si>
  <si>
    <t>4 (zit tweemaal in pakket A)</t>
  </si>
  <si>
    <t>3 (onderdeel keuze)</t>
  </si>
  <si>
    <t>4 (onderdeel keuze)</t>
  </si>
  <si>
    <t>5 (onderdeel keuze)</t>
  </si>
  <si>
    <t xml:space="preserve">• Inschrijver vult hieronder de inkoopprijs en de opslag (bedrukking, service etc.) in voor de gevraagde artikelen. Voor alle gevraagde artikelen moet een inkoopprijs en opslag worden ingediend (ongeacht geslacht, maatvoering en kleur).  </t>
  </si>
  <si>
    <t xml:space="preserve">• Alle bedragen zijn in Euro's en exclusief omzetbelasting (btw). </t>
  </si>
  <si>
    <t>• De weging is slechts bedoeld ter vergelijking van de verschillende Inschrijvers. Hieraan kunnen geen rechten worden ontleend</t>
  </si>
  <si>
    <t xml:space="preserve">1910157 Hooded vest  </t>
  </si>
  <si>
    <t xml:space="preserve">1910158 Hooded vest </t>
  </si>
  <si>
    <t>Heren XS t/m XXL</t>
  </si>
  <si>
    <t>1910163 Trainingsbroek</t>
  </si>
  <si>
    <t>1910164 Trainingsbroek</t>
  </si>
  <si>
    <t xml:space="preserve">1909138 Polo KM </t>
  </si>
  <si>
    <t xml:space="preserve">1909139 Polo KM </t>
  </si>
  <si>
    <t>1910148 Short</t>
  </si>
  <si>
    <t>1910149 Short</t>
  </si>
  <si>
    <t>2 (onderdeel keuze)</t>
  </si>
  <si>
    <t>1909138 Unify Polo</t>
  </si>
  <si>
    <t>1909139 Unify Polo</t>
  </si>
  <si>
    <t>1909134 Unify vest</t>
  </si>
  <si>
    <t>1909135 Unify vest</t>
  </si>
  <si>
    <t>1909132 Unify hooded vest</t>
  </si>
  <si>
    <t>1909133 Unify hooded vest</t>
  </si>
  <si>
    <t>1911890 Explore Hybrid Jacket</t>
  </si>
  <si>
    <t>1911001 Explore Hybrid Jacket</t>
  </si>
  <si>
    <t>1910992 Explore Softshell</t>
  </si>
  <si>
    <t>1910993 Explore Softshell</t>
  </si>
  <si>
    <t xml:space="preserve">1909679 Thermoshirt Extreme </t>
  </si>
  <si>
    <t xml:space="preserve">1909673 Thermoshirt Extreme </t>
  </si>
  <si>
    <t>1909878 Unify shirt polyester</t>
  </si>
  <si>
    <t>1909879 Unify shirt polyester</t>
  </si>
  <si>
    <t>1910745 Blend polo katoen/poly</t>
  </si>
  <si>
    <t>1910746 Blend polo katoen/poly</t>
  </si>
  <si>
    <t>1910151 Trainingstop</t>
  </si>
  <si>
    <t>1910152 Trainingstop</t>
  </si>
  <si>
    <t xml:space="preserve">1906972 Hooded </t>
  </si>
  <si>
    <t xml:space="preserve">1906973 Hooded </t>
  </si>
  <si>
    <t>1908909 Pantalon</t>
  </si>
  <si>
    <t>1908908 Pantalon</t>
  </si>
  <si>
    <t>1906323 Mountain padded jack</t>
  </si>
  <si>
    <t>1909133  Unify hooded vest</t>
  </si>
  <si>
    <t>1910620 Soul Hooded vest</t>
  </si>
  <si>
    <t>1910626 Soul Hooded vest</t>
  </si>
  <si>
    <t>1910621 Soul vest</t>
  </si>
  <si>
    <t>1910627 Soul vest</t>
  </si>
  <si>
    <t>1910622 Soul sweater</t>
  </si>
  <si>
    <t>1910628 Soul sweater</t>
  </si>
  <si>
    <t>1910623 Soul hooded</t>
  </si>
  <si>
    <t>1910629 Soul hooded</t>
  </si>
  <si>
    <t>1909136 Unify pantalon</t>
  </si>
  <si>
    <t>1909137 Unify pantalon</t>
  </si>
  <si>
    <t>1910766 Soul zip sweatpantalon</t>
  </si>
  <si>
    <t>1910767 Soul zip sweatpantalon</t>
  </si>
  <si>
    <t>1910392 Explore tech pantalon</t>
  </si>
  <si>
    <t>1910393 Explore tech pantalon</t>
  </si>
  <si>
    <t>1910625 Soul sweatshort</t>
  </si>
  <si>
    <t>1910631 Soul sweatshort</t>
  </si>
  <si>
    <t>1910394 Explore tech short</t>
  </si>
  <si>
    <t>1910395 Explore tech short</t>
  </si>
  <si>
    <t>1906322 Mountain padded jack</t>
  </si>
  <si>
    <t>Craft  (ook in aanvullend kledingpakket)</t>
  </si>
  <si>
    <t>KvK-nummer</t>
  </si>
  <si>
    <t>Naam onderneming</t>
  </si>
  <si>
    <t>Gegevens inschrijver</t>
  </si>
  <si>
    <t>= invulveld</t>
  </si>
  <si>
    <t>Inschrijver verklaart dat deze aanbieding wordt gedaan overeenkomstig de bepalingen van het aanbestedingsdocument 'Bedrukte sportkleding' met inachtneming van de bepalingen en gegevens zoals deze zijn omschreven in genoemd aanbestedingsdocument en eventuele nota('s) van inlichtingen.</t>
  </si>
  <si>
    <t>Bijlage C Prijzenblad aanbesteding Bedrukte sportkleding</t>
  </si>
  <si>
    <t>• Vul ALLE gele invulvelden in</t>
  </si>
  <si>
    <t>Prijs p/s 
excl. btw</t>
  </si>
  <si>
    <t xml:space="preserve">• Inschrijver verklaart zich door ondertekening van dit Prijzenblad bereid tot het leveren van de gevraagde producten en diensten ten behoeve van bovengenoemd project voor de onderstaande tarieven. Zie bijlage 2 en 5 voor een uitgebreide specificatie van de gevraagde producten (gevraagde kleuren per artikel etc.).  </t>
  </si>
  <si>
    <t>• De door de Inschrijver aangeboden prijs is ‘all-in’. Dat wil zeggen inclusief onder andere maar niet uitsluitend: overhead, voorbereidings- en uitvoeringskosten, kosten voor planning en organisatie, kosten voor pas-sessies, verzekeringen, reiskosten, bedrukkingen, verpakkingskosten, opslagkosten, verzendkosten, algemene kosten, winst en risico, afschrijvingskosten en dergelijke.</t>
  </si>
  <si>
    <t>dames XS t/m XXL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</si>
</sst>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quot;€&quot;\ #,##0.00"/>
  </numFmts>
  <fonts count="12" x14ac:knownFonts="1">
    <font>
      <sz val="10"/>
      <color theme="1"/>
      <name val="Arial"/>
      <family val="2"/>
    </font>
    <font>
      <sz val="11"/>
      <color theme="1"/>
      <name val="Calibri"/>
      <family val="2"/>
      <scheme val="minor"/>
    </font>
    <font>
      <sz val="10"/>
      <color theme="1"/>
      <name val="Tahoma"/>
      <family val="2"/>
    </font>
    <font>
      <sz val="10"/>
      <name val="Tahoma"/>
      <family val="2"/>
    </font>
    <font>
      <sz val="10"/>
      <color theme="0"/>
      <name val="Tahoma"/>
      <family val="2"/>
    </font>
    <font>
      <b/>
      <sz val="10"/>
      <color theme="0"/>
      <name val="Tahoma"/>
      <family val="2"/>
    </font>
    <font>
      <b/>
      <sz val="10"/>
      <color theme="1"/>
      <name val="Tahoma"/>
      <family val="2"/>
    </font>
    <font>
      <sz val="11"/>
      <color theme="0"/>
      <name val="Tahoma"/>
      <family val="2"/>
    </font>
    <font>
      <sz val="11"/>
      <color theme="1"/>
      <name val="Tahoma"/>
      <family val="2"/>
    </font>
    <font>
      <b/>
      <sz val="10"/>
      <color theme="0"/>
      <name val="Arial"/>
      <family val="2"/>
    </font>
    <font>
      <sz val="10"/>
      <color theme="0"/>
      <name val="Arial"/>
      <family val="2"/>
    </font>
    <font>
      <b/>
      <sz val="14"/>
      <color theme="0"/>
      <name val="Arial"/>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132">
    <xf numFmtId="0" fontId="0" fillId="0" borderId="0" xfId="0"/>
    <xf numFmtId="0" fontId="2" fillId="0" borderId="0" xfId="0" applyFont="1" applyProtection="1">
      <protection hidden="1"/>
    </xf>
    <xf numFmtId="0" fontId="2" fillId="0" borderId="0" xfId="0" applyFont="1" applyFill="1" applyBorder="1" applyProtection="1">
      <protection hidden="1"/>
    </xf>
    <xf numFmtId="0" fontId="2" fillId="0" borderId="0" xfId="0" applyFont="1" applyAlignment="1" applyProtection="1">
      <alignment horizontal="left" vertical="center"/>
      <protection hidden="1"/>
    </xf>
    <xf numFmtId="0" fontId="2" fillId="0" borderId="0" xfId="0" applyFont="1" applyFill="1" applyProtection="1">
      <protection hidden="1"/>
    </xf>
    <xf numFmtId="0" fontId="6" fillId="0" borderId="0" xfId="0" applyFont="1" applyProtection="1">
      <protection hidden="1"/>
    </xf>
    <xf numFmtId="0" fontId="2" fillId="0" borderId="0" xfId="0" applyFont="1" applyAlignment="1" applyProtection="1">
      <alignment vertical="center"/>
      <protection hidden="1"/>
    </xf>
    <xf numFmtId="0" fontId="2" fillId="0" borderId="0" xfId="0" applyFont="1" applyAlignment="1" applyProtection="1">
      <alignment horizontal="left" vertical="top"/>
      <protection hidden="1"/>
    </xf>
    <xf numFmtId="0" fontId="2" fillId="0" borderId="10" xfId="0" applyFont="1" applyBorder="1" applyProtection="1">
      <protection hidden="1"/>
    </xf>
    <xf numFmtId="0" fontId="2" fillId="0" borderId="10" xfId="0" applyFont="1" applyBorder="1" applyAlignment="1" applyProtection="1">
      <alignment horizontal="left" vertical="top"/>
      <protection hidden="1"/>
    </xf>
    <xf numFmtId="0" fontId="2" fillId="0" borderId="10" xfId="0" applyFont="1" applyBorder="1" applyAlignment="1" applyProtection="1">
      <alignment vertical="center"/>
      <protection hidden="1"/>
    </xf>
    <xf numFmtId="0" fontId="2" fillId="0" borderId="10" xfId="0" applyFont="1" applyBorder="1" applyAlignment="1" applyProtection="1">
      <alignment horizontal="left" vertical="center"/>
      <protection hidden="1"/>
    </xf>
    <xf numFmtId="0" fontId="2" fillId="0" borderId="10" xfId="0" applyFont="1" applyFill="1" applyBorder="1" applyProtection="1">
      <protection hidden="1"/>
    </xf>
    <xf numFmtId="0" fontId="6" fillId="0" borderId="10" xfId="0" applyFont="1" applyBorder="1" applyProtection="1">
      <protection hidden="1"/>
    </xf>
    <xf numFmtId="0" fontId="7" fillId="0" borderId="10" xfId="2" applyFont="1" applyFill="1" applyBorder="1" applyAlignment="1" applyProtection="1">
      <alignment vertical="top"/>
      <protection hidden="1"/>
    </xf>
    <xf numFmtId="0" fontId="8" fillId="0" borderId="10" xfId="2" applyFont="1" applyBorder="1" applyAlignment="1" applyProtection="1">
      <alignment vertical="top" wrapText="1"/>
      <protection hidden="1"/>
    </xf>
    <xf numFmtId="0" fontId="8" fillId="0" borderId="10" xfId="2" applyFont="1" applyFill="1" applyBorder="1" applyAlignment="1" applyProtection="1">
      <alignment vertical="top"/>
      <protection hidden="1"/>
    </xf>
    <xf numFmtId="0" fontId="8" fillId="2" borderId="10" xfId="2" applyFont="1" applyFill="1" applyBorder="1" applyAlignment="1" applyProtection="1">
      <alignment vertical="top"/>
      <protection hidden="1"/>
    </xf>
    <xf numFmtId="0" fontId="2" fillId="0" borderId="11" xfId="0" applyFont="1" applyBorder="1" applyProtection="1">
      <protection hidden="1"/>
    </xf>
    <xf numFmtId="0" fontId="2" fillId="0" borderId="10"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5" fillId="7" borderId="8" xfId="0" applyFont="1" applyFill="1" applyBorder="1" applyAlignment="1" applyProtection="1">
      <alignment horizontal="center"/>
      <protection hidden="1"/>
    </xf>
    <xf numFmtId="0" fontId="4" fillId="7" borderId="8" xfId="0" applyFont="1" applyFill="1" applyBorder="1" applyAlignment="1" applyProtection="1">
      <alignment horizontal="center"/>
      <protection hidden="1"/>
    </xf>
    <xf numFmtId="0" fontId="3" fillId="7" borderId="8" xfId="0" applyFont="1" applyFill="1" applyBorder="1" applyAlignment="1" applyProtection="1">
      <alignment horizontal="center"/>
      <protection hidden="1"/>
    </xf>
    <xf numFmtId="0" fontId="2" fillId="0" borderId="1" xfId="0" applyFont="1" applyBorder="1" applyAlignment="1" applyProtection="1">
      <alignment horizontal="center"/>
      <protection hidden="1"/>
    </xf>
    <xf numFmtId="0" fontId="3" fillId="6" borderId="1" xfId="0" applyFont="1" applyFill="1" applyBorder="1" applyAlignment="1" applyProtection="1">
      <alignment horizontal="center" vertical="center"/>
      <protection hidden="1"/>
    </xf>
    <xf numFmtId="9" fontId="3" fillId="6" borderId="1" xfId="0" applyNumberFormat="1" applyFont="1" applyFill="1" applyBorder="1" applyAlignment="1" applyProtection="1">
      <alignment horizontal="center" vertical="center"/>
      <protection hidden="1"/>
    </xf>
    <xf numFmtId="164" fontId="2" fillId="6" borderId="1" xfId="0" applyNumberFormat="1" applyFont="1" applyFill="1" applyBorder="1" applyAlignment="1" applyProtection="1">
      <alignment horizontal="center" vertical="center"/>
      <protection hidden="1"/>
    </xf>
    <xf numFmtId="1" fontId="3" fillId="6" borderId="1" xfId="0" applyNumberFormat="1" applyFont="1" applyFill="1" applyBorder="1" applyAlignment="1" applyProtection="1">
      <alignment horizontal="center" vertical="center"/>
      <protection hidden="1"/>
    </xf>
    <xf numFmtId="0" fontId="2" fillId="0" borderId="0" xfId="0" quotePrefix="1" applyFont="1" applyBorder="1" applyAlignment="1" applyProtection="1">
      <alignment horizontal="center"/>
      <protection hidden="1"/>
    </xf>
    <xf numFmtId="0" fontId="2" fillId="0" borderId="0" xfId="0" applyFont="1" applyFill="1" applyBorder="1" applyAlignment="1" applyProtection="1">
      <alignment horizontal="center"/>
      <protection hidden="1"/>
    </xf>
    <xf numFmtId="2" fontId="3" fillId="6" borderId="1" xfId="0" applyNumberFormat="1"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9" fontId="3" fillId="0" borderId="0" xfId="0" applyNumberFormat="1" applyFont="1" applyFill="1" applyBorder="1" applyAlignment="1" applyProtection="1">
      <alignment horizontal="center" vertical="center"/>
      <protection hidden="1"/>
    </xf>
    <xf numFmtId="164" fontId="2" fillId="0" borderId="0" xfId="0" applyNumberFormat="1" applyFont="1" applyFill="1" applyBorder="1" applyAlignment="1" applyProtection="1">
      <alignment horizontal="center" vertical="center"/>
      <protection hidden="1"/>
    </xf>
    <xf numFmtId="2" fontId="3" fillId="0" borderId="0" xfId="0" applyNumberFormat="1" applyFont="1" applyFill="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xf numFmtId="0" fontId="3" fillId="0" borderId="5" xfId="0" applyFont="1" applyFill="1" applyBorder="1" applyAlignment="1" applyProtection="1">
      <alignment horizontal="center"/>
      <protection hidden="1"/>
    </xf>
    <xf numFmtId="9" fontId="3" fillId="0" borderId="5" xfId="0" applyNumberFormat="1" applyFont="1" applyFill="1" applyBorder="1" applyAlignment="1" applyProtection="1">
      <alignment horizontal="center"/>
      <protection hidden="1"/>
    </xf>
    <xf numFmtId="164" fontId="3" fillId="0" borderId="5" xfId="0" applyNumberFormat="1" applyFont="1" applyFill="1" applyBorder="1" applyAlignment="1" applyProtection="1">
      <alignment horizontal="center"/>
      <protection hidden="1"/>
    </xf>
    <xf numFmtId="164" fontId="2" fillId="0" borderId="8" xfId="0" applyNumberFormat="1" applyFont="1" applyFill="1" applyBorder="1" applyAlignment="1" applyProtection="1">
      <alignment horizontal="center"/>
      <protection hidden="1"/>
    </xf>
    <xf numFmtId="1" fontId="3" fillId="0" borderId="0" xfId="0" applyNumberFormat="1" applyFont="1" applyFill="1" applyBorder="1" applyAlignment="1" applyProtection="1">
      <alignment horizontal="center" vertical="center"/>
      <protection hidden="1"/>
    </xf>
    <xf numFmtId="164" fontId="2" fillId="0" borderId="0" xfId="0" applyNumberFormat="1" applyFont="1" applyBorder="1" applyAlignment="1" applyProtection="1">
      <alignment horizontal="center"/>
      <protection hidden="1"/>
    </xf>
    <xf numFmtId="0" fontId="5" fillId="3" borderId="0" xfId="2" applyFont="1" applyFill="1" applyBorder="1" applyAlignment="1" applyProtection="1">
      <alignment horizontal="center" vertical="top"/>
      <protection hidden="1"/>
    </xf>
    <xf numFmtId="0" fontId="4" fillId="3" borderId="0" xfId="2" applyFont="1" applyFill="1" applyBorder="1" applyAlignment="1" applyProtection="1">
      <alignment horizontal="center" vertical="top"/>
      <protection hidden="1"/>
    </xf>
    <xf numFmtId="0" fontId="3" fillId="3" borderId="0" xfId="2" applyFont="1" applyFill="1" applyBorder="1" applyAlignment="1" applyProtection="1">
      <alignment horizontal="center" vertical="top"/>
      <protection hidden="1"/>
    </xf>
    <xf numFmtId="0" fontId="2" fillId="0" borderId="1" xfId="2" applyFont="1" applyBorder="1" applyAlignment="1" applyProtection="1">
      <alignment horizontal="center" vertical="top"/>
      <protection hidden="1"/>
    </xf>
    <xf numFmtId="0" fontId="2" fillId="0" borderId="0" xfId="0" applyFont="1" applyFill="1" applyBorder="1" applyAlignment="1" applyProtection="1">
      <alignment horizontal="center" vertical="top"/>
      <protection hidden="1"/>
    </xf>
    <xf numFmtId="0" fontId="3" fillId="0" borderId="0" xfId="0" applyFont="1" applyFill="1" applyBorder="1" applyAlignment="1" applyProtection="1">
      <alignment horizontal="center" vertical="top"/>
      <protection hidden="1"/>
    </xf>
    <xf numFmtId="0" fontId="2" fillId="0" borderId="0" xfId="2" applyFont="1" applyFill="1" applyBorder="1" applyAlignment="1" applyProtection="1">
      <alignment horizontal="center" vertical="top"/>
      <protection hidden="1"/>
    </xf>
    <xf numFmtId="0" fontId="2" fillId="0" borderId="8" xfId="0" applyFont="1" applyBorder="1" applyAlignment="1" applyProtection="1">
      <alignment horizontal="center"/>
      <protection hidden="1"/>
    </xf>
    <xf numFmtId="0" fontId="3" fillId="0" borderId="8" xfId="0" applyFont="1" applyBorder="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2" fillId="0" borderId="0" xfId="0" applyFont="1" applyBorder="1" applyAlignment="1" applyProtection="1">
      <alignment horizontal="center" vertical="center"/>
      <protection hidden="1"/>
    </xf>
    <xf numFmtId="0" fontId="4" fillId="7" borderId="7" xfId="0" applyFont="1" applyFill="1" applyBorder="1" applyAlignment="1" applyProtection="1">
      <alignment horizontal="center" vertical="center"/>
      <protection hidden="1"/>
    </xf>
    <xf numFmtId="0" fontId="5" fillId="7" borderId="8" xfId="0" applyFont="1" applyFill="1" applyBorder="1" applyAlignment="1" applyProtection="1">
      <alignment horizontal="center" vertical="center"/>
      <protection hidden="1"/>
    </xf>
    <xf numFmtId="0" fontId="2" fillId="6" borderId="1" xfId="0" applyFont="1" applyFill="1" applyBorder="1" applyAlignment="1" applyProtection="1">
      <alignment horizontal="center" vertical="center"/>
      <protection hidden="1"/>
    </xf>
    <xf numFmtId="0" fontId="2" fillId="0" borderId="0" xfId="0" quotePrefix="1" applyFont="1" applyBorder="1" applyAlignment="1" applyProtection="1">
      <alignment horizontal="center" vertical="center"/>
      <protection hidden="1"/>
    </xf>
    <xf numFmtId="0" fontId="3" fillId="0" borderId="3" xfId="0" applyFont="1" applyFill="1" applyBorder="1" applyAlignment="1" applyProtection="1">
      <alignment horizontal="center" vertical="center"/>
      <protection hidden="1"/>
    </xf>
    <xf numFmtId="0" fontId="3" fillId="0" borderId="5" xfId="0" applyFont="1" applyFill="1" applyBorder="1" applyAlignment="1" applyProtection="1">
      <alignment horizontal="center" vertical="center"/>
      <protection hidden="1"/>
    </xf>
    <xf numFmtId="0" fontId="4" fillId="3" borderId="0" xfId="2" applyFont="1" applyFill="1" applyBorder="1" applyAlignment="1" applyProtection="1">
      <alignment horizontal="center" vertical="center"/>
      <protection hidden="1"/>
    </xf>
    <xf numFmtId="0" fontId="5" fillId="3" borderId="0" xfId="2" applyFont="1" applyFill="1" applyBorder="1" applyAlignment="1" applyProtection="1">
      <alignment horizontal="center" vertical="center"/>
      <protection hidden="1"/>
    </xf>
    <xf numFmtId="0" fontId="2" fillId="2" borderId="1" xfId="2" applyFont="1" applyFill="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3" fillId="8" borderId="4" xfId="0" quotePrefix="1"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wrapText="1"/>
      <protection hidden="1"/>
    </xf>
    <xf numFmtId="0" fontId="6" fillId="2" borderId="0" xfId="0" quotePrefix="1" applyFont="1" applyFill="1" applyBorder="1" applyAlignment="1" applyProtection="1">
      <alignment horizontal="center" vertical="center"/>
      <protection hidden="1"/>
    </xf>
    <xf numFmtId="0" fontId="6" fillId="2" borderId="0" xfId="0" quotePrefix="1" applyFont="1" applyFill="1" applyBorder="1" applyAlignment="1" applyProtection="1">
      <alignment horizontal="center"/>
      <protection hidden="1"/>
    </xf>
    <xf numFmtId="9" fontId="2" fillId="2" borderId="0" xfId="0" applyNumberFormat="1" applyFont="1" applyFill="1" applyBorder="1" applyAlignment="1" applyProtection="1">
      <alignment horizontal="center"/>
      <protection hidden="1"/>
    </xf>
    <xf numFmtId="164" fontId="6" fillId="5" borderId="1" xfId="0" applyNumberFormat="1" applyFont="1" applyFill="1" applyBorder="1" applyAlignment="1" applyProtection="1">
      <alignment horizontal="center" vertical="center"/>
      <protection hidden="1"/>
    </xf>
    <xf numFmtId="9" fontId="3" fillId="6" borderId="6" xfId="0" applyNumberFormat="1" applyFont="1" applyFill="1" applyBorder="1" applyAlignment="1" applyProtection="1">
      <alignment horizontal="center"/>
      <protection hidden="1"/>
    </xf>
    <xf numFmtId="0" fontId="3" fillId="0" borderId="1" xfId="0" applyFont="1" applyFill="1" applyBorder="1" applyAlignment="1" applyProtection="1">
      <alignment horizontal="center" vertical="center"/>
      <protection hidden="1"/>
    </xf>
    <xf numFmtId="164" fontId="2" fillId="0" borderId="1" xfId="0" applyNumberFormat="1" applyFont="1" applyFill="1" applyBorder="1" applyAlignment="1" applyProtection="1">
      <alignment horizontal="center" vertical="center"/>
      <protection hidden="1"/>
    </xf>
    <xf numFmtId="0" fontId="0" fillId="0" borderId="1" xfId="0" applyBorder="1" applyAlignment="1">
      <alignment horizontal="center"/>
    </xf>
    <xf numFmtId="0" fontId="0" fillId="0" borderId="1" xfId="0" applyBorder="1"/>
    <xf numFmtId="0" fontId="9" fillId="3" borderId="0" xfId="0" applyFont="1" applyFill="1"/>
    <xf numFmtId="0" fontId="0" fillId="0" borderId="0" xfId="0" applyFill="1"/>
    <xf numFmtId="0" fontId="0" fillId="0" borderId="0" xfId="0" quotePrefix="1" applyFill="1"/>
    <xf numFmtId="0" fontId="0" fillId="0" borderId="0" xfId="0" applyFill="1" applyBorder="1"/>
    <xf numFmtId="0" fontId="0" fillId="0" borderId="0" xfId="0" quotePrefix="1"/>
    <xf numFmtId="0" fontId="0" fillId="4" borderId="1" xfId="0" applyFill="1" applyBorder="1"/>
    <xf numFmtId="0" fontId="2" fillId="4" borderId="1" xfId="2" applyFont="1" applyFill="1" applyBorder="1" applyAlignment="1" applyProtection="1">
      <alignment vertical="top"/>
      <protection locked="0" hidden="1"/>
    </xf>
    <xf numFmtId="0" fontId="2" fillId="4" borderId="1" xfId="0" applyFont="1" applyFill="1" applyBorder="1" applyAlignment="1" applyProtection="1">
      <alignment vertical="top"/>
      <protection locked="0" hidden="1"/>
    </xf>
    <xf numFmtId="0" fontId="3" fillId="0" borderId="1" xfId="0" applyFont="1" applyFill="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3" fillId="0" borderId="2" xfId="0" applyFont="1" applyFill="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9" fontId="3" fillId="0" borderId="1" xfId="0" applyNumberFormat="1" applyFont="1" applyBorder="1" applyAlignment="1" applyProtection="1">
      <alignment horizontal="center" vertical="center"/>
      <protection hidden="1"/>
    </xf>
    <xf numFmtId="164" fontId="2" fillId="4" borderId="2" xfId="0" applyNumberFormat="1" applyFont="1" applyFill="1" applyBorder="1" applyAlignment="1" applyProtection="1">
      <alignment horizontal="center" vertical="center"/>
      <protection locked="0" hidden="1"/>
    </xf>
    <xf numFmtId="164" fontId="2" fillId="4" borderId="4" xfId="0" applyNumberFormat="1" applyFont="1" applyFill="1" applyBorder="1" applyAlignment="1" applyProtection="1">
      <alignment horizontal="center" vertical="center"/>
      <protection locked="0" hidden="1"/>
    </xf>
    <xf numFmtId="1" fontId="3" fillId="0" borderId="1" xfId="0" applyNumberFormat="1" applyFont="1" applyFill="1" applyBorder="1" applyAlignment="1" applyProtection="1">
      <alignment horizontal="center" vertical="center"/>
      <protection hidden="1"/>
    </xf>
    <xf numFmtId="164" fontId="2" fillId="0" borderId="1" xfId="0" applyNumberFormat="1" applyFont="1" applyFill="1" applyBorder="1" applyAlignment="1" applyProtection="1">
      <alignment horizontal="center" vertical="center"/>
      <protection hidden="1"/>
    </xf>
    <xf numFmtId="0" fontId="2" fillId="4" borderId="3" xfId="2" applyFont="1" applyFill="1" applyBorder="1" applyAlignment="1" applyProtection="1">
      <alignment horizontal="center" vertical="top"/>
      <protection locked="0" hidden="1"/>
    </xf>
    <xf numFmtId="0" fontId="2" fillId="4" borderId="5" xfId="0" applyFont="1" applyFill="1" applyBorder="1" applyAlignment="1" applyProtection="1">
      <alignment horizontal="center" vertical="top"/>
      <protection locked="0" hidden="1"/>
    </xf>
    <xf numFmtId="0" fontId="2" fillId="4" borderId="6" xfId="0" applyFont="1" applyFill="1" applyBorder="1" applyAlignment="1" applyProtection="1">
      <alignment horizontal="center" vertical="top"/>
      <protection locked="0" hidden="1"/>
    </xf>
    <xf numFmtId="0" fontId="2" fillId="4" borderId="3" xfId="2" applyFont="1" applyFill="1" applyBorder="1" applyAlignment="1" applyProtection="1">
      <alignment vertical="top"/>
      <protection locked="0" hidden="1"/>
    </xf>
    <xf numFmtId="0" fontId="2" fillId="4" borderId="5" xfId="0" applyFont="1" applyFill="1" applyBorder="1" applyAlignment="1" applyProtection="1">
      <alignment vertical="top"/>
      <protection locked="0" hidden="1"/>
    </xf>
    <xf numFmtId="0" fontId="2" fillId="4" borderId="6" xfId="0" applyFont="1" applyFill="1" applyBorder="1" applyAlignment="1" applyProtection="1">
      <alignment vertical="top"/>
      <protection locked="0" hidden="1"/>
    </xf>
    <xf numFmtId="0" fontId="2" fillId="2" borderId="2" xfId="2" applyFont="1" applyFill="1" applyBorder="1" applyAlignment="1" applyProtection="1">
      <alignment horizontal="center" vertical="center"/>
      <protection hidden="1"/>
    </xf>
    <xf numFmtId="0" fontId="2" fillId="0" borderId="9" xfId="2" applyFont="1" applyBorder="1" applyAlignment="1" applyProtection="1">
      <alignment horizontal="center" vertical="center"/>
      <protection hidden="1"/>
    </xf>
    <xf numFmtId="0" fontId="2" fillId="0" borderId="4" xfId="2" applyFont="1" applyBorder="1" applyAlignment="1" applyProtection="1">
      <alignment horizontal="center" vertical="center"/>
      <protection hidden="1"/>
    </xf>
    <xf numFmtId="0" fontId="2" fillId="2" borderId="3" xfId="2" applyFont="1" applyFill="1" applyBorder="1" applyAlignment="1" applyProtection="1">
      <alignment vertical="top" wrapText="1"/>
      <protection hidden="1"/>
    </xf>
    <xf numFmtId="0" fontId="2" fillId="2" borderId="5" xfId="2" applyFont="1" applyFill="1" applyBorder="1" applyAlignment="1" applyProtection="1">
      <alignment vertical="top" wrapText="1"/>
      <protection hidden="1"/>
    </xf>
    <xf numFmtId="0" fontId="2" fillId="0" borderId="5" xfId="0" applyFont="1" applyBorder="1" applyAlignment="1" applyProtection="1">
      <alignment vertical="top" wrapText="1"/>
      <protection hidden="1"/>
    </xf>
    <xf numFmtId="0" fontId="2" fillId="0" borderId="6" xfId="0" applyFont="1" applyBorder="1" applyAlignment="1" applyProtection="1">
      <alignment vertical="top" wrapText="1"/>
      <protection hidden="1"/>
    </xf>
    <xf numFmtId="0" fontId="4" fillId="7" borderId="4" xfId="0" quotePrefix="1" applyFont="1" applyFill="1" applyBorder="1" applyAlignment="1" applyProtection="1">
      <protection hidden="1"/>
    </xf>
    <xf numFmtId="0" fontId="4" fillId="7" borderId="4" xfId="0" applyFont="1" applyFill="1" applyBorder="1" applyAlignment="1" applyProtection="1">
      <protection hidden="1"/>
    </xf>
    <xf numFmtId="1" fontId="3" fillId="0" borderId="2" xfId="0" applyNumberFormat="1" applyFont="1" applyBorder="1" applyAlignment="1" applyProtection="1">
      <alignment horizontal="center" vertical="center"/>
      <protection hidden="1"/>
    </xf>
    <xf numFmtId="1" fontId="3" fillId="0" borderId="4" xfId="0" applyNumberFormat="1" applyFont="1" applyBorder="1" applyAlignment="1" applyProtection="1">
      <alignment horizontal="center" vertical="center"/>
      <protection hidden="1"/>
    </xf>
    <xf numFmtId="164" fontId="2" fillId="0" borderId="2" xfId="0" applyNumberFormat="1" applyFont="1" applyFill="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9" fontId="3" fillId="0" borderId="2" xfId="0" applyNumberFormat="1" applyFont="1" applyBorder="1" applyAlignment="1" applyProtection="1">
      <alignment horizontal="center" vertical="center"/>
      <protection hidden="1"/>
    </xf>
    <xf numFmtId="9" fontId="3" fillId="0" borderId="4" xfId="0" applyNumberFormat="1" applyFont="1" applyBorder="1" applyAlignment="1" applyProtection="1">
      <alignment horizontal="center" vertical="center"/>
      <protection hidden="1"/>
    </xf>
    <xf numFmtId="0" fontId="4" fillId="7" borderId="1" xfId="0" quotePrefix="1" applyFont="1" applyFill="1" applyBorder="1" applyAlignment="1" applyProtection="1">
      <protection hidden="1"/>
    </xf>
    <xf numFmtId="0" fontId="4" fillId="7" borderId="1" xfId="0" applyFont="1" applyFill="1" applyBorder="1" applyAlignment="1" applyProtection="1">
      <protection hidden="1"/>
    </xf>
    <xf numFmtId="0" fontId="2" fillId="0" borderId="1" xfId="0" quotePrefix="1" applyFont="1" applyBorder="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3" fillId="0" borderId="1" xfId="0" quotePrefix="1" applyFont="1" applyBorder="1" applyAlignment="1" applyProtection="1">
      <alignment horizontal="left" vertical="top" wrapText="1"/>
      <protection hidden="1"/>
    </xf>
    <xf numFmtId="164" fontId="2" fillId="0" borderId="4" xfId="0" applyNumberFormat="1" applyFont="1" applyFill="1" applyBorder="1" applyAlignment="1" applyProtection="1">
      <alignment horizontal="center" vertical="center"/>
      <protection hidden="1"/>
    </xf>
    <xf numFmtId="0" fontId="0" fillId="4" borderId="3"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2" fillId="0" borderId="0" xfId="0" quotePrefix="1" applyFont="1" applyBorder="1" applyAlignment="1" applyProtection="1">
      <protection hidden="1"/>
    </xf>
    <xf numFmtId="0" fontId="2" fillId="0" borderId="0" xfId="0" applyFont="1" applyBorder="1" applyAlignment="1" applyProtection="1">
      <protection hidden="1"/>
    </xf>
    <xf numFmtId="0" fontId="2" fillId="0" borderId="2" xfId="0" applyFont="1" applyBorder="1" applyAlignment="1" applyProtection="1">
      <alignment horizontal="center" vertical="center"/>
      <protection hidden="1"/>
    </xf>
    <xf numFmtId="0" fontId="11" fillId="3" borderId="0" xfId="0" applyFont="1" applyFill="1" applyAlignment="1">
      <alignment horizontal="left"/>
    </xf>
    <xf numFmtId="0" fontId="10" fillId="3" borderId="0" xfId="0" applyFont="1" applyFill="1" applyAlignment="1">
      <alignment horizontal="center"/>
    </xf>
  </cellXfs>
  <cellStyles count="5">
    <cellStyle name="Komma 2" xfId="1"/>
    <cellStyle name="Standaard" xfId="0" builtinId="0"/>
    <cellStyle name="Standaard 2" xfId="2"/>
    <cellStyle name="Standaard 3" xfId="3"/>
    <cellStyle name="Valuta 2"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K111"/>
  <sheetViews>
    <sheetView showGridLines="0" tabSelected="1" zoomScale="110" zoomScaleNormal="110" workbookViewId="0">
      <selection activeCell="G93" sqref="G93:G94"/>
    </sheetView>
  </sheetViews>
  <sheetFormatPr defaultColWidth="8.85546875" defaultRowHeight="12.75" x14ac:dyDescent="0.2"/>
  <cols>
    <col min="1" max="1" width="25.7109375" style="20" customWidth="1"/>
    <col min="2" max="3" width="27.28515625" style="20" customWidth="1"/>
    <col min="4" max="4" width="20.28515625" style="54" customWidth="1"/>
    <col min="5" max="6" width="17.140625" style="54" customWidth="1"/>
    <col min="7" max="7" width="17.140625" style="55" customWidth="1"/>
    <col min="8" max="8" width="17.140625" style="54" customWidth="1"/>
    <col min="9" max="9" width="5.7109375" style="1" customWidth="1"/>
    <col min="10" max="16384" width="8.85546875" style="1"/>
  </cols>
  <sheetData>
    <row r="1" spans="1:9" customFormat="1" ht="18" x14ac:dyDescent="0.25">
      <c r="A1" s="130" t="s">
        <v>100</v>
      </c>
      <c r="B1" s="130"/>
      <c r="C1" s="130"/>
      <c r="D1" s="130"/>
      <c r="E1" s="130"/>
      <c r="F1" s="130"/>
      <c r="G1" s="130"/>
      <c r="H1" s="130"/>
    </row>
    <row r="2" spans="1:9" customFormat="1" x14ac:dyDescent="0.2"/>
    <row r="3" spans="1:9" customFormat="1" x14ac:dyDescent="0.2">
      <c r="A3" s="84"/>
      <c r="B3" s="83" t="s">
        <v>98</v>
      </c>
    </row>
    <row r="4" spans="1:9" s="80" customFormat="1" x14ac:dyDescent="0.2">
      <c r="A4" s="82"/>
      <c r="B4" s="81"/>
    </row>
    <row r="5" spans="1:9" customFormat="1" x14ac:dyDescent="0.2">
      <c r="A5" s="79" t="s">
        <v>97</v>
      </c>
      <c r="B5" s="131"/>
      <c r="C5" s="131"/>
      <c r="D5" s="131"/>
      <c r="E5" s="131"/>
      <c r="F5" s="131"/>
      <c r="G5" s="131"/>
      <c r="H5" s="131"/>
    </row>
    <row r="6" spans="1:9" customFormat="1" x14ac:dyDescent="0.2">
      <c r="A6" s="78" t="s">
        <v>96</v>
      </c>
      <c r="B6" s="124"/>
      <c r="C6" s="125"/>
      <c r="D6" s="125"/>
      <c r="E6" s="125"/>
      <c r="F6" s="125"/>
      <c r="G6" s="125"/>
      <c r="H6" s="126"/>
    </row>
    <row r="7" spans="1:9" customFormat="1" x14ac:dyDescent="0.2">
      <c r="A7" s="78" t="s">
        <v>1</v>
      </c>
      <c r="B7" s="124"/>
      <c r="C7" s="125"/>
      <c r="D7" s="125"/>
      <c r="E7" s="125"/>
      <c r="F7" s="125"/>
      <c r="G7" s="125"/>
      <c r="H7" s="126"/>
    </row>
    <row r="8" spans="1:9" customFormat="1" x14ac:dyDescent="0.2">
      <c r="A8" s="78" t="s">
        <v>2</v>
      </c>
      <c r="B8" s="124"/>
      <c r="C8" s="125"/>
      <c r="D8" s="125"/>
      <c r="E8" s="125"/>
      <c r="F8" s="125"/>
      <c r="G8" s="125"/>
      <c r="H8" s="126"/>
    </row>
    <row r="9" spans="1:9" customFormat="1" x14ac:dyDescent="0.2">
      <c r="A9" s="78" t="s">
        <v>95</v>
      </c>
      <c r="B9" s="124"/>
      <c r="C9" s="125"/>
      <c r="D9" s="125"/>
      <c r="E9" s="125"/>
      <c r="F9" s="125"/>
      <c r="G9" s="125"/>
      <c r="H9" s="126"/>
    </row>
    <row r="10" spans="1:9" x14ac:dyDescent="0.2">
      <c r="A10" s="56"/>
      <c r="B10" s="56"/>
      <c r="C10" s="56"/>
      <c r="D10" s="21"/>
      <c r="E10" s="21"/>
      <c r="F10" s="21"/>
      <c r="G10" s="22"/>
      <c r="H10" s="21"/>
      <c r="I10" s="8"/>
    </row>
    <row r="11" spans="1:9" x14ac:dyDescent="0.2">
      <c r="A11" s="57" t="s">
        <v>3</v>
      </c>
      <c r="B11" s="58"/>
      <c r="C11" s="58"/>
      <c r="D11" s="23"/>
      <c r="E11" s="24"/>
      <c r="F11" s="24"/>
      <c r="G11" s="25"/>
      <c r="H11" s="24"/>
      <c r="I11" s="8"/>
    </row>
    <row r="12" spans="1:9" ht="18" customHeight="1" x14ac:dyDescent="0.2">
      <c r="A12" s="120" t="s">
        <v>101</v>
      </c>
      <c r="B12" s="120"/>
      <c r="C12" s="120"/>
      <c r="D12" s="120"/>
      <c r="E12" s="121"/>
      <c r="F12" s="121"/>
      <c r="G12" s="121"/>
      <c r="H12" s="121"/>
      <c r="I12" s="8"/>
    </row>
    <row r="13" spans="1:9" s="7" customFormat="1" ht="30.6" customHeight="1" x14ac:dyDescent="0.2">
      <c r="A13" s="120" t="s">
        <v>103</v>
      </c>
      <c r="B13" s="120"/>
      <c r="C13" s="120"/>
      <c r="D13" s="120"/>
      <c r="E13" s="121"/>
      <c r="F13" s="121"/>
      <c r="G13" s="121"/>
      <c r="H13" s="121"/>
      <c r="I13" s="9"/>
    </row>
    <row r="14" spans="1:9" s="7" customFormat="1" ht="30.6" customHeight="1" x14ac:dyDescent="0.2">
      <c r="A14" s="120" t="s">
        <v>38</v>
      </c>
      <c r="B14" s="120"/>
      <c r="C14" s="120"/>
      <c r="D14" s="120"/>
      <c r="E14" s="121"/>
      <c r="F14" s="121"/>
      <c r="G14" s="121"/>
      <c r="H14" s="121"/>
      <c r="I14" s="9"/>
    </row>
    <row r="15" spans="1:9" s="7" customFormat="1" ht="30.6" customHeight="1" x14ac:dyDescent="0.2">
      <c r="A15" s="122" t="s">
        <v>104</v>
      </c>
      <c r="B15" s="122"/>
      <c r="C15" s="122"/>
      <c r="D15" s="122"/>
      <c r="E15" s="121"/>
      <c r="F15" s="121"/>
      <c r="G15" s="121"/>
      <c r="H15" s="121"/>
      <c r="I15" s="9"/>
    </row>
    <row r="16" spans="1:9" s="7" customFormat="1" ht="18.75" customHeight="1" x14ac:dyDescent="0.2">
      <c r="A16" s="122" t="s">
        <v>39</v>
      </c>
      <c r="B16" s="122"/>
      <c r="C16" s="122"/>
      <c r="D16" s="122"/>
      <c r="E16" s="121"/>
      <c r="F16" s="121"/>
      <c r="G16" s="121"/>
      <c r="H16" s="121"/>
      <c r="I16" s="9"/>
    </row>
    <row r="17" spans="1:9" s="7" customFormat="1" ht="13.5" customHeight="1" x14ac:dyDescent="0.2">
      <c r="A17" s="122" t="s">
        <v>40</v>
      </c>
      <c r="B17" s="122"/>
      <c r="C17" s="122"/>
      <c r="D17" s="122"/>
      <c r="E17" s="121"/>
      <c r="F17" s="121"/>
      <c r="G17" s="121"/>
      <c r="H17" s="121"/>
      <c r="I17" s="9"/>
    </row>
    <row r="18" spans="1:9" x14ac:dyDescent="0.2">
      <c r="A18" s="127"/>
      <c r="B18" s="127"/>
      <c r="C18" s="127"/>
      <c r="D18" s="127"/>
      <c r="E18" s="128"/>
      <c r="F18" s="128"/>
      <c r="G18" s="128"/>
      <c r="H18" s="128"/>
      <c r="I18" s="8"/>
    </row>
    <row r="19" spans="1:9" x14ac:dyDescent="0.2">
      <c r="A19" s="118" t="s">
        <v>13</v>
      </c>
      <c r="B19" s="118"/>
      <c r="C19" s="118"/>
      <c r="D19" s="118"/>
      <c r="E19" s="119"/>
      <c r="F19" s="119"/>
      <c r="G19" s="119"/>
      <c r="H19" s="119"/>
      <c r="I19" s="8"/>
    </row>
    <row r="20" spans="1:9" s="20" customFormat="1" ht="40.15" customHeight="1" x14ac:dyDescent="0.2">
      <c r="A20" s="67" t="s">
        <v>12</v>
      </c>
      <c r="B20" s="67" t="s">
        <v>10</v>
      </c>
      <c r="C20" s="67" t="s">
        <v>21</v>
      </c>
      <c r="D20" s="67" t="s">
        <v>17</v>
      </c>
      <c r="E20" s="68" t="s">
        <v>15</v>
      </c>
      <c r="F20" s="69" t="s">
        <v>102</v>
      </c>
      <c r="G20" s="68" t="s">
        <v>4</v>
      </c>
      <c r="H20" s="68" t="s">
        <v>11</v>
      </c>
      <c r="I20" s="19"/>
    </row>
    <row r="21" spans="1:9" s="3" customFormat="1" x14ac:dyDescent="0.2">
      <c r="A21" s="115" t="s">
        <v>22</v>
      </c>
      <c r="B21" s="89" t="s">
        <v>30</v>
      </c>
      <c r="C21" s="75" t="s">
        <v>51</v>
      </c>
      <c r="D21" s="26" t="s">
        <v>43</v>
      </c>
      <c r="E21" s="116" t="s">
        <v>20</v>
      </c>
      <c r="F21" s="92"/>
      <c r="G21" s="111">
        <v>51</v>
      </c>
      <c r="H21" s="113">
        <f>F21*G21</f>
        <v>0</v>
      </c>
      <c r="I21" s="11"/>
    </row>
    <row r="22" spans="1:9" s="3" customFormat="1" x14ac:dyDescent="0.2">
      <c r="A22" s="114"/>
      <c r="B22" s="90"/>
      <c r="C22" s="75" t="s">
        <v>52</v>
      </c>
      <c r="D22" s="26" t="s">
        <v>19</v>
      </c>
      <c r="E22" s="117"/>
      <c r="F22" s="93"/>
      <c r="G22" s="112"/>
      <c r="H22" s="114"/>
      <c r="I22" s="11"/>
    </row>
    <row r="23" spans="1:9" s="3" customFormat="1" x14ac:dyDescent="0.2">
      <c r="A23" s="115" t="s">
        <v>50</v>
      </c>
      <c r="B23" s="89" t="s">
        <v>30</v>
      </c>
      <c r="C23" s="75" t="s">
        <v>53</v>
      </c>
      <c r="D23" s="26" t="s">
        <v>43</v>
      </c>
      <c r="E23" s="116" t="s">
        <v>20</v>
      </c>
      <c r="F23" s="92"/>
      <c r="G23" s="111">
        <v>51</v>
      </c>
      <c r="H23" s="113">
        <f t="shared" ref="H23" si="0">F23*G23</f>
        <v>0</v>
      </c>
      <c r="I23" s="11"/>
    </row>
    <row r="24" spans="1:9" s="3" customFormat="1" x14ac:dyDescent="0.2">
      <c r="A24" s="114"/>
      <c r="B24" s="90"/>
      <c r="C24" s="75" t="s">
        <v>54</v>
      </c>
      <c r="D24" s="26" t="s">
        <v>19</v>
      </c>
      <c r="E24" s="117"/>
      <c r="F24" s="93"/>
      <c r="G24" s="112"/>
      <c r="H24" s="114"/>
      <c r="I24" s="11"/>
    </row>
    <row r="25" spans="1:9" s="3" customFormat="1" x14ac:dyDescent="0.2">
      <c r="A25" s="115" t="s">
        <v>35</v>
      </c>
      <c r="B25" s="89" t="s">
        <v>30</v>
      </c>
      <c r="C25" s="75" t="s">
        <v>55</v>
      </c>
      <c r="D25" s="26" t="s">
        <v>43</v>
      </c>
      <c r="E25" s="116" t="s">
        <v>20</v>
      </c>
      <c r="F25" s="92"/>
      <c r="G25" s="111">
        <v>17</v>
      </c>
      <c r="H25" s="113">
        <f t="shared" ref="H25" si="1">F25*G25</f>
        <v>0</v>
      </c>
      <c r="I25" s="11"/>
    </row>
    <row r="26" spans="1:9" s="3" customFormat="1" x14ac:dyDescent="0.2">
      <c r="A26" s="114"/>
      <c r="B26" s="90"/>
      <c r="C26" s="75" t="s">
        <v>56</v>
      </c>
      <c r="D26" s="26" t="s">
        <v>19</v>
      </c>
      <c r="E26" s="117"/>
      <c r="F26" s="93"/>
      <c r="G26" s="112"/>
      <c r="H26" s="114"/>
      <c r="I26" s="11"/>
    </row>
    <row r="27" spans="1:9" s="3" customFormat="1" x14ac:dyDescent="0.2">
      <c r="A27" s="115" t="s">
        <v>36</v>
      </c>
      <c r="B27" s="89" t="s">
        <v>30</v>
      </c>
      <c r="C27" s="75" t="s">
        <v>57</v>
      </c>
      <c r="D27" s="26" t="s">
        <v>43</v>
      </c>
      <c r="E27" s="116" t="s">
        <v>20</v>
      </c>
      <c r="F27" s="92"/>
      <c r="G27" s="111">
        <v>17</v>
      </c>
      <c r="H27" s="113">
        <f t="shared" ref="H27" si="2">F27*G27</f>
        <v>0</v>
      </c>
      <c r="I27" s="11"/>
    </row>
    <row r="28" spans="1:9" s="3" customFormat="1" x14ac:dyDescent="0.2">
      <c r="A28" s="114"/>
      <c r="B28" s="90"/>
      <c r="C28" s="75" t="s">
        <v>58</v>
      </c>
      <c r="D28" s="26" t="s">
        <v>19</v>
      </c>
      <c r="E28" s="117"/>
      <c r="F28" s="93"/>
      <c r="G28" s="112"/>
      <c r="H28" s="114"/>
      <c r="I28" s="11"/>
    </row>
    <row r="29" spans="1:9" s="3" customFormat="1" x14ac:dyDescent="0.2">
      <c r="A29" s="115" t="s">
        <v>37</v>
      </c>
      <c r="B29" s="89" t="s">
        <v>30</v>
      </c>
      <c r="C29" s="75" t="s">
        <v>59</v>
      </c>
      <c r="D29" s="26" t="s">
        <v>43</v>
      </c>
      <c r="E29" s="116" t="s">
        <v>20</v>
      </c>
      <c r="F29" s="92"/>
      <c r="G29" s="111">
        <v>17</v>
      </c>
      <c r="H29" s="113">
        <f t="shared" ref="H29" si="3">F29*G29</f>
        <v>0</v>
      </c>
      <c r="I29" s="11"/>
    </row>
    <row r="30" spans="1:9" s="3" customFormat="1" x14ac:dyDescent="0.2">
      <c r="A30" s="114"/>
      <c r="B30" s="90"/>
      <c r="C30" s="75" t="s">
        <v>60</v>
      </c>
      <c r="D30" s="26" t="s">
        <v>19</v>
      </c>
      <c r="E30" s="117"/>
      <c r="F30" s="93"/>
      <c r="G30" s="112"/>
      <c r="H30" s="114"/>
      <c r="I30" s="11"/>
    </row>
    <row r="31" spans="1:9" s="3" customFormat="1" x14ac:dyDescent="0.2">
      <c r="A31" s="59"/>
      <c r="B31" s="59"/>
      <c r="C31" s="27"/>
      <c r="D31" s="27"/>
      <c r="E31" s="28"/>
      <c r="F31" s="29"/>
      <c r="G31" s="30"/>
      <c r="H31" s="76">
        <f>SUM(H21:H30)</f>
        <v>0</v>
      </c>
      <c r="I31" s="11"/>
    </row>
    <row r="32" spans="1:9" x14ac:dyDescent="0.2">
      <c r="A32" s="60"/>
      <c r="B32" s="60"/>
      <c r="C32" s="60"/>
      <c r="D32" s="31"/>
      <c r="E32" s="21"/>
      <c r="F32" s="21"/>
      <c r="G32" s="22"/>
      <c r="H32" s="32"/>
      <c r="I32" s="8"/>
    </row>
    <row r="33" spans="1:9" x14ac:dyDescent="0.2">
      <c r="A33" s="118" t="s">
        <v>14</v>
      </c>
      <c r="B33" s="118"/>
      <c r="C33" s="118"/>
      <c r="D33" s="118"/>
      <c r="E33" s="119"/>
      <c r="F33" s="119"/>
      <c r="G33" s="119"/>
      <c r="H33" s="119"/>
      <c r="I33" s="8"/>
    </row>
    <row r="34" spans="1:9" s="6" customFormat="1" ht="25.5" x14ac:dyDescent="0.2">
      <c r="A34" s="67" t="s">
        <v>12</v>
      </c>
      <c r="B34" s="67" t="s">
        <v>10</v>
      </c>
      <c r="C34" s="67" t="s">
        <v>21</v>
      </c>
      <c r="D34" s="67" t="s">
        <v>17</v>
      </c>
      <c r="E34" s="68" t="s">
        <v>15</v>
      </c>
      <c r="F34" s="69" t="s">
        <v>102</v>
      </c>
      <c r="G34" s="68" t="s">
        <v>4</v>
      </c>
      <c r="H34" s="68" t="s">
        <v>11</v>
      </c>
      <c r="I34" s="10"/>
    </row>
    <row r="35" spans="1:9" s="3" customFormat="1" x14ac:dyDescent="0.2">
      <c r="A35" s="115">
        <v>1</v>
      </c>
      <c r="B35" s="89" t="s">
        <v>29</v>
      </c>
      <c r="C35" s="75" t="s">
        <v>53</v>
      </c>
      <c r="D35" s="26" t="s">
        <v>43</v>
      </c>
      <c r="E35" s="116" t="s">
        <v>20</v>
      </c>
      <c r="F35" s="113">
        <f>F23</f>
        <v>0</v>
      </c>
      <c r="G35" s="111">
        <v>10</v>
      </c>
      <c r="H35" s="113">
        <f>F35*G35</f>
        <v>0</v>
      </c>
      <c r="I35" s="11"/>
    </row>
    <row r="36" spans="1:9" s="3" customFormat="1" x14ac:dyDescent="0.2">
      <c r="A36" s="114"/>
      <c r="B36" s="90"/>
      <c r="C36" s="75" t="s">
        <v>54</v>
      </c>
      <c r="D36" s="26" t="s">
        <v>19</v>
      </c>
      <c r="E36" s="117"/>
      <c r="F36" s="123"/>
      <c r="G36" s="112"/>
      <c r="H36" s="114"/>
      <c r="I36" s="11"/>
    </row>
    <row r="37" spans="1:9" x14ac:dyDescent="0.2">
      <c r="A37" s="115">
        <v>2</v>
      </c>
      <c r="B37" s="115" t="s">
        <v>16</v>
      </c>
      <c r="C37" s="75" t="s">
        <v>55</v>
      </c>
      <c r="D37" s="26" t="s">
        <v>43</v>
      </c>
      <c r="E37" s="116" t="s">
        <v>20</v>
      </c>
      <c r="F37" s="92"/>
      <c r="G37" s="111">
        <v>8</v>
      </c>
      <c r="H37" s="113">
        <f t="shared" ref="H37" si="4">F37*G37</f>
        <v>0</v>
      </c>
      <c r="I37" s="8"/>
    </row>
    <row r="38" spans="1:9" x14ac:dyDescent="0.2">
      <c r="A38" s="114"/>
      <c r="B38" s="114"/>
      <c r="C38" s="75" t="s">
        <v>74</v>
      </c>
      <c r="D38" s="26" t="s">
        <v>19</v>
      </c>
      <c r="E38" s="117"/>
      <c r="F38" s="93"/>
      <c r="G38" s="112"/>
      <c r="H38" s="114"/>
      <c r="I38" s="8"/>
    </row>
    <row r="39" spans="1:9" x14ac:dyDescent="0.2">
      <c r="A39" s="115">
        <v>3</v>
      </c>
      <c r="B39" s="115" t="s">
        <v>16</v>
      </c>
      <c r="C39" s="75" t="s">
        <v>75</v>
      </c>
      <c r="D39" s="26" t="s">
        <v>18</v>
      </c>
      <c r="E39" s="116" t="s">
        <v>20</v>
      </c>
      <c r="F39" s="92"/>
      <c r="G39" s="111">
        <v>0</v>
      </c>
      <c r="H39" s="113">
        <f t="shared" ref="H39" si="5">F39*G39</f>
        <v>0</v>
      </c>
      <c r="I39" s="8"/>
    </row>
    <row r="40" spans="1:9" x14ac:dyDescent="0.2">
      <c r="A40" s="114"/>
      <c r="B40" s="114"/>
      <c r="C40" s="75" t="s">
        <v>76</v>
      </c>
      <c r="D40" s="26" t="s">
        <v>19</v>
      </c>
      <c r="E40" s="117"/>
      <c r="F40" s="93"/>
      <c r="G40" s="112"/>
      <c r="H40" s="114"/>
      <c r="I40" s="8"/>
    </row>
    <row r="41" spans="1:9" x14ac:dyDescent="0.2">
      <c r="A41" s="115">
        <v>4</v>
      </c>
      <c r="B41" s="115" t="s">
        <v>16</v>
      </c>
      <c r="C41" s="75" t="s">
        <v>77</v>
      </c>
      <c r="D41" s="26" t="s">
        <v>43</v>
      </c>
      <c r="E41" s="116" t="s">
        <v>20</v>
      </c>
      <c r="F41" s="92"/>
      <c r="G41" s="111">
        <v>0</v>
      </c>
      <c r="H41" s="113">
        <f t="shared" ref="H41" si="6">F41*G41</f>
        <v>0</v>
      </c>
      <c r="I41" s="8"/>
    </row>
    <row r="42" spans="1:9" x14ac:dyDescent="0.2">
      <c r="A42" s="114"/>
      <c r="B42" s="114"/>
      <c r="C42" s="75" t="s">
        <v>78</v>
      </c>
      <c r="D42" s="26" t="s">
        <v>19</v>
      </c>
      <c r="E42" s="117"/>
      <c r="F42" s="93"/>
      <c r="G42" s="112"/>
      <c r="H42" s="114"/>
      <c r="I42" s="8"/>
    </row>
    <row r="43" spans="1:9" s="4" customFormat="1" x14ac:dyDescent="0.2">
      <c r="A43" s="115">
        <v>5</v>
      </c>
      <c r="B43" s="115" t="s">
        <v>16</v>
      </c>
      <c r="C43" s="75" t="s">
        <v>79</v>
      </c>
      <c r="D43" s="26" t="s">
        <v>43</v>
      </c>
      <c r="E43" s="116" t="s">
        <v>20</v>
      </c>
      <c r="F43" s="92"/>
      <c r="G43" s="111">
        <v>0</v>
      </c>
      <c r="H43" s="113">
        <f t="shared" ref="H43" si="7">F43*G43</f>
        <v>0</v>
      </c>
      <c r="I43" s="12"/>
    </row>
    <row r="44" spans="1:9" x14ac:dyDescent="0.2">
      <c r="A44" s="114"/>
      <c r="B44" s="114"/>
      <c r="C44" s="75" t="s">
        <v>80</v>
      </c>
      <c r="D44" s="26" t="s">
        <v>19</v>
      </c>
      <c r="E44" s="117"/>
      <c r="F44" s="93"/>
      <c r="G44" s="112"/>
      <c r="H44" s="114"/>
      <c r="I44" s="8"/>
    </row>
    <row r="45" spans="1:9" x14ac:dyDescent="0.2">
      <c r="A45" s="115">
        <v>6</v>
      </c>
      <c r="B45" s="115" t="s">
        <v>16</v>
      </c>
      <c r="C45" s="75" t="s">
        <v>81</v>
      </c>
      <c r="D45" s="26" t="s">
        <v>43</v>
      </c>
      <c r="E45" s="116" t="s">
        <v>20</v>
      </c>
      <c r="F45" s="92"/>
      <c r="G45" s="111">
        <v>0</v>
      </c>
      <c r="H45" s="113">
        <f t="shared" ref="H45" si="8">F45*G45</f>
        <v>0</v>
      </c>
      <c r="I45" s="8"/>
    </row>
    <row r="46" spans="1:9" x14ac:dyDescent="0.2">
      <c r="A46" s="114"/>
      <c r="B46" s="114"/>
      <c r="C46" s="75" t="s">
        <v>82</v>
      </c>
      <c r="D46" s="26" t="s">
        <v>19</v>
      </c>
      <c r="E46" s="117"/>
      <c r="F46" s="93"/>
      <c r="G46" s="112"/>
      <c r="H46" s="114"/>
      <c r="I46" s="8"/>
    </row>
    <row r="47" spans="1:9" x14ac:dyDescent="0.2">
      <c r="A47" s="115">
        <v>7</v>
      </c>
      <c r="B47" s="115" t="s">
        <v>16</v>
      </c>
      <c r="C47" s="75" t="s">
        <v>65</v>
      </c>
      <c r="D47" s="26" t="s">
        <v>18</v>
      </c>
      <c r="E47" s="116" t="s">
        <v>20</v>
      </c>
      <c r="F47" s="92"/>
      <c r="G47" s="111">
        <v>0</v>
      </c>
      <c r="H47" s="113">
        <f t="shared" ref="H47" si="9">F47*G47</f>
        <v>0</v>
      </c>
      <c r="I47" s="8"/>
    </row>
    <row r="48" spans="1:9" x14ac:dyDescent="0.2">
      <c r="A48" s="114"/>
      <c r="B48" s="114"/>
      <c r="C48" s="75" t="s">
        <v>66</v>
      </c>
      <c r="D48" s="26" t="s">
        <v>19</v>
      </c>
      <c r="E48" s="117"/>
      <c r="F48" s="93"/>
      <c r="G48" s="112"/>
      <c r="H48" s="114"/>
      <c r="I48" s="8"/>
    </row>
    <row r="49" spans="1:9" x14ac:dyDescent="0.2">
      <c r="A49" s="115">
        <v>8</v>
      </c>
      <c r="B49" s="89" t="s">
        <v>29</v>
      </c>
      <c r="C49" s="75" t="s">
        <v>51</v>
      </c>
      <c r="D49" s="26" t="s">
        <v>43</v>
      </c>
      <c r="E49" s="116" t="s">
        <v>20</v>
      </c>
      <c r="F49" s="113">
        <f>F21</f>
        <v>0</v>
      </c>
      <c r="G49" s="111">
        <v>15</v>
      </c>
      <c r="H49" s="113">
        <f t="shared" ref="H49" si="10">F49*G49</f>
        <v>0</v>
      </c>
      <c r="I49" s="8"/>
    </row>
    <row r="50" spans="1:9" x14ac:dyDescent="0.2">
      <c r="A50" s="114"/>
      <c r="B50" s="90"/>
      <c r="C50" s="75" t="s">
        <v>52</v>
      </c>
      <c r="D50" s="26" t="s">
        <v>19</v>
      </c>
      <c r="E50" s="117"/>
      <c r="F50" s="123"/>
      <c r="G50" s="112"/>
      <c r="H50" s="114"/>
      <c r="I50" s="8"/>
    </row>
    <row r="51" spans="1:9" s="4" customFormat="1" x14ac:dyDescent="0.2">
      <c r="A51" s="115">
        <v>9</v>
      </c>
      <c r="B51" s="115" t="s">
        <v>16</v>
      </c>
      <c r="C51" s="75" t="s">
        <v>23</v>
      </c>
      <c r="D51" s="26" t="s">
        <v>18</v>
      </c>
      <c r="E51" s="116" t="s">
        <v>20</v>
      </c>
      <c r="F51" s="92"/>
      <c r="G51" s="111">
        <v>21</v>
      </c>
      <c r="H51" s="113">
        <f t="shared" ref="H51" si="11">F51*G51</f>
        <v>0</v>
      </c>
      <c r="I51" s="12"/>
    </row>
    <row r="52" spans="1:9" x14ac:dyDescent="0.2">
      <c r="A52" s="114"/>
      <c r="B52" s="114"/>
      <c r="C52" s="75" t="s">
        <v>24</v>
      </c>
      <c r="D52" s="26" t="s">
        <v>19</v>
      </c>
      <c r="E52" s="117"/>
      <c r="F52" s="93"/>
      <c r="G52" s="112"/>
      <c r="H52" s="114"/>
      <c r="I52" s="8"/>
    </row>
    <row r="53" spans="1:9" x14ac:dyDescent="0.2">
      <c r="A53" s="115">
        <v>10</v>
      </c>
      <c r="B53" s="115" t="s">
        <v>16</v>
      </c>
      <c r="C53" s="75" t="s">
        <v>63</v>
      </c>
      <c r="D53" s="26" t="s">
        <v>18</v>
      </c>
      <c r="E53" s="116" t="s">
        <v>20</v>
      </c>
      <c r="F53" s="92"/>
      <c r="G53" s="111">
        <v>0</v>
      </c>
      <c r="H53" s="113">
        <f t="shared" ref="H53" si="12">F53*G53</f>
        <v>0</v>
      </c>
      <c r="I53" s="8"/>
    </row>
    <row r="54" spans="1:9" x14ac:dyDescent="0.2">
      <c r="A54" s="114"/>
      <c r="B54" s="114"/>
      <c r="C54" s="75" t="s">
        <v>64</v>
      </c>
      <c r="D54" s="26" t="s">
        <v>19</v>
      </c>
      <c r="E54" s="117"/>
      <c r="F54" s="93"/>
      <c r="G54" s="112"/>
      <c r="H54" s="114"/>
      <c r="I54" s="8"/>
    </row>
    <row r="55" spans="1:9" x14ac:dyDescent="0.2">
      <c r="A55" s="115">
        <v>11</v>
      </c>
      <c r="B55" s="115" t="s">
        <v>16</v>
      </c>
      <c r="C55" s="75" t="s">
        <v>83</v>
      </c>
      <c r="D55" s="26" t="s">
        <v>18</v>
      </c>
      <c r="E55" s="116" t="s">
        <v>20</v>
      </c>
      <c r="F55" s="92"/>
      <c r="G55" s="111">
        <v>6</v>
      </c>
      <c r="H55" s="113">
        <f t="shared" ref="H55" si="13">F55*G55</f>
        <v>0</v>
      </c>
      <c r="I55" s="8"/>
    </row>
    <row r="56" spans="1:9" x14ac:dyDescent="0.2">
      <c r="A56" s="114"/>
      <c r="B56" s="114"/>
      <c r="C56" s="75" t="s">
        <v>84</v>
      </c>
      <c r="D56" s="26" t="s">
        <v>19</v>
      </c>
      <c r="E56" s="117"/>
      <c r="F56" s="93"/>
      <c r="G56" s="112"/>
      <c r="H56" s="114"/>
      <c r="I56" s="8"/>
    </row>
    <row r="57" spans="1:9" s="4" customFormat="1" x14ac:dyDescent="0.2">
      <c r="A57" s="115">
        <v>12</v>
      </c>
      <c r="B57" s="115" t="s">
        <v>16</v>
      </c>
      <c r="C57" s="75" t="s">
        <v>85</v>
      </c>
      <c r="D57" s="26" t="s">
        <v>18</v>
      </c>
      <c r="E57" s="116" t="s">
        <v>20</v>
      </c>
      <c r="F57" s="92"/>
      <c r="G57" s="111">
        <v>8</v>
      </c>
      <c r="H57" s="113">
        <f t="shared" ref="H57" si="14">F57*G57</f>
        <v>0</v>
      </c>
      <c r="I57" s="12"/>
    </row>
    <row r="58" spans="1:9" x14ac:dyDescent="0.2">
      <c r="A58" s="114"/>
      <c r="B58" s="114"/>
      <c r="C58" s="75" t="s">
        <v>86</v>
      </c>
      <c r="D58" s="26" t="s">
        <v>19</v>
      </c>
      <c r="E58" s="117"/>
      <c r="F58" s="93"/>
      <c r="G58" s="112"/>
      <c r="H58" s="114"/>
      <c r="I58" s="8"/>
    </row>
    <row r="59" spans="1:9" x14ac:dyDescent="0.2">
      <c r="A59" s="115">
        <v>13</v>
      </c>
      <c r="B59" s="115" t="s">
        <v>16</v>
      </c>
      <c r="C59" s="75" t="s">
        <v>25</v>
      </c>
      <c r="D59" s="26" t="s">
        <v>43</v>
      </c>
      <c r="E59" s="116" t="s">
        <v>20</v>
      </c>
      <c r="F59" s="92"/>
      <c r="G59" s="111">
        <v>4</v>
      </c>
      <c r="H59" s="113">
        <f t="shared" ref="H59" si="15">F59*G59</f>
        <v>0</v>
      </c>
      <c r="I59" s="8"/>
    </row>
    <row r="60" spans="1:9" x14ac:dyDescent="0.2">
      <c r="A60" s="114"/>
      <c r="B60" s="114"/>
      <c r="C60" s="75" t="s">
        <v>26</v>
      </c>
      <c r="D60" s="26" t="s">
        <v>19</v>
      </c>
      <c r="E60" s="117"/>
      <c r="F60" s="93"/>
      <c r="G60" s="112"/>
      <c r="H60" s="114"/>
      <c r="I60" s="8"/>
    </row>
    <row r="61" spans="1:9" x14ac:dyDescent="0.2">
      <c r="A61" s="115">
        <v>14</v>
      </c>
      <c r="B61" s="129" t="s">
        <v>16</v>
      </c>
      <c r="C61" s="75" t="s">
        <v>87</v>
      </c>
      <c r="D61" s="77" t="s">
        <v>18</v>
      </c>
      <c r="E61" s="116" t="s">
        <v>20</v>
      </c>
      <c r="F61" s="92"/>
      <c r="G61" s="111">
        <v>0</v>
      </c>
      <c r="H61" s="113">
        <f t="shared" ref="H61" si="16">F61*G61</f>
        <v>0</v>
      </c>
      <c r="I61" s="8"/>
    </row>
    <row r="62" spans="1:9" x14ac:dyDescent="0.2">
      <c r="A62" s="114"/>
      <c r="B62" s="114"/>
      <c r="C62" s="75" t="s">
        <v>88</v>
      </c>
      <c r="D62" s="77" t="s">
        <v>19</v>
      </c>
      <c r="E62" s="117"/>
      <c r="F62" s="93"/>
      <c r="G62" s="112"/>
      <c r="H62" s="114"/>
      <c r="I62" s="8"/>
    </row>
    <row r="63" spans="1:9" x14ac:dyDescent="0.2">
      <c r="A63" s="115">
        <v>15</v>
      </c>
      <c r="B63" s="115" t="s">
        <v>16</v>
      </c>
      <c r="C63" s="75" t="s">
        <v>89</v>
      </c>
      <c r="D63" s="26" t="s">
        <v>18</v>
      </c>
      <c r="E63" s="116" t="s">
        <v>20</v>
      </c>
      <c r="F63" s="92"/>
      <c r="G63" s="111">
        <v>2</v>
      </c>
      <c r="H63" s="113">
        <f t="shared" ref="H63" si="17">F63*G63</f>
        <v>0</v>
      </c>
      <c r="I63" s="8"/>
    </row>
    <row r="64" spans="1:9" x14ac:dyDescent="0.2">
      <c r="A64" s="114"/>
      <c r="B64" s="114"/>
      <c r="C64" s="75" t="s">
        <v>90</v>
      </c>
      <c r="D64" s="26" t="s">
        <v>19</v>
      </c>
      <c r="E64" s="117"/>
      <c r="F64" s="93"/>
      <c r="G64" s="112"/>
      <c r="H64" s="114"/>
      <c r="I64" s="8"/>
    </row>
    <row r="65" spans="1:9" s="4" customFormat="1" x14ac:dyDescent="0.2">
      <c r="A65" s="115">
        <v>16</v>
      </c>
      <c r="B65" s="115" t="s">
        <v>16</v>
      </c>
      <c r="C65" s="75" t="s">
        <v>91</v>
      </c>
      <c r="D65" s="26" t="s">
        <v>18</v>
      </c>
      <c r="E65" s="116" t="s">
        <v>20</v>
      </c>
      <c r="F65" s="92"/>
      <c r="G65" s="111">
        <v>4</v>
      </c>
      <c r="H65" s="113">
        <f t="shared" ref="H65" si="18">F65*G65</f>
        <v>0</v>
      </c>
      <c r="I65" s="12"/>
    </row>
    <row r="66" spans="1:9" x14ac:dyDescent="0.2">
      <c r="A66" s="114"/>
      <c r="B66" s="114"/>
      <c r="C66" s="75" t="s">
        <v>92</v>
      </c>
      <c r="D66" s="26" t="s">
        <v>19</v>
      </c>
      <c r="E66" s="117"/>
      <c r="F66" s="93"/>
      <c r="G66" s="112"/>
      <c r="H66" s="114"/>
      <c r="I66" s="8"/>
    </row>
    <row r="67" spans="1:9" x14ac:dyDescent="0.2">
      <c r="A67" s="115">
        <v>17</v>
      </c>
      <c r="B67" s="115" t="s">
        <v>16</v>
      </c>
      <c r="C67" s="75" t="s">
        <v>27</v>
      </c>
      <c r="D67" s="26" t="s">
        <v>43</v>
      </c>
      <c r="E67" s="116" t="s">
        <v>20</v>
      </c>
      <c r="F67" s="92"/>
      <c r="G67" s="111">
        <v>11</v>
      </c>
      <c r="H67" s="113">
        <f t="shared" ref="H67" si="19">F67*G67</f>
        <v>0</v>
      </c>
      <c r="I67" s="8"/>
    </row>
    <row r="68" spans="1:9" x14ac:dyDescent="0.2">
      <c r="A68" s="114"/>
      <c r="B68" s="114"/>
      <c r="C68" s="75" t="s">
        <v>28</v>
      </c>
      <c r="D68" s="26" t="s">
        <v>19</v>
      </c>
      <c r="E68" s="117"/>
      <c r="F68" s="93"/>
      <c r="G68" s="112"/>
      <c r="H68" s="114"/>
      <c r="I68" s="8"/>
    </row>
    <row r="69" spans="1:9" x14ac:dyDescent="0.2">
      <c r="A69" s="115">
        <v>18</v>
      </c>
      <c r="B69" s="115" t="s">
        <v>16</v>
      </c>
      <c r="C69" s="75" t="s">
        <v>93</v>
      </c>
      <c r="D69" s="26" t="s">
        <v>18</v>
      </c>
      <c r="E69" s="116" t="s">
        <v>20</v>
      </c>
      <c r="F69" s="92"/>
      <c r="G69" s="111">
        <v>1</v>
      </c>
      <c r="H69" s="113">
        <f t="shared" ref="H69" si="20">F69*G69</f>
        <v>0</v>
      </c>
      <c r="I69" s="8"/>
    </row>
    <row r="70" spans="1:9" x14ac:dyDescent="0.2">
      <c r="A70" s="114"/>
      <c r="B70" s="114"/>
      <c r="C70" s="75" t="s">
        <v>73</v>
      </c>
      <c r="D70" s="26" t="s">
        <v>19</v>
      </c>
      <c r="E70" s="117"/>
      <c r="F70" s="93"/>
      <c r="G70" s="112"/>
      <c r="H70" s="114"/>
      <c r="I70" s="8"/>
    </row>
    <row r="71" spans="1:9" x14ac:dyDescent="0.2">
      <c r="A71" s="115">
        <v>19</v>
      </c>
      <c r="B71" s="115" t="s">
        <v>16</v>
      </c>
      <c r="C71" s="75" t="s">
        <v>61</v>
      </c>
      <c r="D71" s="26" t="s">
        <v>18</v>
      </c>
      <c r="E71" s="116" t="s">
        <v>20</v>
      </c>
      <c r="F71" s="92"/>
      <c r="G71" s="111">
        <v>13</v>
      </c>
      <c r="H71" s="113">
        <f t="shared" ref="H71" si="21">F71*G71</f>
        <v>0</v>
      </c>
      <c r="I71" s="8"/>
    </row>
    <row r="72" spans="1:9" x14ac:dyDescent="0.2">
      <c r="A72" s="114"/>
      <c r="B72" s="114"/>
      <c r="C72" s="75" t="s">
        <v>62</v>
      </c>
      <c r="D72" s="26" t="s">
        <v>19</v>
      </c>
      <c r="E72" s="117"/>
      <c r="F72" s="93"/>
      <c r="G72" s="112"/>
      <c r="H72" s="114"/>
      <c r="I72" s="8"/>
    </row>
    <row r="73" spans="1:9" x14ac:dyDescent="0.2">
      <c r="A73" s="59"/>
      <c r="B73" s="59"/>
      <c r="C73" s="27"/>
      <c r="D73" s="27"/>
      <c r="E73" s="28"/>
      <c r="F73" s="29"/>
      <c r="G73" s="33"/>
      <c r="H73" s="76">
        <f>SUM(H35:H72)</f>
        <v>0</v>
      </c>
      <c r="I73" s="8"/>
    </row>
    <row r="74" spans="1:9" x14ac:dyDescent="0.2">
      <c r="A74" s="38"/>
      <c r="B74" s="38"/>
      <c r="C74" s="34"/>
      <c r="D74" s="34"/>
      <c r="E74" s="35"/>
      <c r="F74" s="36"/>
      <c r="G74" s="37"/>
      <c r="H74" s="38"/>
      <c r="I74" s="8"/>
    </row>
    <row r="75" spans="1:9" x14ac:dyDescent="0.2">
      <c r="A75" s="109" t="s">
        <v>31</v>
      </c>
      <c r="B75" s="109"/>
      <c r="C75" s="109"/>
      <c r="D75" s="109"/>
      <c r="E75" s="110"/>
      <c r="F75" s="110"/>
      <c r="G75" s="110"/>
      <c r="H75" s="110"/>
      <c r="I75" s="8"/>
    </row>
    <row r="76" spans="1:9" s="6" customFormat="1" ht="43.15" customHeight="1" x14ac:dyDescent="0.2">
      <c r="A76" s="67" t="s">
        <v>12</v>
      </c>
      <c r="B76" s="67" t="s">
        <v>10</v>
      </c>
      <c r="C76" s="67" t="s">
        <v>21</v>
      </c>
      <c r="D76" s="67" t="s">
        <v>17</v>
      </c>
      <c r="E76" s="68" t="s">
        <v>15</v>
      </c>
      <c r="F76" s="69" t="s">
        <v>102</v>
      </c>
      <c r="G76" s="68" t="s">
        <v>4</v>
      </c>
      <c r="H76" s="68" t="s">
        <v>11</v>
      </c>
      <c r="I76" s="10"/>
    </row>
    <row r="77" spans="1:9" x14ac:dyDescent="0.2">
      <c r="A77" s="115">
        <v>1</v>
      </c>
      <c r="B77" s="115" t="s">
        <v>29</v>
      </c>
      <c r="C77" s="75" t="s">
        <v>59</v>
      </c>
      <c r="D77" s="26" t="s">
        <v>18</v>
      </c>
      <c r="E77" s="116" t="s">
        <v>20</v>
      </c>
      <c r="F77" s="92"/>
      <c r="G77" s="111">
        <v>412</v>
      </c>
      <c r="H77" s="113">
        <f>F77*G77</f>
        <v>0</v>
      </c>
      <c r="I77" s="8"/>
    </row>
    <row r="78" spans="1:9" x14ac:dyDescent="0.2">
      <c r="A78" s="114"/>
      <c r="B78" s="114"/>
      <c r="C78" s="75" t="s">
        <v>60</v>
      </c>
      <c r="D78" s="26" t="s">
        <v>19</v>
      </c>
      <c r="E78" s="117"/>
      <c r="F78" s="93"/>
      <c r="G78" s="112"/>
      <c r="H78" s="114"/>
      <c r="I78" s="8"/>
    </row>
    <row r="79" spans="1:9" x14ac:dyDescent="0.2">
      <c r="A79" s="115">
        <v>2</v>
      </c>
      <c r="B79" s="89" t="s">
        <v>32</v>
      </c>
      <c r="C79" s="75" t="s">
        <v>41</v>
      </c>
      <c r="D79" s="26" t="s">
        <v>105</v>
      </c>
      <c r="E79" s="116" t="s">
        <v>20</v>
      </c>
      <c r="F79" s="92"/>
      <c r="G79" s="111">
        <v>412</v>
      </c>
      <c r="H79" s="113">
        <f t="shared" ref="H79" si="22">F79*G79</f>
        <v>0</v>
      </c>
      <c r="I79" s="8"/>
    </row>
    <row r="80" spans="1:9" x14ac:dyDescent="0.2">
      <c r="A80" s="114"/>
      <c r="B80" s="90"/>
      <c r="C80" s="75" t="s">
        <v>42</v>
      </c>
      <c r="D80" s="26" t="s">
        <v>19</v>
      </c>
      <c r="E80" s="117"/>
      <c r="F80" s="93"/>
      <c r="G80" s="112"/>
      <c r="H80" s="114"/>
      <c r="I80" s="8"/>
    </row>
    <row r="81" spans="1:9" x14ac:dyDescent="0.2">
      <c r="A81" s="115">
        <v>3</v>
      </c>
      <c r="B81" s="89" t="s">
        <v>32</v>
      </c>
      <c r="C81" s="75" t="s">
        <v>44</v>
      </c>
      <c r="D81" s="26" t="s">
        <v>43</v>
      </c>
      <c r="E81" s="116" t="s">
        <v>20</v>
      </c>
      <c r="F81" s="92"/>
      <c r="G81" s="111">
        <v>412</v>
      </c>
      <c r="H81" s="113">
        <f t="shared" ref="H81" si="23">F81*G81</f>
        <v>0</v>
      </c>
      <c r="I81" s="8"/>
    </row>
    <row r="82" spans="1:9" x14ac:dyDescent="0.2">
      <c r="A82" s="114"/>
      <c r="B82" s="90"/>
      <c r="C82" s="75" t="s">
        <v>45</v>
      </c>
      <c r="D82" s="26" t="s">
        <v>19</v>
      </c>
      <c r="E82" s="117"/>
      <c r="F82" s="93"/>
      <c r="G82" s="112"/>
      <c r="H82" s="114"/>
      <c r="I82" s="8"/>
    </row>
    <row r="83" spans="1:9" x14ac:dyDescent="0.2">
      <c r="A83" s="115" t="s">
        <v>34</v>
      </c>
      <c r="B83" s="89" t="s">
        <v>94</v>
      </c>
      <c r="C83" s="75" t="s">
        <v>63</v>
      </c>
      <c r="D83" s="26" t="s">
        <v>43</v>
      </c>
      <c r="E83" s="116" t="s">
        <v>20</v>
      </c>
      <c r="F83" s="92"/>
      <c r="G83" s="111">
        <v>824</v>
      </c>
      <c r="H83" s="113">
        <f t="shared" ref="H83" si="24">F83*G83</f>
        <v>0</v>
      </c>
      <c r="I83" s="8"/>
    </row>
    <row r="84" spans="1:9" x14ac:dyDescent="0.2">
      <c r="A84" s="114"/>
      <c r="B84" s="90"/>
      <c r="C84" s="75" t="s">
        <v>64</v>
      </c>
      <c r="D84" s="26" t="s">
        <v>19</v>
      </c>
      <c r="E84" s="117"/>
      <c r="F84" s="93"/>
      <c r="G84" s="112"/>
      <c r="H84" s="114"/>
      <c r="I84" s="8"/>
    </row>
    <row r="85" spans="1:9" x14ac:dyDescent="0.2">
      <c r="A85" s="115">
        <v>5</v>
      </c>
      <c r="B85" s="89" t="s">
        <v>30</v>
      </c>
      <c r="C85" s="75" t="s">
        <v>46</v>
      </c>
      <c r="D85" s="26" t="s">
        <v>18</v>
      </c>
      <c r="E85" s="116" t="s">
        <v>20</v>
      </c>
      <c r="F85" s="92"/>
      <c r="G85" s="111">
        <v>412</v>
      </c>
      <c r="H85" s="113">
        <f t="shared" ref="H85" si="25">F85*G85</f>
        <v>0</v>
      </c>
      <c r="I85" s="8"/>
    </row>
    <row r="86" spans="1:9" x14ac:dyDescent="0.2">
      <c r="A86" s="114"/>
      <c r="B86" s="90"/>
      <c r="C86" s="75" t="s">
        <v>47</v>
      </c>
      <c r="D86" s="26" t="s">
        <v>19</v>
      </c>
      <c r="E86" s="117"/>
      <c r="F86" s="93"/>
      <c r="G86" s="112"/>
      <c r="H86" s="114"/>
      <c r="I86" s="8"/>
    </row>
    <row r="87" spans="1:9" x14ac:dyDescent="0.2">
      <c r="A87" s="115">
        <v>6</v>
      </c>
      <c r="B87" s="89" t="s">
        <v>32</v>
      </c>
      <c r="C87" s="75" t="s">
        <v>48</v>
      </c>
      <c r="D87" s="26" t="s">
        <v>18</v>
      </c>
      <c r="E87" s="116" t="s">
        <v>20</v>
      </c>
      <c r="F87" s="92"/>
      <c r="G87" s="111">
        <v>412</v>
      </c>
      <c r="H87" s="113">
        <f t="shared" ref="H87" si="26">F87*G87</f>
        <v>0</v>
      </c>
      <c r="I87" s="8"/>
    </row>
    <row r="88" spans="1:9" x14ac:dyDescent="0.2">
      <c r="A88" s="114"/>
      <c r="B88" s="90"/>
      <c r="C88" s="75" t="s">
        <v>49</v>
      </c>
      <c r="D88" s="26" t="s">
        <v>19</v>
      </c>
      <c r="E88" s="117"/>
      <c r="F88" s="93"/>
      <c r="G88" s="112"/>
      <c r="H88" s="114"/>
      <c r="I88" s="8"/>
    </row>
    <row r="89" spans="1:9" x14ac:dyDescent="0.2">
      <c r="A89" s="59"/>
      <c r="B89" s="59"/>
      <c r="C89" s="27"/>
      <c r="D89" s="27"/>
      <c r="E89" s="28"/>
      <c r="F89" s="29"/>
      <c r="G89" s="33"/>
      <c r="H89" s="76">
        <f>SUM(H77:H88)</f>
        <v>0</v>
      </c>
      <c r="I89" s="8"/>
    </row>
    <row r="90" spans="1:9" s="4" customFormat="1" x14ac:dyDescent="0.2">
      <c r="A90" s="61"/>
      <c r="B90" s="62"/>
      <c r="C90" s="62"/>
      <c r="D90" s="39"/>
      <c r="E90" s="40"/>
      <c r="F90" s="40"/>
      <c r="G90" s="41"/>
      <c r="H90" s="42"/>
      <c r="I90" s="12"/>
    </row>
    <row r="91" spans="1:9" x14ac:dyDescent="0.2">
      <c r="A91" s="109" t="s">
        <v>33</v>
      </c>
      <c r="B91" s="109"/>
      <c r="C91" s="109"/>
      <c r="D91" s="109"/>
      <c r="E91" s="110"/>
      <c r="F91" s="110"/>
      <c r="G91" s="110"/>
      <c r="H91" s="110"/>
      <c r="I91" s="8"/>
    </row>
    <row r="92" spans="1:9" s="6" customFormat="1" ht="39" customHeight="1" x14ac:dyDescent="0.2">
      <c r="A92" s="67" t="s">
        <v>12</v>
      </c>
      <c r="B92" s="67" t="s">
        <v>10</v>
      </c>
      <c r="C92" s="67" t="s">
        <v>21</v>
      </c>
      <c r="D92" s="67" t="s">
        <v>17</v>
      </c>
      <c r="E92" s="68" t="s">
        <v>15</v>
      </c>
      <c r="F92" s="69" t="s">
        <v>102</v>
      </c>
      <c r="G92" s="68" t="s">
        <v>4</v>
      </c>
      <c r="H92" s="68" t="s">
        <v>11</v>
      </c>
      <c r="I92" s="10"/>
    </row>
    <row r="93" spans="1:9" x14ac:dyDescent="0.2">
      <c r="A93" s="87">
        <v>1</v>
      </c>
      <c r="B93" s="89" t="s">
        <v>32</v>
      </c>
      <c r="C93" s="75" t="s">
        <v>67</v>
      </c>
      <c r="D93" s="26" t="s">
        <v>18</v>
      </c>
      <c r="E93" s="91" t="s">
        <v>20</v>
      </c>
      <c r="F93" s="92"/>
      <c r="G93" s="94">
        <v>0</v>
      </c>
      <c r="H93" s="95">
        <f>F93*G93</f>
        <v>0</v>
      </c>
      <c r="I93" s="8"/>
    </row>
    <row r="94" spans="1:9" x14ac:dyDescent="0.2">
      <c r="A94" s="88"/>
      <c r="B94" s="90"/>
      <c r="C94" s="75" t="s">
        <v>68</v>
      </c>
      <c r="D94" s="26" t="s">
        <v>19</v>
      </c>
      <c r="E94" s="91"/>
      <c r="F94" s="93"/>
      <c r="G94" s="94"/>
      <c r="H94" s="88"/>
      <c r="I94" s="8"/>
    </row>
    <row r="95" spans="1:9" x14ac:dyDescent="0.2">
      <c r="A95" s="87">
        <v>2</v>
      </c>
      <c r="B95" s="89" t="s">
        <v>32</v>
      </c>
      <c r="C95" s="75" t="s">
        <v>69</v>
      </c>
      <c r="D95" s="26" t="s">
        <v>18</v>
      </c>
      <c r="E95" s="91" t="s">
        <v>20</v>
      </c>
      <c r="F95" s="92"/>
      <c r="G95" s="94">
        <v>0</v>
      </c>
      <c r="H95" s="95">
        <f t="shared" ref="H95" si="27">F95*G95</f>
        <v>0</v>
      </c>
      <c r="I95" s="8"/>
    </row>
    <row r="96" spans="1:9" x14ac:dyDescent="0.2">
      <c r="A96" s="88"/>
      <c r="B96" s="90"/>
      <c r="C96" s="75" t="s">
        <v>70</v>
      </c>
      <c r="D96" s="26" t="s">
        <v>19</v>
      </c>
      <c r="E96" s="91"/>
      <c r="F96" s="93"/>
      <c r="G96" s="94"/>
      <c r="H96" s="88"/>
      <c r="I96" s="8"/>
    </row>
    <row r="97" spans="1:11" x14ac:dyDescent="0.2">
      <c r="A97" s="87">
        <v>3</v>
      </c>
      <c r="B97" s="89" t="s">
        <v>16</v>
      </c>
      <c r="C97" s="75" t="s">
        <v>72</v>
      </c>
      <c r="D97" s="26" t="s">
        <v>18</v>
      </c>
      <c r="E97" s="91" t="s">
        <v>20</v>
      </c>
      <c r="F97" s="92"/>
      <c r="G97" s="94">
        <v>0</v>
      </c>
      <c r="H97" s="95">
        <f t="shared" ref="H97" si="28">F97*G97</f>
        <v>0</v>
      </c>
      <c r="I97" s="8"/>
    </row>
    <row r="98" spans="1:11" x14ac:dyDescent="0.2">
      <c r="A98" s="88"/>
      <c r="B98" s="90"/>
      <c r="C98" s="75" t="s">
        <v>71</v>
      </c>
      <c r="D98" s="26" t="s">
        <v>19</v>
      </c>
      <c r="E98" s="91"/>
      <c r="F98" s="93"/>
      <c r="G98" s="94"/>
      <c r="H98" s="88"/>
      <c r="I98" s="8"/>
    </row>
    <row r="99" spans="1:11" x14ac:dyDescent="0.2">
      <c r="A99" s="28"/>
      <c r="B99" s="28"/>
      <c r="C99" s="28"/>
      <c r="D99" s="28"/>
      <c r="E99" s="28"/>
      <c r="F99" s="28"/>
      <c r="G99" s="28"/>
      <c r="H99" s="76">
        <f>SUM(H93:H98)</f>
        <v>0</v>
      </c>
      <c r="I99" s="8"/>
    </row>
    <row r="100" spans="1:11" s="2" customFormat="1" x14ac:dyDescent="0.2">
      <c r="A100" s="38"/>
      <c r="B100" s="38"/>
      <c r="C100" s="34"/>
      <c r="D100" s="32"/>
      <c r="E100" s="35"/>
      <c r="F100" s="36"/>
      <c r="G100" s="43"/>
      <c r="H100" s="38"/>
      <c r="I100" s="12"/>
    </row>
    <row r="101" spans="1:11" s="5" customFormat="1" ht="25.9" customHeight="1" x14ac:dyDescent="0.2">
      <c r="B101" s="70"/>
      <c r="C101" s="70"/>
      <c r="D101" s="71"/>
      <c r="E101" s="72"/>
      <c r="F101" s="72"/>
      <c r="G101" s="74"/>
      <c r="H101" s="73">
        <f>H31+H73+H89+H99</f>
        <v>0</v>
      </c>
      <c r="I101" s="13"/>
    </row>
    <row r="102" spans="1:11" x14ac:dyDescent="0.2">
      <c r="A102" s="56"/>
      <c r="B102" s="56"/>
      <c r="C102" s="56"/>
      <c r="D102" s="21"/>
      <c r="E102" s="21"/>
      <c r="F102" s="21"/>
      <c r="G102" s="22"/>
      <c r="H102" s="44"/>
      <c r="I102" s="8"/>
    </row>
    <row r="103" spans="1:11" ht="12.75" customHeight="1" x14ac:dyDescent="0.2">
      <c r="A103" s="63" t="s">
        <v>5</v>
      </c>
      <c r="B103" s="64"/>
      <c r="C103" s="64"/>
      <c r="D103" s="45"/>
      <c r="E103" s="46"/>
      <c r="F103" s="46"/>
      <c r="G103" s="47"/>
      <c r="H103" s="46"/>
      <c r="I103" s="14"/>
      <c r="J103" s="4"/>
      <c r="K103" s="4"/>
    </row>
    <row r="104" spans="1:11" ht="40.9" customHeight="1" x14ac:dyDescent="0.2">
      <c r="A104" s="105" t="s">
        <v>99</v>
      </c>
      <c r="B104" s="106"/>
      <c r="C104" s="106"/>
      <c r="D104" s="106"/>
      <c r="E104" s="107"/>
      <c r="F104" s="107"/>
      <c r="G104" s="107"/>
      <c r="H104" s="108"/>
      <c r="I104" s="15"/>
    </row>
    <row r="105" spans="1:11" ht="14.25" x14ac:dyDescent="0.2">
      <c r="A105" s="65" t="s">
        <v>6</v>
      </c>
      <c r="B105" s="99"/>
      <c r="C105" s="100"/>
      <c r="D105" s="101"/>
      <c r="E105" s="48" t="s">
        <v>9</v>
      </c>
      <c r="F105" s="96"/>
      <c r="G105" s="97"/>
      <c r="H105" s="98"/>
      <c r="I105" s="16"/>
    </row>
    <row r="106" spans="1:11" ht="14.25" x14ac:dyDescent="0.2">
      <c r="A106" s="65" t="s">
        <v>7</v>
      </c>
      <c r="B106" s="99"/>
      <c r="C106" s="100"/>
      <c r="D106" s="101"/>
      <c r="E106" s="48" t="s">
        <v>0</v>
      </c>
      <c r="F106" s="96"/>
      <c r="G106" s="97"/>
      <c r="H106" s="98"/>
      <c r="I106" s="16"/>
    </row>
    <row r="107" spans="1:11" ht="14.25" x14ac:dyDescent="0.2">
      <c r="A107" s="102" t="s">
        <v>8</v>
      </c>
      <c r="B107" s="85"/>
      <c r="C107" s="86"/>
      <c r="D107" s="86"/>
      <c r="E107" s="49"/>
      <c r="F107" s="49"/>
      <c r="G107" s="50"/>
      <c r="H107" s="51"/>
      <c r="I107" s="17"/>
    </row>
    <row r="108" spans="1:11" ht="14.25" x14ac:dyDescent="0.2">
      <c r="A108" s="103"/>
      <c r="B108" s="86"/>
      <c r="C108" s="86"/>
      <c r="D108" s="86"/>
      <c r="E108" s="49"/>
      <c r="F108" s="49"/>
      <c r="G108" s="50"/>
      <c r="H108" s="51"/>
      <c r="I108" s="17"/>
    </row>
    <row r="109" spans="1:11" ht="14.25" x14ac:dyDescent="0.2">
      <c r="A109" s="103"/>
      <c r="B109" s="86"/>
      <c r="C109" s="86"/>
      <c r="D109" s="86"/>
      <c r="E109" s="49"/>
      <c r="F109" s="49"/>
      <c r="G109" s="50"/>
      <c r="H109" s="51"/>
      <c r="I109" s="17"/>
    </row>
    <row r="110" spans="1:11" ht="14.25" x14ac:dyDescent="0.2">
      <c r="A110" s="104"/>
      <c r="B110" s="86"/>
      <c r="C110" s="86"/>
      <c r="D110" s="86"/>
      <c r="E110" s="49"/>
      <c r="F110" s="49"/>
      <c r="G110" s="50"/>
      <c r="H110" s="51"/>
      <c r="I110" s="17"/>
    </row>
    <row r="111" spans="1:11" ht="30" customHeight="1" x14ac:dyDescent="0.2">
      <c r="A111" s="66"/>
      <c r="B111" s="66"/>
      <c r="C111" s="66"/>
      <c r="D111" s="52"/>
      <c r="E111" s="52"/>
      <c r="F111" s="52"/>
      <c r="G111" s="53"/>
      <c r="H111" s="52"/>
      <c r="I111" s="18"/>
    </row>
  </sheetData>
  <sheetProtection algorithmName="SHA-512" hashValue="D5PRM24402PSofLqYG20p4FC3/pXEGrYiepfl3cmeOvG8RWK2zkv2CJcHS3eo/VvOfk1f+vpwAkINqJnw2oscQ==" saltValue="1sJZywW4/68sFAn8omseEQ==" spinCount="100000" sheet="1" objects="1" scenarios="1"/>
  <mergeCells count="222">
    <mergeCell ref="F47:F48"/>
    <mergeCell ref="G47:G48"/>
    <mergeCell ref="H47:H48"/>
    <mergeCell ref="A33:H33"/>
    <mergeCell ref="F29:F30"/>
    <mergeCell ref="E45:E46"/>
    <mergeCell ref="F45:F46"/>
    <mergeCell ref="G45:G46"/>
    <mergeCell ref="H45:H46"/>
    <mergeCell ref="A35:A36"/>
    <mergeCell ref="A37:A38"/>
    <mergeCell ref="B37:B38"/>
    <mergeCell ref="E37:E38"/>
    <mergeCell ref="F37:F38"/>
    <mergeCell ref="G37:G38"/>
    <mergeCell ref="B39:B40"/>
    <mergeCell ref="E39:E40"/>
    <mergeCell ref="F39:F40"/>
    <mergeCell ref="G39:G40"/>
    <mergeCell ref="F41:F42"/>
    <mergeCell ref="G41:G42"/>
    <mergeCell ref="A43:A44"/>
    <mergeCell ref="B43:B44"/>
    <mergeCell ref="E43:E44"/>
    <mergeCell ref="A1:H1"/>
    <mergeCell ref="B5:H5"/>
    <mergeCell ref="A12:H12"/>
    <mergeCell ref="H49:H50"/>
    <mergeCell ref="A57:A58"/>
    <mergeCell ref="B57:B58"/>
    <mergeCell ref="E57:E58"/>
    <mergeCell ref="F53:F54"/>
    <mergeCell ref="G53:G54"/>
    <mergeCell ref="H53:H54"/>
    <mergeCell ref="A55:A56"/>
    <mergeCell ref="B55:B56"/>
    <mergeCell ref="E55:E56"/>
    <mergeCell ref="F55:F56"/>
    <mergeCell ref="G55:G56"/>
    <mergeCell ref="H55:H56"/>
    <mergeCell ref="E53:E54"/>
    <mergeCell ref="A51:A52"/>
    <mergeCell ref="B53:B54"/>
    <mergeCell ref="B51:B52"/>
    <mergeCell ref="E51:E52"/>
    <mergeCell ref="F51:F52"/>
    <mergeCell ref="G51:G52"/>
    <mergeCell ref="H51:H52"/>
    <mergeCell ref="F65:F66"/>
    <mergeCell ref="G65:G66"/>
    <mergeCell ref="H59:H60"/>
    <mergeCell ref="A63:A64"/>
    <mergeCell ref="B63:B64"/>
    <mergeCell ref="G61:G62"/>
    <mergeCell ref="H61:H62"/>
    <mergeCell ref="H65:H66"/>
    <mergeCell ref="A61:A62"/>
    <mergeCell ref="B61:B62"/>
    <mergeCell ref="E61:E62"/>
    <mergeCell ref="F61:F62"/>
    <mergeCell ref="F59:F60"/>
    <mergeCell ref="E63:E64"/>
    <mergeCell ref="G59:G60"/>
    <mergeCell ref="E59:E60"/>
    <mergeCell ref="A83:A84"/>
    <mergeCell ref="B83:B84"/>
    <mergeCell ref="E83:E84"/>
    <mergeCell ref="F83:F84"/>
    <mergeCell ref="G83:G84"/>
    <mergeCell ref="H79:H80"/>
    <mergeCell ref="A81:A82"/>
    <mergeCell ref="B81:B82"/>
    <mergeCell ref="E81:E82"/>
    <mergeCell ref="F81:F82"/>
    <mergeCell ref="G81:G82"/>
    <mergeCell ref="H83:H84"/>
    <mergeCell ref="H81:H82"/>
    <mergeCell ref="A79:A80"/>
    <mergeCell ref="B79:B80"/>
    <mergeCell ref="E79:E80"/>
    <mergeCell ref="F79:F80"/>
    <mergeCell ref="G79:G80"/>
    <mergeCell ref="A75:H75"/>
    <mergeCell ref="A77:A78"/>
    <mergeCell ref="B77:B78"/>
    <mergeCell ref="E77:E78"/>
    <mergeCell ref="F77:F78"/>
    <mergeCell ref="G77:G78"/>
    <mergeCell ref="H77:H78"/>
    <mergeCell ref="H43:H44"/>
    <mergeCell ref="H67:H68"/>
    <mergeCell ref="A71:A72"/>
    <mergeCell ref="B71:B72"/>
    <mergeCell ref="E71:E72"/>
    <mergeCell ref="F71:F72"/>
    <mergeCell ref="G71:G72"/>
    <mergeCell ref="H71:H72"/>
    <mergeCell ref="A67:A68"/>
    <mergeCell ref="B67:B68"/>
    <mergeCell ref="E67:E68"/>
    <mergeCell ref="F67:F68"/>
    <mergeCell ref="G67:G68"/>
    <mergeCell ref="A69:A70"/>
    <mergeCell ref="B69:B70"/>
    <mergeCell ref="E69:E70"/>
    <mergeCell ref="F69:F70"/>
    <mergeCell ref="G69:G70"/>
    <mergeCell ref="H69:H70"/>
    <mergeCell ref="F63:F64"/>
    <mergeCell ref="G63:G64"/>
    <mergeCell ref="H63:H64"/>
    <mergeCell ref="A59:A60"/>
    <mergeCell ref="B59:B60"/>
    <mergeCell ref="B41:B42"/>
    <mergeCell ref="E41:E42"/>
    <mergeCell ref="A53:A54"/>
    <mergeCell ref="A49:A50"/>
    <mergeCell ref="B49:B50"/>
    <mergeCell ref="E49:E50"/>
    <mergeCell ref="F49:F50"/>
    <mergeCell ref="G49:G50"/>
    <mergeCell ref="A47:A48"/>
    <mergeCell ref="B47:B48"/>
    <mergeCell ref="E47:E48"/>
    <mergeCell ref="F57:F58"/>
    <mergeCell ref="G57:G58"/>
    <mergeCell ref="H57:H58"/>
    <mergeCell ref="A65:A66"/>
    <mergeCell ref="B65:B66"/>
    <mergeCell ref="E65:E66"/>
    <mergeCell ref="B35:B36"/>
    <mergeCell ref="E35:E36"/>
    <mergeCell ref="F35:F36"/>
    <mergeCell ref="G35:G36"/>
    <mergeCell ref="H37:H38"/>
    <mergeCell ref="A39:A40"/>
    <mergeCell ref="H41:H42"/>
    <mergeCell ref="A13:H13"/>
    <mergeCell ref="B6:H6"/>
    <mergeCell ref="B7:H7"/>
    <mergeCell ref="B8:H8"/>
    <mergeCell ref="B9:H9"/>
    <mergeCell ref="H21:H22"/>
    <mergeCell ref="A23:A24"/>
    <mergeCell ref="B23:B24"/>
    <mergeCell ref="E23:E24"/>
    <mergeCell ref="F23:F24"/>
    <mergeCell ref="G23:G24"/>
    <mergeCell ref="H23:H24"/>
    <mergeCell ref="A21:A22"/>
    <mergeCell ref="F21:F22"/>
    <mergeCell ref="G21:G22"/>
    <mergeCell ref="B21:B22"/>
    <mergeCell ref="A18:H18"/>
    <mergeCell ref="A19:H19"/>
    <mergeCell ref="E21:E22"/>
    <mergeCell ref="A14:H14"/>
    <mergeCell ref="A15:H15"/>
    <mergeCell ref="A16:H16"/>
    <mergeCell ref="A17:H17"/>
    <mergeCell ref="A27:A28"/>
    <mergeCell ref="B27:B28"/>
    <mergeCell ref="E27:E28"/>
    <mergeCell ref="F27:F28"/>
    <mergeCell ref="G27:G28"/>
    <mergeCell ref="H27:H28"/>
    <mergeCell ref="A25:A26"/>
    <mergeCell ref="B25:B26"/>
    <mergeCell ref="E25:E26"/>
    <mergeCell ref="F25:F26"/>
    <mergeCell ref="G25:G26"/>
    <mergeCell ref="H25:H26"/>
    <mergeCell ref="G29:G30"/>
    <mergeCell ref="H29:H30"/>
    <mergeCell ref="A29:A30"/>
    <mergeCell ref="B29:B30"/>
    <mergeCell ref="A87:A88"/>
    <mergeCell ref="B87:B88"/>
    <mergeCell ref="E85:E86"/>
    <mergeCell ref="E87:E88"/>
    <mergeCell ref="G85:G86"/>
    <mergeCell ref="G87:G88"/>
    <mergeCell ref="H85:H86"/>
    <mergeCell ref="H87:H88"/>
    <mergeCell ref="F85:F86"/>
    <mergeCell ref="F87:F88"/>
    <mergeCell ref="A85:A86"/>
    <mergeCell ref="B85:B86"/>
    <mergeCell ref="E29:E30"/>
    <mergeCell ref="H35:H36"/>
    <mergeCell ref="A45:A46"/>
    <mergeCell ref="B45:B46"/>
    <mergeCell ref="H39:H40"/>
    <mergeCell ref="F43:F44"/>
    <mergeCell ref="G43:G44"/>
    <mergeCell ref="A41:A42"/>
    <mergeCell ref="A91:H91"/>
    <mergeCell ref="A93:A94"/>
    <mergeCell ref="B93:B94"/>
    <mergeCell ref="E93:E94"/>
    <mergeCell ref="F93:F94"/>
    <mergeCell ref="G93:G94"/>
    <mergeCell ref="H93:H94"/>
    <mergeCell ref="A95:A96"/>
    <mergeCell ref="B95:B96"/>
    <mergeCell ref="E95:E96"/>
    <mergeCell ref="F95:F96"/>
    <mergeCell ref="G95:G96"/>
    <mergeCell ref="H95:H96"/>
    <mergeCell ref="B107:D110"/>
    <mergeCell ref="A97:A98"/>
    <mergeCell ref="B97:B98"/>
    <mergeCell ref="E97:E98"/>
    <mergeCell ref="F97:F98"/>
    <mergeCell ref="G97:G98"/>
    <mergeCell ref="H97:H98"/>
    <mergeCell ref="F105:H105"/>
    <mergeCell ref="F106:H106"/>
    <mergeCell ref="B105:D105"/>
    <mergeCell ref="B106:D106"/>
    <mergeCell ref="A107:A110"/>
    <mergeCell ref="A104:H104"/>
  </mergeCells>
  <dataValidations count="1">
    <dataValidation allowBlank="1" showErrorMessage="1" sqref="D21 D23 D25 D27 D29 D35 D37 D39 D41 D43 D45 D47 D49 D51 D53 D55 D57 D59 D62:D63 D65 D67 D69 D77 D79 D81 D83 D85 D87 D93 D95 D97 D71"/>
  </dataValidations>
  <pageMargins left="0.70866141732283472" right="0.70866141732283472" top="0.74803149606299213" bottom="0.74803149606299213" header="0.31496062992125984" footer="0.31496062992125984"/>
  <pageSetup paperSize="8"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ce7afb4-f9d1-47b4-9458-7b5ccde409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2BAEF360AD504398E46B7E50C8FB7A" ma:contentTypeVersion="12" ma:contentTypeDescription="Een nieuw document maken." ma:contentTypeScope="" ma:versionID="782c671342f1f28c6f25da337800badf">
  <xsd:schema xmlns:xsd="http://www.w3.org/2001/XMLSchema" xmlns:xs="http://www.w3.org/2001/XMLSchema" xmlns:p="http://schemas.microsoft.com/office/2006/metadata/properties" xmlns:ns3="bce7afb4-f9d1-47b4-9458-7b5ccde4095a" xmlns:ns4="95057c85-58bc-42f4-87d1-36face942041" targetNamespace="http://schemas.microsoft.com/office/2006/metadata/properties" ma:root="true" ma:fieldsID="4edb200b70cca8c43355bdf3817ca63b" ns3:_="" ns4:_="">
    <xsd:import namespace="bce7afb4-f9d1-47b4-9458-7b5ccde4095a"/>
    <xsd:import namespace="95057c85-58bc-42f4-87d1-36face94204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7afb4-f9d1-47b4-9458-7b5ccde40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057c85-58bc-42f4-87d1-36face94204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928404-3B8E-4E72-9DE1-9754F401083C}">
  <ds:schemaRefs>
    <ds:schemaRef ds:uri="http://schemas.microsoft.com/office/2006/documentManagement/types"/>
    <ds:schemaRef ds:uri="http://purl.org/dc/elements/1.1/"/>
    <ds:schemaRef ds:uri="http://schemas.microsoft.com/office/2006/metadata/properties"/>
    <ds:schemaRef ds:uri="95057c85-58bc-42f4-87d1-36face942041"/>
    <ds:schemaRef ds:uri="http://purl.org/dc/terms/"/>
    <ds:schemaRef ds:uri="http://schemas.openxmlformats.org/package/2006/metadata/core-properties"/>
    <ds:schemaRef ds:uri="http://schemas.microsoft.com/office/infopath/2007/PartnerControls"/>
    <ds:schemaRef ds:uri="bce7afb4-f9d1-47b4-9458-7b5ccde4095a"/>
    <ds:schemaRef ds:uri="http://www.w3.org/XML/1998/namespace"/>
    <ds:schemaRef ds:uri="http://purl.org/dc/dcmitype/"/>
  </ds:schemaRefs>
</ds:datastoreItem>
</file>

<file path=customXml/itemProps2.xml><?xml version="1.0" encoding="utf-8"?>
<ds:datastoreItem xmlns:ds="http://schemas.openxmlformats.org/officeDocument/2006/customXml" ds:itemID="{04AF3452-3420-419A-AB46-091C4E8D7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7afb4-f9d1-47b4-9458-7b5ccde4095a"/>
    <ds:schemaRef ds:uri="95057c85-58bc-42f4-87d1-36face942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3B94CD-7D96-4CFE-89A7-FE63A63F8E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Sportkleding</vt:lpstr>
      <vt:lpstr>'Prijzenblad Sportkleding'!Afdrukbereik</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Niezing-Kisters,Jeannine J.P.B.</dc:creator>
  <cp:lastModifiedBy>Linden,Lonneke L. van der</cp:lastModifiedBy>
  <cp:lastPrinted>2023-03-13T13:07:21Z</cp:lastPrinted>
  <dcterms:created xsi:type="dcterms:W3CDTF">2018-08-28T11:11:55Z</dcterms:created>
  <dcterms:modified xsi:type="dcterms:W3CDTF">2023-09-08T11:35:12Z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0x010100EC2BAEF360AD504398E46B7E50C8FB7A</vt:lpwstr>
  </property>
</Properties>
</file>