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Autoriteit Persoonsgegevens/EA Website AP doorontwikkeling en beheer/02. Aanbestedingsstukken/Publicatie/"/>
    </mc:Choice>
  </mc:AlternateContent>
  <xr:revisionPtr revIDLastSave="13" documentId="8_{ECD3713F-BBBA-42E0-8DD2-C48D3CB1D40E}" xr6:coauthVersionLast="47" xr6:coauthVersionMax="47" xr10:uidLastSave="{CCFDC5D6-D468-4BA9-8A96-5F67B840E81F}"/>
  <bookViews>
    <workbookView xWindow="-108" yWindow="-108" windowWidth="23256" windowHeight="12456" xr2:uid="{00000000-000D-0000-FFFF-FFFF00000000}"/>
  </bookViews>
  <sheets>
    <sheet name="Prijzenblad" sheetId="1" r:id="rId1"/>
    <sheet name="Implementatiekosten" sheetId="2" r:id="rId2"/>
  </sheets>
  <definedNames>
    <definedName name="_Hlk39066396" localSheetId="0">Prijzenblad!#REF!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C21" i="1"/>
  <c r="C22" i="1" s="1"/>
  <c r="B27" i="1" l="1"/>
  <c r="D27" i="1" s="1"/>
  <c r="B26" i="1"/>
  <c r="D26" i="1" s="1"/>
  <c r="B28" i="1"/>
  <c r="D28" i="1" s="1"/>
  <c r="D29" i="1" l="1"/>
  <c r="B32" i="1" s="1"/>
</calcChain>
</file>

<file path=xl/sharedStrings.xml><?xml version="1.0" encoding="utf-8"?>
<sst xmlns="http://schemas.openxmlformats.org/spreadsheetml/2006/main" count="59" uniqueCount="45">
  <si>
    <t>Bijlage D - Prijsblad</t>
  </si>
  <si>
    <t>EA Beheer en doorontwikkeling website AP t.b.v. De Autoriteit Persoonsgegevens</t>
  </si>
  <si>
    <r>
      <t xml:space="preserve">Inschrijver dient alleen de </t>
    </r>
    <r>
      <rPr>
        <b/>
        <u/>
        <sz val="9.5"/>
        <color theme="1"/>
        <rFont val="Arial"/>
        <family val="2"/>
      </rPr>
      <t>gele</t>
    </r>
    <r>
      <rPr>
        <b/>
        <sz val="9.5"/>
        <color theme="1"/>
        <rFont val="Arial"/>
        <family val="2"/>
      </rPr>
      <t xml:space="preserve"> cellen van het prijsblad in te vullen.</t>
    </r>
  </si>
  <si>
    <t>U dient binnen de genoemde bandbreedtes, minimum en maximpum prijzen aan te bieden. Zo niet, dan wordt u uitgesloten van verdere deelname</t>
  </si>
  <si>
    <t xml:space="preserve">1. Beheer en onderhoud </t>
  </si>
  <si>
    <t>Totaal per jaar</t>
  </si>
  <si>
    <t>Weging</t>
  </si>
  <si>
    <t>Bandbreedte</t>
  </si>
  <si>
    <t>Beheer en onderhoud per jaar volgens SLA</t>
  </si>
  <si>
    <t>tussen € 15.000 en € 35.000</t>
  </si>
  <si>
    <t>2. Strippenkaart</t>
  </si>
  <si>
    <t>Uurtarief</t>
  </si>
  <si>
    <t>Gemiddeld uurtarief strippenkaart (bij 10 uur per maand)</t>
  </si>
  <si>
    <t>tussen € 90 en € 130</t>
  </si>
  <si>
    <t>3. Doorontwikkeling</t>
  </si>
  <si>
    <t>Functie</t>
  </si>
  <si>
    <t>Projectmanager</t>
  </si>
  <si>
    <t>tussen € 110 en € 140</t>
  </si>
  <si>
    <t>Developer</t>
  </si>
  <si>
    <t>Tester (technisch en acceptatie)</t>
  </si>
  <si>
    <t>tussen € 80 en € 120</t>
  </si>
  <si>
    <t xml:space="preserve">Interaction / UX designer </t>
  </si>
  <si>
    <t>tussen € 100 en € 140</t>
  </si>
  <si>
    <t>Strategie / consultancy</t>
  </si>
  <si>
    <t>tussen € 100 en €150</t>
  </si>
  <si>
    <t>Gemiddeld gewogen uurtarief</t>
  </si>
  <si>
    <t>Kosten per jaar bij 3 sprints van 200 uur</t>
  </si>
  <si>
    <t>Totale inschrijfprijs excl. btw</t>
  </si>
  <si>
    <t>Maximumprijs</t>
  </si>
  <si>
    <t>4. Eenmalige migratie- en implementatiekosten</t>
  </si>
  <si>
    <r>
      <t xml:space="preserve">Onderdeel 4. telt </t>
    </r>
    <r>
      <rPr>
        <i/>
        <u/>
        <sz val="9"/>
        <rFont val="Arial"/>
        <family val="2"/>
      </rPr>
      <t>niet</t>
    </r>
    <r>
      <rPr>
        <i/>
        <sz val="9"/>
        <rFont val="Arial"/>
        <family val="2"/>
      </rPr>
      <t xml:space="preserve"> mee in de beoordeling van de inschrijfprijs. </t>
    </r>
  </si>
  <si>
    <t xml:space="preserve">* Alle prijzen zijn in euro's (€) exclusief btw. </t>
  </si>
  <si>
    <t>* Aanpassingen in of afwijkingen van het format zijn niet toegestaan en kunnen leiden tot uitsluiting van de aanbestedingsprocedure.</t>
  </si>
  <si>
    <t>* Het is niet toegestaan om in te schrijven met negatieve prijzen/tarieven of nultarieven.</t>
  </si>
  <si>
    <t xml:space="preserve">* De inschrijfprijs moet volledig/all-in zijn. Dit houdt in dat alle kosten moeten zijn opgenomen in de inschrijfprijs, d.w.z. alle kosten voor uitvoering van de opdracht als beschreven in de Aanbestedingsleidraad en bijbehorende bijlagen, waaronder het programma van eisen, alsook inclusief hetgeen door u aangeboden in uw Inschrijving. </t>
  </si>
  <si>
    <r>
      <t xml:space="preserve">* Onderdeel 4. Eenmalige migratie- en implementatiekosten telt </t>
    </r>
    <r>
      <rPr>
        <b/>
        <u/>
        <sz val="9.5"/>
        <color theme="1"/>
        <rFont val="Arial"/>
        <family val="2"/>
      </rPr>
      <t>niet</t>
    </r>
    <r>
      <rPr>
        <b/>
        <sz val="9.5"/>
        <color theme="1"/>
        <rFont val="Arial"/>
        <family val="2"/>
      </rPr>
      <t xml:space="preserve"> voor de beoordeling van het Gunningscriterium Prijs </t>
    </r>
  </si>
  <si>
    <t>Voor akkoord</t>
  </si>
  <si>
    <t>Organisatie</t>
  </si>
  <si>
    <t>Naam rechtsgeldig vertegenwoordiger</t>
  </si>
  <si>
    <t>Functie rechtsgeldig vertegenwoordiger</t>
  </si>
  <si>
    <t>Datum</t>
  </si>
  <si>
    <t>Handtekening</t>
  </si>
  <si>
    <t>€ 82.200,- tot en met € 130.100,</t>
  </si>
  <si>
    <t xml:space="preserve">* Cel B35 is een opgenomen post met een maximum van €10.000,- exclusief btw. Indien u implementatiekosten opgeeft dient u in het tweede tabblad 'Implementatiekosten' van deze bijlage een specificatie daarvan op te geven. Onderbouw deze specificatie van de implementatiekosten door middel van een uitsplitsing van de kosten. </t>
  </si>
  <si>
    <t>Indien van toepassing dient u tabblad 2 'implementatiekosten'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</si>
</sst>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sz val="9.5"/>
      <color theme="1"/>
      <name val="Arial"/>
      <family val="2"/>
    </font>
    <font>
      <b/>
      <sz val="9.5"/>
      <color theme="1"/>
      <name val="Arial"/>
      <family val="2"/>
    </font>
    <font>
      <i/>
      <sz val="9.5"/>
      <color theme="1"/>
      <name val="Arial"/>
      <family val="2"/>
    </font>
    <font>
      <b/>
      <sz val="9.5"/>
      <color rgb="FFFF0000"/>
      <name val="Arial"/>
      <family val="2"/>
    </font>
    <font>
      <b/>
      <sz val="9.5"/>
      <color theme="0"/>
      <name val="Arial"/>
      <family val="2"/>
    </font>
    <font>
      <b/>
      <sz val="14"/>
      <color theme="1"/>
      <name val="Arial"/>
      <family val="2"/>
    </font>
    <font>
      <b/>
      <u/>
      <sz val="9.5"/>
      <color theme="1"/>
      <name val="Arial"/>
      <family val="2"/>
    </font>
    <font>
      <b/>
      <i/>
      <sz val="9.5"/>
      <color theme="1"/>
      <name val="Arial"/>
      <family val="2"/>
    </font>
    <font>
      <i/>
      <sz val="9"/>
      <name val="Arial"/>
      <family val="2"/>
    </font>
    <font>
      <i/>
      <u/>
      <sz val="9"/>
      <name val="Arial"/>
      <family val="2"/>
    </font>
    <font>
      <b/>
      <sz val="9.5"/>
      <name val="Arial"/>
      <family val="2"/>
    </font>
    <font>
      <sz val="9.5"/>
      <color rgb="FFFF0000"/>
      <name val="Arial"/>
      <family val="2"/>
    </font>
    <font>
      <sz val="9.5"/>
      <name val="Arial"/>
      <family val="2"/>
    </font>
    <font>
      <i/>
      <sz val="9.5"/>
      <name val="Arial"/>
      <family val="2"/>
    </font>
  </fonts>
  <fills count="7">
    <fill>
      <patternFill patternType="none"/>
    </fill>
    <fill>
      <patternFill patternType="gray125"/>
    </fill>
    <fill>
      <patternFill patternType="solid">
        <fgColor rgb="FFFFFF00"/>
        <bgColor indexed="64"/>
      </patternFill>
    </fill>
    <fill>
      <patternFill patternType="solid">
        <fgColor rgb="FF2C4D33"/>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FFEBEB"/>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2" fillId="0" borderId="11" xfId="0" applyFont="1" applyBorder="1" applyAlignment="1">
      <alignment horizontal="left" vertical="center" wrapText="1"/>
    </xf>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vertical="center"/>
    </xf>
    <xf numFmtId="0" fontId="2" fillId="0" borderId="1" xfId="0" applyFont="1" applyBorder="1" applyAlignment="1">
      <alignment vertical="center"/>
    </xf>
    <xf numFmtId="44" fontId="2" fillId="0" borderId="0" xfId="1" applyFont="1" applyFill="1" applyBorder="1" applyAlignment="1">
      <alignment vertical="center"/>
    </xf>
    <xf numFmtId="44" fontId="3" fillId="0" borderId="1" xfId="1" applyFont="1" applyBorder="1" applyAlignment="1">
      <alignment vertical="center"/>
    </xf>
    <xf numFmtId="44" fontId="2" fillId="0" borderId="1" xfId="0" applyNumberFormat="1" applyFont="1" applyBorder="1" applyAlignment="1">
      <alignment vertical="center"/>
    </xf>
    <xf numFmtId="44" fontId="2" fillId="0" borderId="3" xfId="0" applyNumberFormat="1" applyFont="1" applyBorder="1" applyAlignment="1">
      <alignment vertical="center"/>
    </xf>
    <xf numFmtId="44" fontId="3" fillId="0" borderId="4" xfId="2" applyNumberFormat="1" applyFont="1" applyBorder="1" applyAlignment="1">
      <alignment vertical="center"/>
    </xf>
    <xf numFmtId="0" fontId="2" fillId="0" borderId="12" xfId="0" applyFont="1" applyBorder="1" applyAlignment="1">
      <alignment horizontal="left" vertical="center" wrapText="1"/>
    </xf>
    <xf numFmtId="0" fontId="7" fillId="4" borderId="0" xfId="0" applyFont="1" applyFill="1" applyAlignment="1">
      <alignment vertical="center"/>
    </xf>
    <xf numFmtId="0" fontId="2" fillId="4" borderId="0" xfId="0" applyFont="1" applyFill="1" applyAlignment="1">
      <alignment vertical="center"/>
    </xf>
    <xf numFmtId="0" fontId="3" fillId="4" borderId="0" xfId="0" applyFont="1" applyFill="1" applyAlignment="1">
      <alignment vertical="center"/>
    </xf>
    <xf numFmtId="0" fontId="3" fillId="0" borderId="6" xfId="0" applyFont="1" applyBorder="1" applyAlignment="1">
      <alignment vertical="center" wrapText="1"/>
    </xf>
    <xf numFmtId="44" fontId="6" fillId="5" borderId="7" xfId="0" applyNumberFormat="1" applyFont="1" applyFill="1" applyBorder="1" applyAlignment="1">
      <alignment horizontal="left" vertical="center" wrapText="1"/>
    </xf>
    <xf numFmtId="0" fontId="3" fillId="0" borderId="0" xfId="0" applyFont="1" applyAlignment="1">
      <alignment vertical="center" wrapText="1"/>
    </xf>
    <xf numFmtId="0" fontId="5" fillId="0" borderId="0" xfId="0" applyFont="1" applyAlignment="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right" vertical="center"/>
    </xf>
    <xf numFmtId="0" fontId="8" fillId="0" borderId="0" xfId="0" applyFont="1" applyAlignment="1">
      <alignment horizontal="right" vertical="center"/>
    </xf>
    <xf numFmtId="0" fontId="4" fillId="4" borderId="1" xfId="0" applyFont="1" applyFill="1" applyBorder="1" applyAlignment="1">
      <alignment horizontal="center" vertical="center"/>
    </xf>
    <xf numFmtId="0" fontId="2" fillId="4" borderId="1" xfId="0" applyFont="1" applyFill="1" applyBorder="1" applyAlignment="1">
      <alignment vertical="center"/>
    </xf>
    <xf numFmtId="0" fontId="3" fillId="4" borderId="1" xfId="0" applyFont="1" applyFill="1" applyBorder="1" applyAlignment="1">
      <alignment vertical="center"/>
    </xf>
    <xf numFmtId="0" fontId="9" fillId="4" borderId="0" xfId="0" applyFont="1" applyFill="1" applyAlignment="1">
      <alignment vertical="center"/>
    </xf>
    <xf numFmtId="0" fontId="2" fillId="0" borderId="0" xfId="0" applyFont="1" applyAlignment="1">
      <alignment horizontal="center" vertical="center"/>
    </xf>
    <xf numFmtId="44" fontId="2" fillId="0" borderId="0" xfId="0" applyNumberFormat="1" applyFont="1" applyAlignment="1">
      <alignment vertical="center"/>
    </xf>
    <xf numFmtId="44" fontId="3" fillId="0" borderId="0" xfId="2" applyNumberFormat="1" applyFont="1" applyBorder="1" applyAlignment="1">
      <alignment vertical="center"/>
    </xf>
    <xf numFmtId="0" fontId="2" fillId="0" borderId="0" xfId="0" applyFont="1" applyAlignment="1">
      <alignment vertical="top" wrapText="1"/>
    </xf>
    <xf numFmtId="0" fontId="4" fillId="4" borderId="3" xfId="0" applyFont="1" applyFill="1" applyBorder="1" applyAlignment="1">
      <alignment horizontal="center" vertical="center"/>
    </xf>
    <xf numFmtId="0" fontId="3" fillId="6" borderId="0" xfId="0" applyFont="1" applyFill="1" applyAlignment="1">
      <alignment vertical="center"/>
    </xf>
    <xf numFmtId="0" fontId="10" fillId="0" borderId="0" xfId="0" applyFont="1" applyAlignment="1">
      <alignment vertical="center" wrapText="1"/>
    </xf>
    <xf numFmtId="0" fontId="14" fillId="0" borderId="1" xfId="0" applyFont="1" applyBorder="1" applyAlignment="1">
      <alignment horizontal="center" vertical="center"/>
    </xf>
    <xf numFmtId="0" fontId="2" fillId="0" borderId="0" xfId="0" applyFont="1" applyAlignment="1">
      <alignment wrapText="1"/>
    </xf>
    <xf numFmtId="0" fontId="13" fillId="0" borderId="0" xfId="0" applyFont="1" applyAlignment="1">
      <alignment vertical="center"/>
    </xf>
    <xf numFmtId="0" fontId="2" fillId="0" borderId="0" xfId="0" applyFont="1" applyAlignment="1">
      <alignment vertical="center" wrapText="1"/>
    </xf>
    <xf numFmtId="0" fontId="3" fillId="6" borderId="0" xfId="0" applyFont="1" applyFill="1" applyAlignment="1">
      <alignment horizontal="left" vertical="top" wrapText="1"/>
    </xf>
    <xf numFmtId="0" fontId="2" fillId="6" borderId="0" xfId="0" applyFont="1" applyFill="1" applyAlignment="1">
      <alignment horizontal="left" vertical="top" wrapText="1"/>
    </xf>
    <xf numFmtId="0" fontId="2" fillId="0" borderId="0" xfId="0" applyFont="1" applyAlignment="1">
      <alignment horizontal="left" vertical="top"/>
    </xf>
    <xf numFmtId="0" fontId="15" fillId="0" borderId="0" xfId="0" applyFont="1" applyAlignment="1">
      <alignment vertical="center"/>
    </xf>
    <xf numFmtId="0" fontId="2" fillId="0" borderId="0" xfId="0" applyFont="1" applyAlignment="1" applyProtection="1">
      <alignment vertical="top" wrapText="1"/>
      <protection locked="0"/>
    </xf>
    <xf numFmtId="0" fontId="12" fillId="6" borderId="0" xfId="0" applyFont="1" applyFill="1" applyAlignment="1">
      <alignment horizontal="left" vertical="top" wrapText="1"/>
    </xf>
    <xf numFmtId="0" fontId="3" fillId="6" borderId="0" xfId="0" applyFont="1" applyFill="1" applyAlignment="1">
      <alignment horizontal="left" vertical="center" wrapText="1"/>
    </xf>
    <xf numFmtId="44" fontId="2" fillId="2" borderId="13" xfId="1" applyFont="1" applyFill="1" applyBorder="1" applyAlignment="1" applyProtection="1">
      <alignment horizontal="center" vertical="center" wrapText="1"/>
      <protection locked="0"/>
    </xf>
    <xf numFmtId="44" fontId="2" fillId="2" borderId="17" xfId="1" applyFont="1" applyFill="1" applyBorder="1" applyAlignment="1" applyProtection="1">
      <alignment horizontal="center" vertical="center" wrapText="1"/>
      <protection locked="0"/>
    </xf>
    <xf numFmtId="44" fontId="2" fillId="2" borderId="14" xfId="1" applyFont="1" applyFill="1" applyBorder="1" applyAlignment="1" applyProtection="1">
      <alignment horizontal="center" vertical="center" wrapText="1"/>
      <protection locked="0"/>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0" xfId="0" applyFont="1" applyFill="1" applyBorder="1" applyAlignment="1">
      <alignment horizontal="left" vertical="center" wrapText="1"/>
    </xf>
    <xf numFmtId="44" fontId="2" fillId="2" borderId="1" xfId="1" applyFont="1" applyFill="1" applyBorder="1" applyAlignment="1" applyProtection="1">
      <alignment horizontal="left" vertical="center" wrapText="1"/>
      <protection locked="0"/>
    </xf>
    <xf numFmtId="44" fontId="2" fillId="2" borderId="16" xfId="1" applyFont="1" applyFill="1" applyBorder="1" applyAlignment="1" applyProtection="1">
      <alignment horizontal="left" vertical="center" wrapText="1"/>
      <protection locked="0"/>
    </xf>
    <xf numFmtId="44" fontId="2" fillId="2" borderId="5" xfId="1" applyFont="1" applyFill="1" applyBorder="1" applyAlignment="1" applyProtection="1">
      <alignment horizontal="left" vertical="center" wrapText="1"/>
      <protection locked="0"/>
    </xf>
    <xf numFmtId="44" fontId="3" fillId="2" borderId="1" xfId="1" applyFont="1" applyFill="1" applyBorder="1" applyAlignment="1" applyProtection="1">
      <alignment vertical="center"/>
      <protection locked="0"/>
    </xf>
    <xf numFmtId="44" fontId="2" fillId="2" borderId="1" xfId="1" applyFont="1" applyFill="1" applyBorder="1" applyAlignment="1" applyProtection="1">
      <alignment vertical="center"/>
      <protection locked="0"/>
    </xf>
    <xf numFmtId="44" fontId="2" fillId="2" borderId="2" xfId="1" applyFont="1" applyFill="1" applyBorder="1" applyAlignment="1" applyProtection="1">
      <alignment vertical="center"/>
      <protection locked="0"/>
    </xf>
    <xf numFmtId="44" fontId="2" fillId="2" borderId="1" xfId="0" applyNumberFormat="1" applyFont="1" applyFill="1" applyBorder="1" applyAlignment="1" applyProtection="1">
      <alignment vertical="center"/>
      <protection locked="0"/>
    </xf>
  </cellXfs>
  <cellStyles count="4">
    <cellStyle name="Procent" xfId="2" builtinId="5"/>
    <cellStyle name="Standaard" xfId="0" builtinId="0"/>
    <cellStyle name="Valuta" xfId="1" builtinId="4"/>
    <cellStyle name="Valuta 2" xfId="3" xr:uid="{00000000-0005-0000-0000-000003000000}"/>
  </cellStyles>
  <dxfs count="0"/>
  <tableStyles count="0" defaultTableStyle="TableStyleMedium2" defaultPivotStyle="PivotStyleLight16"/>
  <colors>
    <mruColors>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0"/>
  <sheetViews>
    <sheetView tabSelected="1" topLeftCell="A4" zoomScale="80" zoomScaleNormal="80" workbookViewId="0">
      <selection activeCell="B12" sqref="B12:C12"/>
    </sheetView>
  </sheetViews>
  <sheetFormatPr defaultColWidth="8.88671875" defaultRowHeight="12" x14ac:dyDescent="0.3"/>
  <cols>
    <col min="1" max="1" width="52.6640625" style="2" bestFit="1" customWidth="1"/>
    <col min="2" max="3" width="14.5546875" style="2" bestFit="1" customWidth="1"/>
    <col min="4" max="4" width="24.33203125" style="2" customWidth="1"/>
    <col min="5" max="5" width="20.88671875" style="2" customWidth="1"/>
    <col min="6" max="16384" width="8.88671875" style="2"/>
  </cols>
  <sheetData>
    <row r="1" spans="1:27" s="13" customFormat="1" ht="21.6" customHeight="1" x14ac:dyDescent="0.3">
      <c r="A1" s="12" t="s">
        <v>0</v>
      </c>
      <c r="D1" s="14"/>
      <c r="E1" s="14"/>
      <c r="I1" s="2"/>
      <c r="J1" s="2"/>
      <c r="K1" s="2"/>
      <c r="L1" s="2"/>
      <c r="M1" s="2"/>
      <c r="N1" s="2"/>
      <c r="O1" s="2"/>
      <c r="P1" s="2"/>
      <c r="Q1" s="2"/>
      <c r="R1" s="2"/>
      <c r="S1" s="2"/>
      <c r="T1" s="2"/>
      <c r="U1" s="2"/>
      <c r="V1" s="2"/>
      <c r="W1" s="2"/>
      <c r="X1" s="2"/>
      <c r="Y1" s="2"/>
      <c r="Z1" s="2"/>
      <c r="AA1" s="2"/>
    </row>
    <row r="2" spans="1:27" s="13" customFormat="1" x14ac:dyDescent="0.3">
      <c r="A2" s="26" t="s">
        <v>1</v>
      </c>
      <c r="I2" s="2"/>
      <c r="J2" s="2"/>
      <c r="K2" s="2"/>
      <c r="L2" s="2"/>
      <c r="M2" s="2"/>
      <c r="N2" s="2"/>
      <c r="O2" s="2"/>
      <c r="P2" s="2"/>
      <c r="Q2" s="2"/>
      <c r="R2" s="2"/>
      <c r="S2" s="2"/>
      <c r="T2" s="2"/>
      <c r="U2" s="2"/>
      <c r="V2" s="2"/>
      <c r="W2" s="2"/>
      <c r="X2" s="2"/>
      <c r="Y2" s="2"/>
      <c r="Z2" s="2"/>
      <c r="AA2" s="2"/>
    </row>
    <row r="3" spans="1:27" x14ac:dyDescent="0.3">
      <c r="A3" s="37"/>
      <c r="B3" s="37"/>
      <c r="C3" s="37"/>
      <c r="D3" s="37"/>
      <c r="E3" s="37"/>
      <c r="F3" s="37"/>
      <c r="G3" s="37"/>
    </row>
    <row r="4" spans="1:27" s="40" customFormat="1" ht="40.200000000000003" customHeight="1" x14ac:dyDescent="0.3">
      <c r="A4" s="38" t="s">
        <v>2</v>
      </c>
      <c r="B4" s="39"/>
      <c r="C4" s="43" t="s">
        <v>3</v>
      </c>
      <c r="D4" s="43"/>
      <c r="E4" s="43"/>
      <c r="F4" s="43"/>
      <c r="G4" s="43"/>
      <c r="H4" s="43"/>
    </row>
    <row r="6" spans="1:27" ht="13.2" customHeight="1" x14ac:dyDescent="0.3">
      <c r="A6" s="3" t="s">
        <v>4</v>
      </c>
      <c r="F6" s="30"/>
      <c r="G6" s="30"/>
      <c r="H6" s="30"/>
    </row>
    <row r="7" spans="1:27" ht="12.6" customHeight="1" x14ac:dyDescent="0.3">
      <c r="B7" s="23" t="s">
        <v>5</v>
      </c>
      <c r="C7" s="23" t="s">
        <v>6</v>
      </c>
      <c r="D7" s="23" t="s">
        <v>7</v>
      </c>
      <c r="F7" s="30"/>
      <c r="G7" s="30"/>
      <c r="H7" s="30"/>
    </row>
    <row r="8" spans="1:27" ht="12.6" x14ac:dyDescent="0.3">
      <c r="A8" s="24" t="s">
        <v>8</v>
      </c>
      <c r="B8" s="55">
        <v>0</v>
      </c>
      <c r="C8" s="19">
        <v>1</v>
      </c>
      <c r="D8" s="5" t="s">
        <v>9</v>
      </c>
      <c r="F8" s="30"/>
      <c r="G8" s="30"/>
      <c r="H8" s="30"/>
    </row>
    <row r="9" spans="1:27" ht="13.2" customHeight="1" x14ac:dyDescent="0.3">
      <c r="B9" s="6"/>
      <c r="F9" s="30"/>
      <c r="G9" s="30"/>
      <c r="H9" s="30"/>
    </row>
    <row r="10" spans="1:27" ht="12.6" x14ac:dyDescent="0.3">
      <c r="A10" s="3" t="s">
        <v>10</v>
      </c>
      <c r="B10" s="6"/>
      <c r="F10" s="30"/>
      <c r="G10" s="30"/>
      <c r="H10" s="30"/>
    </row>
    <row r="11" spans="1:27" ht="12.6" customHeight="1" x14ac:dyDescent="0.3">
      <c r="B11" s="23" t="s">
        <v>11</v>
      </c>
      <c r="C11" s="23" t="s">
        <v>6</v>
      </c>
      <c r="D11" s="23" t="s">
        <v>5</v>
      </c>
      <c r="E11" s="23" t="s">
        <v>7</v>
      </c>
      <c r="F11" s="30"/>
      <c r="G11" s="30"/>
      <c r="H11" s="30"/>
    </row>
    <row r="12" spans="1:27" ht="24" customHeight="1" x14ac:dyDescent="0.3">
      <c r="A12" s="5" t="s">
        <v>12</v>
      </c>
      <c r="B12" s="56">
        <v>0</v>
      </c>
      <c r="C12" s="20">
        <v>10</v>
      </c>
      <c r="D12" s="7">
        <f>B12*C12*12</f>
        <v>0</v>
      </c>
      <c r="E12" s="34" t="s">
        <v>13</v>
      </c>
      <c r="F12" s="30"/>
      <c r="G12" s="30"/>
      <c r="H12" s="30"/>
    </row>
    <row r="14" spans="1:27" ht="12.6" x14ac:dyDescent="0.3">
      <c r="A14" s="3" t="s">
        <v>14</v>
      </c>
      <c r="H14" s="30"/>
    </row>
    <row r="15" spans="1:27" ht="12.6" x14ac:dyDescent="0.3">
      <c r="A15" s="4" t="s">
        <v>15</v>
      </c>
      <c r="B15" s="23" t="s">
        <v>11</v>
      </c>
      <c r="C15" s="23" t="s">
        <v>6</v>
      </c>
      <c r="D15" s="23" t="s">
        <v>7</v>
      </c>
      <c r="G15" s="18"/>
    </row>
    <row r="16" spans="1:27" ht="12.6" x14ac:dyDescent="0.3">
      <c r="A16" s="24" t="s">
        <v>16</v>
      </c>
      <c r="B16" s="57">
        <v>0</v>
      </c>
      <c r="C16" s="19">
        <v>20</v>
      </c>
      <c r="D16" s="34" t="s">
        <v>17</v>
      </c>
      <c r="E16" s="27"/>
      <c r="G16" s="18"/>
      <c r="H16" s="30"/>
    </row>
    <row r="17" spans="1:8" x14ac:dyDescent="0.3">
      <c r="A17" s="24" t="s">
        <v>18</v>
      </c>
      <c r="B17" s="56">
        <v>0</v>
      </c>
      <c r="C17" s="20">
        <v>60</v>
      </c>
      <c r="D17" s="34" t="s">
        <v>13</v>
      </c>
      <c r="E17" s="27"/>
    </row>
    <row r="18" spans="1:8" x14ac:dyDescent="0.3">
      <c r="A18" s="24" t="s">
        <v>19</v>
      </c>
      <c r="B18" s="56">
        <v>0</v>
      </c>
      <c r="C18" s="20">
        <v>10</v>
      </c>
      <c r="D18" s="34" t="s">
        <v>20</v>
      </c>
      <c r="E18" s="27"/>
      <c r="H18" s="30"/>
    </row>
    <row r="19" spans="1:8" x14ac:dyDescent="0.3">
      <c r="A19" s="24" t="s">
        <v>21</v>
      </c>
      <c r="B19" s="56">
        <v>0</v>
      </c>
      <c r="C19" s="20">
        <v>5</v>
      </c>
      <c r="D19" s="34" t="s">
        <v>22</v>
      </c>
      <c r="E19" s="27"/>
    </row>
    <row r="20" spans="1:8" x14ac:dyDescent="0.3">
      <c r="A20" s="24" t="s">
        <v>23</v>
      </c>
      <c r="B20" s="56">
        <v>0</v>
      </c>
      <c r="C20" s="20">
        <v>5</v>
      </c>
      <c r="D20" s="34" t="s">
        <v>24</v>
      </c>
      <c r="E20" s="27"/>
    </row>
    <row r="21" spans="1:8" ht="12.6" x14ac:dyDescent="0.3">
      <c r="A21" s="21" t="s">
        <v>25</v>
      </c>
      <c r="C21" s="8">
        <f>((B16*C16)+(B17*C17)+(B18*C18)+(B19*C19)+(B20*C20))/100</f>
        <v>0</v>
      </c>
    </row>
    <row r="22" spans="1:8" ht="12.6" x14ac:dyDescent="0.3">
      <c r="A22" s="22" t="s">
        <v>26</v>
      </c>
      <c r="C22" s="7">
        <f>C21*(3*200)</f>
        <v>0</v>
      </c>
    </row>
    <row r="25" spans="1:8" x14ac:dyDescent="0.3">
      <c r="B25" s="23" t="s">
        <v>5</v>
      </c>
      <c r="C25" s="31" t="s">
        <v>6</v>
      </c>
      <c r="D25" s="23" t="s">
        <v>5</v>
      </c>
    </row>
    <row r="26" spans="1:8" ht="12.6" x14ac:dyDescent="0.3">
      <c r="A26" s="25" t="s">
        <v>4</v>
      </c>
      <c r="B26" s="58">
        <f>B8</f>
        <v>0</v>
      </c>
      <c r="C26" s="20">
        <v>1</v>
      </c>
      <c r="D26" s="8">
        <f>B26*C26</f>
        <v>0</v>
      </c>
      <c r="E26" s="28"/>
    </row>
    <row r="27" spans="1:8" ht="12.6" x14ac:dyDescent="0.3">
      <c r="A27" s="25" t="s">
        <v>10</v>
      </c>
      <c r="B27" s="58">
        <f>D12</f>
        <v>0</v>
      </c>
      <c r="C27" s="20">
        <v>1</v>
      </c>
      <c r="D27" s="8">
        <f t="shared" ref="D27" si="0">B27*C27</f>
        <v>0</v>
      </c>
      <c r="E27" s="28"/>
    </row>
    <row r="28" spans="1:8" ht="13.2" thickBot="1" x14ac:dyDescent="0.35">
      <c r="A28" s="25" t="s">
        <v>14</v>
      </c>
      <c r="B28" s="58">
        <f>C22</f>
        <v>0</v>
      </c>
      <c r="C28" s="20">
        <v>1</v>
      </c>
      <c r="D28" s="9">
        <f>B28*C28</f>
        <v>0</v>
      </c>
      <c r="E28" s="28"/>
    </row>
    <row r="29" spans="1:8" ht="13.2" thickBot="1" x14ac:dyDescent="0.35">
      <c r="D29" s="10">
        <f>SUM(D26:D28)</f>
        <v>0</v>
      </c>
      <c r="E29" s="29"/>
    </row>
    <row r="31" spans="1:8" ht="12.6" thickBot="1" x14ac:dyDescent="0.35">
      <c r="C31" s="23" t="s">
        <v>7</v>
      </c>
    </row>
    <row r="32" spans="1:8" ht="32.4" customHeight="1" thickTop="1" thickBot="1" x14ac:dyDescent="0.25">
      <c r="A32" s="15" t="s">
        <v>27</v>
      </c>
      <c r="B32" s="16">
        <f>D29</f>
        <v>0</v>
      </c>
      <c r="C32" s="35" t="s">
        <v>42</v>
      </c>
      <c r="D32" s="36"/>
      <c r="F32" s="18"/>
    </row>
    <row r="33" spans="1:8" ht="12.6" customHeight="1" x14ac:dyDescent="0.3">
      <c r="A33" s="17"/>
      <c r="F33" s="30"/>
      <c r="G33" s="30"/>
      <c r="H33" s="30"/>
    </row>
    <row r="34" spans="1:8" ht="12.6" x14ac:dyDescent="0.3">
      <c r="A34" s="17"/>
      <c r="C34" s="31" t="s">
        <v>28</v>
      </c>
      <c r="F34" s="30"/>
      <c r="G34" s="30"/>
      <c r="H34" s="30"/>
    </row>
    <row r="35" spans="1:8" ht="12.6" x14ac:dyDescent="0.3">
      <c r="A35" s="25" t="s">
        <v>29</v>
      </c>
      <c r="B35" s="58">
        <v>0</v>
      </c>
      <c r="C35" s="8">
        <v>10000</v>
      </c>
      <c r="D35" s="41" t="s">
        <v>44</v>
      </c>
      <c r="F35" s="30"/>
      <c r="G35" s="30"/>
      <c r="H35" s="30"/>
    </row>
    <row r="36" spans="1:8" x14ac:dyDescent="0.3">
      <c r="A36" s="33" t="s">
        <v>30</v>
      </c>
      <c r="F36" s="30"/>
      <c r="G36" s="30"/>
      <c r="H36" s="30"/>
    </row>
    <row r="37" spans="1:8" ht="12.6" x14ac:dyDescent="0.3">
      <c r="A37" s="17"/>
      <c r="F37" s="30"/>
      <c r="G37" s="30"/>
      <c r="H37" s="30"/>
    </row>
    <row r="38" spans="1:8" ht="19.2" customHeight="1" x14ac:dyDescent="0.3">
      <c r="A38" s="32" t="s">
        <v>31</v>
      </c>
      <c r="B38" s="32"/>
      <c r="C38" s="32"/>
      <c r="D38" s="32"/>
      <c r="E38" s="32"/>
      <c r="F38" s="30"/>
      <c r="G38" s="30"/>
      <c r="H38" s="30"/>
    </row>
    <row r="39" spans="1:8" ht="19.2" customHeight="1" x14ac:dyDescent="0.3">
      <c r="A39" s="32" t="s">
        <v>32</v>
      </c>
      <c r="B39" s="32"/>
      <c r="C39" s="32"/>
      <c r="D39" s="32"/>
      <c r="E39" s="32"/>
      <c r="F39" s="30"/>
      <c r="G39" s="42"/>
      <c r="H39" s="30"/>
    </row>
    <row r="40" spans="1:8" ht="19.2" customHeight="1" x14ac:dyDescent="0.3">
      <c r="A40" s="32" t="s">
        <v>33</v>
      </c>
      <c r="B40" s="32"/>
      <c r="C40" s="32"/>
      <c r="D40" s="32"/>
      <c r="E40" s="32"/>
      <c r="F40" s="30"/>
      <c r="G40" s="30"/>
      <c r="H40" s="30"/>
    </row>
    <row r="41" spans="1:8" ht="40.950000000000003" customHeight="1" x14ac:dyDescent="0.3">
      <c r="A41" s="44" t="s">
        <v>34</v>
      </c>
      <c r="B41" s="44"/>
      <c r="C41" s="44"/>
      <c r="D41" s="44"/>
      <c r="E41" s="44"/>
      <c r="F41" s="30"/>
      <c r="G41" s="30"/>
      <c r="H41" s="30"/>
    </row>
    <row r="42" spans="1:8" ht="19.2" customHeight="1" x14ac:dyDescent="0.3">
      <c r="A42" s="44" t="s">
        <v>35</v>
      </c>
      <c r="B42" s="44"/>
      <c r="C42" s="44"/>
      <c r="D42" s="44"/>
      <c r="E42" s="44"/>
      <c r="F42" s="30"/>
      <c r="G42" s="30"/>
      <c r="H42" s="30"/>
    </row>
    <row r="43" spans="1:8" ht="52.2" customHeight="1" x14ac:dyDescent="0.3">
      <c r="A43" s="44" t="s">
        <v>43</v>
      </c>
      <c r="B43" s="44"/>
      <c r="C43" s="44"/>
      <c r="D43" s="44"/>
      <c r="E43" s="44"/>
      <c r="F43" s="30"/>
      <c r="G43" s="30"/>
      <c r="H43" s="30"/>
    </row>
    <row r="44" spans="1:8" ht="12.6" thickBot="1" x14ac:dyDescent="0.35"/>
    <row r="45" spans="1:8" ht="12.6" x14ac:dyDescent="0.3">
      <c r="A45" s="48" t="s">
        <v>36</v>
      </c>
      <c r="B45" s="49"/>
      <c r="C45" s="49"/>
      <c r="D45" s="49"/>
      <c r="E45" s="50"/>
      <c r="F45" s="51"/>
    </row>
    <row r="46" spans="1:8" x14ac:dyDescent="0.3">
      <c r="A46" s="1" t="s">
        <v>37</v>
      </c>
      <c r="B46" s="52"/>
      <c r="C46" s="52"/>
      <c r="D46" s="52"/>
      <c r="E46" s="53"/>
      <c r="F46" s="54"/>
    </row>
    <row r="47" spans="1:8" x14ac:dyDescent="0.3">
      <c r="A47" s="1" t="s">
        <v>38</v>
      </c>
      <c r="B47" s="52"/>
      <c r="C47" s="52"/>
      <c r="D47" s="52"/>
      <c r="E47" s="53"/>
      <c r="F47" s="54"/>
    </row>
    <row r="48" spans="1:8" x14ac:dyDescent="0.3">
      <c r="A48" s="1" t="s">
        <v>39</v>
      </c>
      <c r="B48" s="52"/>
      <c r="C48" s="52"/>
      <c r="D48" s="52"/>
      <c r="E48" s="53"/>
      <c r="F48" s="54"/>
    </row>
    <row r="49" spans="1:6" x14ac:dyDescent="0.3">
      <c r="A49" s="1" t="s">
        <v>40</v>
      </c>
      <c r="B49" s="52"/>
      <c r="C49" s="52"/>
      <c r="D49" s="52"/>
      <c r="E49" s="53"/>
      <c r="F49" s="54"/>
    </row>
    <row r="50" spans="1:6" ht="39" customHeight="1" thickBot="1" x14ac:dyDescent="0.35">
      <c r="A50" s="11" t="s">
        <v>41</v>
      </c>
      <c r="B50" s="45"/>
      <c r="C50" s="45"/>
      <c r="D50" s="45"/>
      <c r="E50" s="46"/>
      <c r="F50" s="47"/>
    </row>
  </sheetData>
  <sheetProtection algorithmName="SHA-512" hashValue="pmJ+3paNGFMobZyb1JV0P5FKLgzlgWxgmuezGft47L+pM62vpTW/pQgK57T9N1+Nm9u0IM3nj9rae3O7PWTAaw==" saltValue="NV8QtWzEYHNPURrLGF4pew==" spinCount="100000" sheet="1" objects="1" scenarios="1"/>
  <mergeCells count="10">
    <mergeCell ref="C4:H4"/>
    <mergeCell ref="A43:E43"/>
    <mergeCell ref="A41:E41"/>
    <mergeCell ref="A42:E42"/>
    <mergeCell ref="B50:F50"/>
    <mergeCell ref="A45:F45"/>
    <mergeCell ref="B46:F46"/>
    <mergeCell ref="B47:F47"/>
    <mergeCell ref="B48:F48"/>
    <mergeCell ref="B49:F4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C3F3A-88B7-4640-A287-C5EF2BBED67E}">
  <dimension ref="A1"/>
  <sheetViews>
    <sheetView topLeftCell="A37"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Een nieuw document maken." ma:contentTypeScope="" ma:versionID="d448fd674cfdcefe3da153f293c6df2b">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cdbfb5c5e3bcfea785bdbcdd0db94a8"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C968D3-F4D1-4AC0-8258-C4F2FFCA7EC6}">
  <ds:schemaRefs>
    <ds:schemaRef ds:uri="http://schemas.microsoft.com/sharepoint/v3/contenttype/forms"/>
  </ds:schemaRefs>
</ds:datastoreItem>
</file>

<file path=customXml/itemProps2.xml><?xml version="1.0" encoding="utf-8"?>
<ds:datastoreItem xmlns:ds="http://schemas.openxmlformats.org/officeDocument/2006/customXml" ds:itemID="{83CC491F-AD7F-4C04-BE4E-AC3C5C7DE8C2}">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5c623482-512b-4ced-b808-b2cf290e27e6"/>
    <ds:schemaRef ds:uri="http://schemas.microsoft.com/office/infopath/2007/PartnerControls"/>
    <ds:schemaRef ds:uri="7d137040-c6d7-479a-9ab6-27b92f9efa83"/>
    <ds:schemaRef ds:uri="http://purl.org/dc/terms/"/>
  </ds:schemaRefs>
</ds:datastoreItem>
</file>

<file path=customXml/itemProps3.xml><?xml version="1.0" encoding="utf-8"?>
<ds:datastoreItem xmlns:ds="http://schemas.openxmlformats.org/officeDocument/2006/customXml" ds:itemID="{AC34314E-02FA-4C02-ADE4-CDCBCA4F7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Implementatiekosten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Willems, G.</dc:creator>
  <cp:keywords/>
  <dc:description/>
  <cp:lastModifiedBy>Farah Sediqi</cp:lastModifiedBy>
  <cp:revision/>
  <dcterms:created xsi:type="dcterms:W3CDTF">2023-06-09T13:18:03Z</dcterms:created>
  <dcterms:modified xsi:type="dcterms:W3CDTF">2023-07-26T14:19:38Z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