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inkoopadviesgroep.sharepoint.com/sites/Team/Shared Documents/Projecten/100113 Gem Groningen EA Afvoeren Olie, Water en Slib/2. Bestek, offerte-aanvraag/01 Definitief/"/>
    </mc:Choice>
  </mc:AlternateContent>
  <xr:revisionPtr revIDLastSave="14" documentId="8_{4CF78985-6236-457E-8C15-A037880E33EC}" xr6:coauthVersionLast="47" xr6:coauthVersionMax="47" xr10:uidLastSave="{D0DA3413-5CE8-4232-938A-BF1BB3CB66BF}"/>
  <bookViews>
    <workbookView xWindow="-120" yWindow="-120" windowWidth="29040" windowHeight="15720" xr2:uid="{F1611176-7E8E-46FA-898D-6C4CF95A35C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1" l="1"/>
  <c r="H47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15" i="1"/>
  <c r="H16" i="1"/>
  <c r="H17" i="1"/>
  <c r="H18" i="1"/>
  <c r="H19" i="1"/>
  <c r="H20" i="1"/>
  <c r="H21" i="1"/>
  <c r="H22" i="1"/>
  <c r="H28" i="1"/>
  <c r="H51" i="1" l="1"/>
  <c r="H48" i="1"/>
  <c r="H27" i="1"/>
  <c r="H26" i="1"/>
  <c r="H25" i="1"/>
  <c r="H24" i="1"/>
  <c r="H23" i="1"/>
  <c r="H14" i="1"/>
  <c r="H13" i="1"/>
  <c r="H12" i="1"/>
  <c r="H11" i="1"/>
</calcChain>
</file>

<file path=xl/sharedStrings.xml><?xml version="1.0" encoding="utf-8"?>
<sst xmlns="http://schemas.openxmlformats.org/spreadsheetml/2006/main" count="137" uniqueCount="73">
  <si>
    <t>Frequentie</t>
  </si>
  <si>
    <t>Fictief aantal</t>
  </si>
  <si>
    <t>Tarieven</t>
  </si>
  <si>
    <t>Totaal</t>
  </si>
  <si>
    <t>Inzamelen, reinigen en verwerken van olie, water en slib</t>
  </si>
  <si>
    <t>Tarief per ton 
olie, water en slib</t>
  </si>
  <si>
    <t>Locatie</t>
  </si>
  <si>
    <t>1 x</t>
  </si>
  <si>
    <t>per jaar</t>
  </si>
  <si>
    <t>6 x</t>
  </si>
  <si>
    <t>2 x</t>
  </si>
  <si>
    <t>3 x</t>
  </si>
  <si>
    <t xml:space="preserve">1 x </t>
  </si>
  <si>
    <t>Controle en inspectie conform NEN858/2</t>
  </si>
  <si>
    <t>Tarief per beurt</t>
  </si>
  <si>
    <t>Vijfjaarlijkse inspectie</t>
  </si>
  <si>
    <t>per vijf jaar</t>
  </si>
  <si>
    <t>Fictieve inschrijfprijs</t>
  </si>
  <si>
    <t>Prijzenblad</t>
  </si>
  <si>
    <t>Afvoeren olie, water en slib</t>
  </si>
  <si>
    <r>
      <t xml:space="preserve">Duinkerkenstraat 45 </t>
    </r>
    <r>
      <rPr>
        <i/>
        <sz val="9"/>
        <rFont val="Lucida Sans Unicode"/>
        <family val="2"/>
      </rPr>
      <t>(OA buiten)</t>
    </r>
  </si>
  <si>
    <r>
      <t xml:space="preserve">Duinkerkenstraat 45 </t>
    </r>
    <r>
      <rPr>
        <i/>
        <sz val="9"/>
        <rFont val="Lucida Sans Unicode"/>
        <family val="2"/>
      </rPr>
      <t>(bezinkselafscheider buiten)</t>
    </r>
  </si>
  <si>
    <r>
      <t>Duinkerkenstraat 45 (s</t>
    </r>
    <r>
      <rPr>
        <i/>
        <sz val="9"/>
        <rFont val="Lucida Sans Unicode"/>
        <family val="2"/>
      </rPr>
      <t>libgoot in wasstraat binnen)</t>
    </r>
  </si>
  <si>
    <r>
      <t xml:space="preserve">Parkallee 96 </t>
    </r>
    <r>
      <rPr>
        <i/>
        <sz val="9"/>
        <rFont val="Lucida Sans Unicode"/>
        <family val="2"/>
      </rPr>
      <t>(olie-afscheider)</t>
    </r>
  </si>
  <si>
    <r>
      <t xml:space="preserve">Parkallee 96 </t>
    </r>
    <r>
      <rPr>
        <i/>
        <sz val="9"/>
        <rFont val="Lucida Sans Unicode"/>
        <family val="2"/>
      </rPr>
      <t>(bezinkselafscheider)</t>
    </r>
  </si>
  <si>
    <r>
      <t xml:space="preserve">Park Selwerd 2 </t>
    </r>
    <r>
      <rPr>
        <i/>
        <sz val="9"/>
        <rFont val="Lucida Sans Unicode"/>
        <family val="2"/>
      </rPr>
      <t>(olie-/bezinkselafscheider)</t>
    </r>
  </si>
  <si>
    <r>
      <t xml:space="preserve">Electronstraat 3 </t>
    </r>
    <r>
      <rPr>
        <i/>
        <sz val="9"/>
        <rFont val="Lucida Sans Unicode"/>
        <family val="2"/>
      </rPr>
      <t>(OA/BA in de ontwateringsbak)</t>
    </r>
  </si>
  <si>
    <r>
      <t xml:space="preserve">Electronstraat 3 </t>
    </r>
    <r>
      <rPr>
        <i/>
        <sz val="9"/>
        <rFont val="Lucida Sans Unicode"/>
        <family val="2"/>
      </rPr>
      <t>(OA/BA in de wasplaats)</t>
    </r>
  </si>
  <si>
    <r>
      <t xml:space="preserve">Van Schendelstraat 11 </t>
    </r>
    <r>
      <rPr>
        <i/>
        <sz val="9"/>
        <rFont val="Lucida Sans Unicode"/>
        <family val="2"/>
      </rPr>
      <t>(olie-afscheider in de wasplaats)</t>
    </r>
  </si>
  <si>
    <r>
      <t xml:space="preserve">Van Schendelstraat 11 </t>
    </r>
    <r>
      <rPr>
        <i/>
        <sz val="9"/>
        <rFont val="Lucida Sans Unicode"/>
        <family val="2"/>
      </rPr>
      <t>(bezinkselafscheider in de wasplaats)</t>
    </r>
  </si>
  <si>
    <r>
      <t xml:space="preserve">Iepenlaan 204 </t>
    </r>
    <r>
      <rPr>
        <i/>
        <sz val="9"/>
        <rFont val="Lucida Sans Unicode"/>
        <family val="2"/>
      </rPr>
      <t>(gecomb. olie-/bezinkselafscheider)</t>
    </r>
  </si>
  <si>
    <r>
      <t xml:space="preserve">Van Schendelstraat 11 </t>
    </r>
    <r>
      <rPr>
        <i/>
        <sz val="9"/>
        <rFont val="Lucida Sans Unicode"/>
        <family val="2"/>
      </rPr>
      <t>(gecomb. olie-/bezinkselafscheider)</t>
    </r>
  </si>
  <si>
    <r>
      <t xml:space="preserve">Duinkerkenstraat 45 </t>
    </r>
    <r>
      <rPr>
        <i/>
        <sz val="9"/>
        <rFont val="Lucida Sans Unicode"/>
        <family val="2"/>
      </rPr>
      <t>(gecomb. olie-/bezinkselafscheider magazijn)</t>
    </r>
  </si>
  <si>
    <r>
      <t xml:space="preserve">Duinkerkenstraat 99 </t>
    </r>
    <r>
      <rPr>
        <i/>
        <sz val="9"/>
        <rFont val="Lucida Sans Unicode"/>
        <family val="2"/>
      </rPr>
      <t>(1x OA en 2x BA)</t>
    </r>
  </si>
  <si>
    <r>
      <t xml:space="preserve">Boltweg 1 </t>
    </r>
    <r>
      <rPr>
        <i/>
        <sz val="9"/>
        <rFont val="Lucida Sans Unicode"/>
        <family val="2"/>
      </rPr>
      <t>(gecomb. OA/BA in werkplaats)</t>
    </r>
  </si>
  <si>
    <r>
      <t xml:space="preserve">Van Maertlantlaan 1 </t>
    </r>
    <r>
      <rPr>
        <i/>
        <sz val="9"/>
        <rFont val="Lucida Sans Unicode"/>
        <family val="2"/>
      </rPr>
      <t>(gecomb. olie-/bezinkselafscheider)</t>
    </r>
  </si>
  <si>
    <r>
      <t xml:space="preserve">Zuiderhaven GRN </t>
    </r>
    <r>
      <rPr>
        <i/>
        <sz val="9"/>
        <rFont val="Lucida Sans Unicode"/>
        <family val="2"/>
      </rPr>
      <t>(gecomb. olie-/bezinkselafscheider)</t>
    </r>
  </si>
  <si>
    <t>4 x</t>
  </si>
  <si>
    <t>17 x</t>
  </si>
  <si>
    <t>12 x</t>
  </si>
  <si>
    <r>
      <t xml:space="preserve">Bornholmstraat 21 </t>
    </r>
    <r>
      <rPr>
        <i/>
        <sz val="9"/>
        <rFont val="Lucida Sans Unicode"/>
        <family val="2"/>
      </rPr>
      <t>(gecomb. OA/BA bij wasstraat)</t>
    </r>
  </si>
  <si>
    <t>Bornholmstraat 29 (gecomb. OA/BA)</t>
  </si>
  <si>
    <r>
      <t xml:space="preserve">Bornholmstraat 21 </t>
    </r>
    <r>
      <rPr>
        <i/>
        <sz val="9"/>
        <rFont val="Lucida Sans Unicode"/>
        <family val="2"/>
      </rPr>
      <t>(gecomb. OA/BA bij wrakkenplaats)</t>
    </r>
  </si>
  <si>
    <r>
      <t xml:space="preserve">Bornholmstraat 23 </t>
    </r>
    <r>
      <rPr>
        <i/>
        <sz val="9"/>
        <rFont val="Lucida Sans Unicode"/>
        <family val="2"/>
      </rPr>
      <t>(gecomb. OA/BA)</t>
    </r>
  </si>
  <si>
    <r>
      <t xml:space="preserve">Bornholmstraat 54 </t>
    </r>
    <r>
      <rPr>
        <i/>
        <sz val="9"/>
        <rFont val="Lucida Sans Unicode"/>
        <family val="2"/>
      </rPr>
      <t>(olie-afscheider in wasplaats)</t>
    </r>
  </si>
  <si>
    <r>
      <t xml:space="preserve">Nijbracht 10 </t>
    </r>
    <r>
      <rPr>
        <i/>
        <sz val="9"/>
        <rFont val="Lucida Sans Unicode"/>
        <family val="2"/>
      </rPr>
      <t>(olie-/bezinkselafscheider)</t>
    </r>
  </si>
  <si>
    <r>
      <t xml:space="preserve">Bornholmstraat 27 </t>
    </r>
    <r>
      <rPr>
        <i/>
        <sz val="9"/>
        <rFont val="Lucida Sans Unicode"/>
        <family val="2"/>
      </rPr>
      <t>(gecomb. OA/BA)</t>
    </r>
  </si>
  <si>
    <r>
      <t xml:space="preserve">De Zwaaikom 6 </t>
    </r>
    <r>
      <rPr>
        <i/>
        <sz val="9"/>
        <rFont val="Lucida Sans Unicode"/>
        <family val="2"/>
      </rPr>
      <t>(olie-afscheider)</t>
    </r>
  </si>
  <si>
    <r>
      <t xml:space="preserve">Nijbracht 10 </t>
    </r>
    <r>
      <rPr>
        <i/>
        <sz val="9"/>
        <rFont val="Lucida Sans Unicode"/>
        <family val="2"/>
      </rPr>
      <t>(gecomb. olie-/bezinkselafscheider)</t>
    </r>
  </si>
  <si>
    <r>
      <t xml:space="preserve">Paterswoldseweg 139 </t>
    </r>
    <r>
      <rPr>
        <i/>
        <sz val="9"/>
        <rFont val="Lucida Sans Unicode"/>
        <family val="2"/>
      </rPr>
      <t>(olie-/bezinkselafscheider en slibgoot)</t>
    </r>
  </si>
  <si>
    <r>
      <t xml:space="preserve">Bornholmstraat 21 </t>
    </r>
    <r>
      <rPr>
        <i/>
        <sz val="9"/>
        <rFont val="Lucida Sans Unicode"/>
        <family val="2"/>
      </rPr>
      <t>(grote bezinkselafscheider bij wasstraat)</t>
    </r>
  </si>
  <si>
    <r>
      <t xml:space="preserve">Industrieweg 46 </t>
    </r>
    <r>
      <rPr>
        <i/>
        <sz val="9"/>
        <rFont val="Lucida Sans Unicode"/>
        <family val="2"/>
      </rPr>
      <t>(OA op parkeerplaats "voor")</t>
    </r>
  </si>
  <si>
    <r>
      <t xml:space="preserve">Industrieweg 46 </t>
    </r>
    <r>
      <rPr>
        <i/>
        <sz val="9"/>
        <rFont val="Lucida Sans Unicode"/>
        <family val="2"/>
      </rPr>
      <t>(BA op parkeerplaats "voor")</t>
    </r>
  </si>
  <si>
    <r>
      <t xml:space="preserve">Industrieweg 46 </t>
    </r>
    <r>
      <rPr>
        <i/>
        <sz val="9"/>
        <rFont val="Lucida Sans Unicode"/>
        <family val="2"/>
      </rPr>
      <t>(gecomb. OA/BA wasplaats)</t>
    </r>
  </si>
  <si>
    <t>0,2 x</t>
  </si>
  <si>
    <t>Aan de genoemde aantallen in dit Prijzenblad kunnen door Inschrijver geen rechten worden ontleend.</t>
  </si>
  <si>
    <t xml:space="preserve">jaartonnage </t>
  </si>
  <si>
    <r>
      <t xml:space="preserve">Afscheiderinstallatie </t>
    </r>
    <r>
      <rPr>
        <i/>
        <sz val="9"/>
        <rFont val="Lucida Sans Unicode"/>
        <family val="2"/>
      </rPr>
      <t>(installatie bestaat uit slibvang/olieafscheider en controleput</t>
    </r>
    <r>
      <rPr>
        <sz val="9"/>
        <rFont val="Lucida Sans Unicode"/>
        <family val="2"/>
      </rPr>
      <t>)</t>
    </r>
  </si>
  <si>
    <t>Werkzaamheden bij lediging</t>
  </si>
  <si>
    <t>Inschrijver:</t>
  </si>
  <si>
    <t>…………………………………………..</t>
  </si>
  <si>
    <t xml:space="preserve">                    DATUM:</t>
  </si>
  <si>
    <t xml:space="preserve">      HANDTEKENING: </t>
  </si>
  <si>
    <t>......................................................</t>
  </si>
  <si>
    <t>NAAM:</t>
  </si>
  <si>
    <t>FUNCTIE:</t>
  </si>
  <si>
    <t>PLAATS:</t>
  </si>
  <si>
    <t>DATUM:</t>
  </si>
  <si>
    <t>HANDTEKENING:</t>
  </si>
  <si>
    <t>….................................................</t>
  </si>
  <si>
    <r>
      <t xml:space="preserve">Van Maertlantlaan 1 te Haren </t>
    </r>
    <r>
      <rPr>
        <i/>
        <sz val="9"/>
        <rFont val="Lucida Sans Unicode"/>
        <family val="2"/>
      </rPr>
      <t>(slibgoot wasplaats)</t>
    </r>
  </si>
  <si>
    <t>4x</t>
  </si>
  <si>
    <t>Monsterafname incl. analyse en rapportage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</si>
</sst>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[$-413]d\ mmmm\ 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0"/>
      <name val="Lucida Sans Unicode"/>
      <family val="2"/>
    </font>
    <font>
      <i/>
      <sz val="9"/>
      <color theme="1"/>
      <name val="Lucida Sans Unicode"/>
      <family val="2"/>
    </font>
    <font>
      <sz val="9"/>
      <color theme="1"/>
      <name val="Lucida Sans Unicode"/>
      <family val="2"/>
    </font>
    <font>
      <sz val="14"/>
      <color theme="1"/>
      <name val="Lucida Sans Unicode"/>
      <family val="2"/>
    </font>
    <font>
      <sz val="14"/>
      <name val="Lucida Sans Unicode"/>
      <family val="2"/>
    </font>
    <font>
      <b/>
      <sz val="10"/>
      <color theme="0"/>
      <name val="Lucida Sans Unicode"/>
      <family val="2"/>
    </font>
    <font>
      <sz val="9"/>
      <color theme="0"/>
      <name val="Lucida Sans Unicode"/>
      <family val="2"/>
    </font>
    <font>
      <b/>
      <sz val="9"/>
      <name val="Lucida Sans Unicode"/>
      <family val="2"/>
    </font>
    <font>
      <i/>
      <sz val="9"/>
      <name val="Lucida Sans Unicode"/>
      <family val="2"/>
    </font>
    <font>
      <sz val="9"/>
      <name val="Lucida Sans Unicode"/>
      <family val="2"/>
    </font>
    <font>
      <b/>
      <sz val="9"/>
      <color theme="1"/>
      <name val="Lucida Sans Unicode"/>
      <family val="2"/>
    </font>
    <font>
      <sz val="15"/>
      <color theme="1"/>
      <name val="Lucida Sans Unicode"/>
      <family val="2"/>
    </font>
    <font>
      <i/>
      <sz val="10"/>
      <color theme="1"/>
      <name val="Calibri"/>
      <family val="2"/>
      <scheme val="minor"/>
    </font>
    <font>
      <sz val="11"/>
      <name val="Lucida Sans Unicode"/>
      <family val="2"/>
    </font>
    <font>
      <sz val="10"/>
      <color theme="1"/>
      <name val="Lucida Sans Unicode"/>
      <family val="2"/>
    </font>
    <font>
      <sz val="10"/>
      <color theme="1"/>
      <name val="Calibri  "/>
    </font>
    <font>
      <sz val="10"/>
      <color theme="1"/>
      <name val="Calibri"/>
      <family val="2"/>
      <scheme val="minor"/>
    </font>
    <font>
      <b/>
      <sz val="13"/>
      <color theme="1"/>
      <name val="Lucida Sans Unicode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3">
    <xf numFmtId="0" fontId="0" fillId="0" borderId="0" xfId="0"/>
    <xf numFmtId="0" fontId="0" fillId="3" borderId="0" xfId="0" applyFill="1"/>
    <xf numFmtId="0" fontId="0" fillId="3" borderId="2" xfId="0" applyFill="1" applyBorder="1"/>
    <xf numFmtId="0" fontId="0" fillId="3" borderId="3" xfId="0" applyFill="1" applyBorder="1"/>
    <xf numFmtId="0" fontId="3" fillId="3" borderId="3" xfId="0" applyFont="1" applyFill="1" applyBorder="1" applyAlignment="1">
      <alignment horizontal="left"/>
    </xf>
    <xf numFmtId="0" fontId="0" fillId="3" borderId="3" xfId="0" applyFill="1" applyBorder="1" applyAlignment="1">
      <alignment horizontal="center"/>
    </xf>
    <xf numFmtId="44" fontId="0" fillId="3" borderId="4" xfId="0" applyNumberFormat="1" applyFill="1" applyBorder="1"/>
    <xf numFmtId="0" fontId="4" fillId="3" borderId="2" xfId="2" applyFill="1" applyBorder="1" applyAlignment="1">
      <alignment vertical="top"/>
    </xf>
    <xf numFmtId="44" fontId="4" fillId="3" borderId="4" xfId="2" applyNumberFormat="1" applyFill="1" applyBorder="1" applyAlignment="1">
      <alignment vertical="top"/>
    </xf>
    <xf numFmtId="0" fontId="7" fillId="2" borderId="1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44" fontId="7" fillId="2" borderId="4" xfId="2" applyNumberFormat="1" applyFont="1" applyFill="1" applyBorder="1" applyAlignment="1">
      <alignment horizontal="center" vertical="center"/>
    </xf>
    <xf numFmtId="0" fontId="8" fillId="5" borderId="1" xfId="2" applyFont="1" applyFill="1" applyBorder="1" applyAlignment="1">
      <alignment horizontal="center" vertical="top" wrapText="1"/>
    </xf>
    <xf numFmtId="0" fontId="3" fillId="6" borderId="1" xfId="2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64" fontId="4" fillId="7" borderId="1" xfId="2" applyNumberFormat="1" applyFill="1" applyBorder="1" applyAlignment="1" applyProtection="1">
      <alignment horizontal="center" vertical="top"/>
      <protection locked="0"/>
    </xf>
    <xf numFmtId="44" fontId="4" fillId="0" borderId="1" xfId="2" applyNumberFormat="1" applyBorder="1" applyAlignment="1">
      <alignment horizontal="center" vertical="top"/>
    </xf>
    <xf numFmtId="164" fontId="4" fillId="8" borderId="1" xfId="2" applyNumberFormat="1" applyFill="1" applyBorder="1" applyAlignment="1" applyProtection="1">
      <alignment horizontal="center" vertical="top"/>
      <protection locked="0"/>
    </xf>
    <xf numFmtId="164" fontId="4" fillId="3" borderId="0" xfId="2" applyNumberFormat="1" applyFill="1" applyAlignment="1">
      <alignment horizontal="center" vertical="top"/>
    </xf>
    <xf numFmtId="164" fontId="3" fillId="3" borderId="0" xfId="2" applyNumberFormat="1" applyFont="1" applyFill="1" applyAlignment="1">
      <alignment horizontal="left" vertical="top"/>
    </xf>
    <xf numFmtId="44" fontId="4" fillId="3" borderId="0" xfId="2" applyNumberFormat="1" applyFill="1" applyAlignment="1">
      <alignment horizontal="center" vertical="top"/>
    </xf>
    <xf numFmtId="164" fontId="4" fillId="7" borderId="1" xfId="2" applyNumberFormat="1" applyFill="1" applyBorder="1" applyAlignment="1" applyProtection="1">
      <alignment horizontal="center" vertical="center"/>
      <protection locked="0"/>
    </xf>
    <xf numFmtId="44" fontId="4" fillId="0" borderId="1" xfId="2" applyNumberFormat="1" applyBorder="1" applyAlignment="1">
      <alignment horizontal="center" vertical="center"/>
    </xf>
    <xf numFmtId="0" fontId="12" fillId="3" borderId="0" xfId="2" applyFont="1" applyFill="1" applyAlignment="1">
      <alignment horizontal="left" vertical="top"/>
    </xf>
    <xf numFmtId="0" fontId="4" fillId="3" borderId="0" xfId="2" applyFill="1" applyAlignment="1">
      <alignment horizontal="center" vertical="center" wrapText="1"/>
    </xf>
    <xf numFmtId="0" fontId="3" fillId="3" borderId="0" xfId="2" applyFont="1" applyFill="1" applyAlignment="1">
      <alignment horizontal="left" vertical="center" wrapText="1"/>
    </xf>
    <xf numFmtId="164" fontId="4" fillId="3" borderId="0" xfId="2" applyNumberFormat="1" applyFill="1" applyAlignment="1" applyProtection="1">
      <alignment horizontal="center" vertical="top"/>
      <protection locked="0"/>
    </xf>
    <xf numFmtId="44" fontId="12" fillId="3" borderId="0" xfId="2" applyNumberFormat="1" applyFont="1" applyFill="1" applyAlignment="1">
      <alignment horizontal="center" vertical="top"/>
    </xf>
    <xf numFmtId="0" fontId="13" fillId="3" borderId="6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0" fillId="3" borderId="0" xfId="0" applyFill="1" applyAlignment="1">
      <alignment horizontal="center"/>
    </xf>
    <xf numFmtId="44" fontId="0" fillId="3" borderId="0" xfId="0" applyNumberFormat="1" applyFill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44" fontId="0" fillId="0" borderId="0" xfId="0" applyNumberFormat="1"/>
    <xf numFmtId="0" fontId="9" fillId="6" borderId="1" xfId="0" applyFont="1" applyFill="1" applyBorder="1" applyAlignment="1">
      <alignment vertical="center" wrapText="1"/>
    </xf>
    <xf numFmtId="0" fontId="14" fillId="0" borderId="0" xfId="0" applyFont="1"/>
    <xf numFmtId="0" fontId="11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left" vertical="center" wrapText="1"/>
    </xf>
    <xf numFmtId="0" fontId="5" fillId="3" borderId="2" xfId="2" applyFont="1" applyFill="1" applyBorder="1" applyAlignment="1">
      <alignment horizontal="left" vertical="top" wrapText="1"/>
    </xf>
    <xf numFmtId="0" fontId="5" fillId="3" borderId="4" xfId="2" applyFont="1" applyFill="1" applyBorder="1" applyAlignment="1">
      <alignment horizontal="left" vertical="top" wrapText="1"/>
    </xf>
    <xf numFmtId="0" fontId="4" fillId="3" borderId="8" xfId="2" applyFill="1" applyBorder="1" applyAlignment="1">
      <alignment vertical="top"/>
    </xf>
    <xf numFmtId="0" fontId="3" fillId="3" borderId="8" xfId="2" applyFont="1" applyFill="1" applyBorder="1" applyAlignment="1">
      <alignment horizontal="left" vertical="top"/>
    </xf>
    <xf numFmtId="0" fontId="4" fillId="3" borderId="8" xfId="2" applyFill="1" applyBorder="1" applyAlignment="1">
      <alignment horizontal="center" vertical="top"/>
    </xf>
    <xf numFmtId="0" fontId="0" fillId="3" borderId="9" xfId="0" applyFill="1" applyBorder="1"/>
    <xf numFmtId="44" fontId="6" fillId="3" borderId="11" xfId="2" applyNumberFormat="1" applyFont="1" applyFill="1" applyBorder="1" applyAlignment="1">
      <alignment vertical="top"/>
    </xf>
    <xf numFmtId="0" fontId="5" fillId="3" borderId="12" xfId="2" applyFont="1" applyFill="1" applyBorder="1" applyAlignment="1">
      <alignment horizontal="left" vertical="top" wrapText="1"/>
    </xf>
    <xf numFmtId="0" fontId="15" fillId="3" borderId="10" xfId="2" applyFont="1" applyFill="1" applyBorder="1" applyAlignment="1">
      <alignment horizontal="right" vertical="top"/>
    </xf>
    <xf numFmtId="0" fontId="0" fillId="0" borderId="18" xfId="0" applyBorder="1"/>
    <xf numFmtId="0" fontId="3" fillId="0" borderId="19" xfId="0" applyFont="1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horizontal="right"/>
    </xf>
    <xf numFmtId="0" fontId="0" fillId="0" borderId="13" xfId="0" applyBorder="1"/>
    <xf numFmtId="0" fontId="3" fillId="0" borderId="14" xfId="0" applyFont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23" xfId="0" applyBorder="1"/>
    <xf numFmtId="0" fontId="17" fillId="0" borderId="0" xfId="0" applyFont="1" applyAlignment="1">
      <alignment horizontal="right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22" xfId="0" applyBorder="1" applyProtection="1"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9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7" xfId="0" applyBorder="1" applyProtection="1">
      <protection locked="0"/>
    </xf>
    <xf numFmtId="1" fontId="4" fillId="3" borderId="1" xfId="2" applyNumberFormat="1" applyFill="1" applyBorder="1" applyAlignment="1">
      <alignment horizontal="center" vertical="top"/>
    </xf>
    <xf numFmtId="44" fontId="19" fillId="3" borderId="7" xfId="0" applyNumberFormat="1" applyFont="1" applyFill="1" applyBorder="1"/>
    <xf numFmtId="164" fontId="4" fillId="8" borderId="0" xfId="2" applyNumberFormat="1" applyFill="1" applyAlignment="1" applyProtection="1">
      <alignment horizontal="center" vertical="top"/>
      <protection locked="0"/>
    </xf>
    <xf numFmtId="0" fontId="18" fillId="0" borderId="0" xfId="0" applyFont="1" applyAlignment="1" applyProtection="1">
      <alignment horizontal="left"/>
      <protection locked="0"/>
    </xf>
    <xf numFmtId="0" fontId="18" fillId="0" borderId="22" xfId="0" applyFont="1" applyBorder="1" applyAlignment="1" applyProtection="1">
      <alignment horizontal="left"/>
      <protection locked="0"/>
    </xf>
    <xf numFmtId="165" fontId="0" fillId="0" borderId="0" xfId="0" applyNumberFormat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13" fillId="3" borderId="5" xfId="0" applyFont="1" applyFill="1" applyBorder="1" applyAlignment="1">
      <alignment horizontal="left"/>
    </xf>
    <xf numFmtId="0" fontId="13" fillId="3" borderId="6" xfId="0" applyFont="1" applyFill="1" applyBorder="1" applyAlignment="1">
      <alignment horizontal="left"/>
    </xf>
    <xf numFmtId="0" fontId="8" fillId="4" borderId="1" xfId="2" applyFont="1" applyFill="1" applyBorder="1" applyAlignment="1">
      <alignment horizontal="center" vertical="top"/>
    </xf>
    <xf numFmtId="0" fontId="8" fillId="5" borderId="2" xfId="2" applyFont="1" applyFill="1" applyBorder="1" applyAlignment="1">
      <alignment horizontal="center" vertical="top"/>
    </xf>
    <xf numFmtId="0" fontId="8" fillId="5" borderId="3" xfId="2" applyFont="1" applyFill="1" applyBorder="1" applyAlignment="1">
      <alignment horizontal="center" vertical="top"/>
    </xf>
    <xf numFmtId="0" fontId="8" fillId="5" borderId="4" xfId="2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left" vertical="top"/>
    </xf>
    <xf numFmtId="0" fontId="5" fillId="3" borderId="2" xfId="2" applyFont="1" applyFill="1" applyBorder="1" applyAlignment="1">
      <alignment horizontal="left" vertical="top" wrapText="1"/>
    </xf>
    <xf numFmtId="0" fontId="5" fillId="3" borderId="3" xfId="2" applyFont="1" applyFill="1" applyBorder="1" applyAlignment="1">
      <alignment horizontal="left" vertical="top" wrapText="1"/>
    </xf>
    <xf numFmtId="0" fontId="5" fillId="3" borderId="4" xfId="2" applyFont="1" applyFill="1" applyBorder="1" applyAlignment="1">
      <alignment horizontal="left" vertical="top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16" fillId="7" borderId="13" xfId="2" applyFont="1" applyFill="1" applyBorder="1" applyAlignment="1" applyProtection="1">
      <alignment horizontal="left" vertical="center"/>
      <protection locked="0"/>
    </xf>
    <xf numFmtId="0" fontId="16" fillId="7" borderId="14" xfId="2" applyFont="1" applyFill="1" applyBorder="1" applyAlignment="1" applyProtection="1">
      <alignment horizontal="left" vertical="center"/>
      <protection locked="0"/>
    </xf>
  </cellXfs>
  <cellStyles count="3">
    <cellStyle name="Standaard" xfId="0" builtinId="0"/>
    <cellStyle name="Standaard 2" xfId="1" xr:uid="{1AD78320-BB58-43FD-976A-05F42C731563}"/>
    <cellStyle name="Standaard 3" xfId="2" xr:uid="{7004D26F-35CD-434C-9366-D3EAEE7D5C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B87B0-A03E-4FED-ADA1-A06FD9BC2D0A}">
  <dimension ref="A1:M80"/>
  <sheetViews>
    <sheetView tabSelected="1" zoomScaleNormal="100" workbookViewId="0">
      <selection activeCell="F4" sqref="F4"/>
    </sheetView>
  </sheetViews>
  <sheetFormatPr defaultColWidth="0" defaultRowHeight="15" zeroHeight="1"/>
  <cols>
    <col min="1" max="1" width="42.5703125" customWidth="1"/>
    <col min="2" max="2" width="5.28515625" customWidth="1"/>
    <col min="3" max="3" width="14.5703125" style="32" customWidth="1"/>
    <col min="4" max="4" width="13.28515625" style="33" customWidth="1"/>
    <col min="5" max="5" width="17.7109375" bestFit="1" customWidth="1"/>
    <col min="6" max="6" width="13.28515625" customWidth="1"/>
    <col min="7" max="7" width="17.7109375" customWidth="1"/>
    <col min="8" max="8" width="26.5703125" style="34" customWidth="1"/>
    <col min="9" max="9" width="9" customWidth="1"/>
    <col min="10" max="13" width="0" hidden="1" customWidth="1"/>
    <col min="14" max="16384" width="9" hidden="1"/>
  </cols>
  <sheetData>
    <row r="1" spans="1:9" ht="34.5">
      <c r="A1" s="85" t="s">
        <v>18</v>
      </c>
      <c r="B1" s="85"/>
      <c r="C1" s="85"/>
      <c r="D1" s="85"/>
      <c r="E1" s="85"/>
      <c r="F1" s="85"/>
      <c r="G1" s="85"/>
      <c r="H1" s="85"/>
      <c r="I1" s="1"/>
    </row>
    <row r="2" spans="1:9">
      <c r="A2" s="2"/>
      <c r="B2" s="3"/>
      <c r="C2" s="4"/>
      <c r="D2" s="5"/>
      <c r="E2" s="3"/>
      <c r="F2" s="3"/>
      <c r="G2" s="3"/>
      <c r="H2" s="6"/>
      <c r="I2" s="1"/>
    </row>
    <row r="3" spans="1:9" ht="18">
      <c r="A3" s="86" t="s">
        <v>19</v>
      </c>
      <c r="B3" s="87"/>
      <c r="C3" s="87"/>
      <c r="D3" s="87"/>
      <c r="E3" s="87"/>
      <c r="F3" s="87"/>
      <c r="G3" s="87"/>
      <c r="H3" s="88"/>
      <c r="I3" s="1"/>
    </row>
    <row r="4" spans="1:9" ht="18">
      <c r="A4" s="41"/>
      <c r="B4" s="48"/>
      <c r="C4" s="48"/>
      <c r="D4" s="48"/>
      <c r="E4" s="48"/>
      <c r="F4" s="48"/>
      <c r="G4" s="48"/>
      <c r="H4" s="42"/>
      <c r="I4" s="1"/>
    </row>
    <row r="5" spans="1:9" ht="18">
      <c r="A5" s="49" t="s">
        <v>59</v>
      </c>
      <c r="B5" s="91"/>
      <c r="C5" s="92"/>
      <c r="D5" s="92"/>
      <c r="E5" s="92"/>
      <c r="F5" s="92"/>
      <c r="G5" s="92"/>
      <c r="H5" s="47"/>
      <c r="I5" s="1"/>
    </row>
    <row r="6" spans="1:9">
      <c r="A6" s="7"/>
      <c r="B6" s="43"/>
      <c r="C6" s="44"/>
      <c r="D6" s="45"/>
      <c r="E6" s="43"/>
      <c r="F6" s="43"/>
      <c r="G6" s="43"/>
      <c r="H6" s="8"/>
      <c r="I6" s="1"/>
    </row>
    <row r="7" spans="1:9" ht="25.5">
      <c r="A7" s="9"/>
      <c r="B7" s="89" t="s">
        <v>0</v>
      </c>
      <c r="C7" s="90"/>
      <c r="D7" s="9" t="s">
        <v>1</v>
      </c>
      <c r="E7" s="9" t="s">
        <v>2</v>
      </c>
      <c r="F7" s="10" t="s">
        <v>1</v>
      </c>
      <c r="G7" s="9" t="s">
        <v>2</v>
      </c>
      <c r="H7" s="11" t="s">
        <v>3</v>
      </c>
      <c r="I7" s="1"/>
    </row>
    <row r="8" spans="1:9">
      <c r="A8" s="81" t="s">
        <v>4</v>
      </c>
      <c r="B8" s="81"/>
      <c r="C8" s="81"/>
      <c r="D8" s="81"/>
      <c r="E8" s="81"/>
      <c r="F8" s="81"/>
      <c r="G8" s="81"/>
      <c r="H8" s="81"/>
      <c r="I8" s="46"/>
    </row>
    <row r="9" spans="1:9" ht="27">
      <c r="A9" s="82"/>
      <c r="B9" s="83"/>
      <c r="C9" s="83"/>
      <c r="D9" s="84"/>
      <c r="E9" s="12" t="s">
        <v>5</v>
      </c>
      <c r="F9" s="82" t="s">
        <v>58</v>
      </c>
      <c r="G9" s="83"/>
      <c r="H9" s="84"/>
      <c r="I9" s="1"/>
    </row>
    <row r="10" spans="1:9">
      <c r="A10" s="35" t="s">
        <v>6</v>
      </c>
      <c r="B10" s="35"/>
      <c r="C10" s="35"/>
      <c r="D10" s="13" t="s">
        <v>56</v>
      </c>
      <c r="E10" s="35"/>
      <c r="F10" s="35"/>
      <c r="G10" s="35"/>
      <c r="H10" s="35"/>
      <c r="I10" s="46"/>
    </row>
    <row r="11" spans="1:9">
      <c r="A11" s="14" t="s">
        <v>20</v>
      </c>
      <c r="B11" s="37" t="s">
        <v>9</v>
      </c>
      <c r="C11" s="38" t="s">
        <v>8</v>
      </c>
      <c r="D11" s="39">
        <v>14</v>
      </c>
      <c r="E11" s="15"/>
      <c r="F11" s="72">
        <v>1</v>
      </c>
      <c r="G11" s="15"/>
      <c r="H11" s="16">
        <f t="shared" ref="H11:H24" si="0">(D11*E11)+(F11*G11)</f>
        <v>0</v>
      </c>
      <c r="I11" s="46"/>
    </row>
    <row r="12" spans="1:9" ht="27">
      <c r="A12" s="14" t="s">
        <v>21</v>
      </c>
      <c r="B12" s="37" t="s">
        <v>9</v>
      </c>
      <c r="C12" s="38" t="s">
        <v>8</v>
      </c>
      <c r="D12" s="39">
        <v>26</v>
      </c>
      <c r="E12" s="15"/>
      <c r="F12" s="72">
        <v>1</v>
      </c>
      <c r="G12" s="15"/>
      <c r="H12" s="16">
        <f t="shared" si="0"/>
        <v>0</v>
      </c>
      <c r="I12" s="1"/>
    </row>
    <row r="13" spans="1:9" ht="27">
      <c r="A13" s="14" t="s">
        <v>22</v>
      </c>
      <c r="B13" s="37" t="s">
        <v>38</v>
      </c>
      <c r="C13" s="38" t="s">
        <v>8</v>
      </c>
      <c r="D13" s="39">
        <v>130</v>
      </c>
      <c r="E13" s="15"/>
      <c r="F13" s="72">
        <v>1</v>
      </c>
      <c r="G13" s="15"/>
      <c r="H13" s="16">
        <f t="shared" si="0"/>
        <v>0</v>
      </c>
      <c r="I13" s="1"/>
    </row>
    <row r="14" spans="1:9">
      <c r="A14" s="14" t="s">
        <v>23</v>
      </c>
      <c r="B14" s="37" t="s">
        <v>37</v>
      </c>
      <c r="C14" s="38" t="s">
        <v>8</v>
      </c>
      <c r="D14" s="39">
        <v>13</v>
      </c>
      <c r="E14" s="15"/>
      <c r="F14" s="72">
        <v>1</v>
      </c>
      <c r="G14" s="15"/>
      <c r="H14" s="16">
        <f t="shared" si="0"/>
        <v>0</v>
      </c>
      <c r="I14" s="1"/>
    </row>
    <row r="15" spans="1:9">
      <c r="A15" s="14" t="s">
        <v>24</v>
      </c>
      <c r="B15" s="37" t="s">
        <v>37</v>
      </c>
      <c r="C15" s="38" t="s">
        <v>8</v>
      </c>
      <c r="D15" s="39">
        <v>19</v>
      </c>
      <c r="E15" s="15"/>
      <c r="F15" s="72">
        <v>1</v>
      </c>
      <c r="G15" s="15"/>
      <c r="H15" s="16">
        <f t="shared" si="0"/>
        <v>0</v>
      </c>
      <c r="I15" s="1"/>
    </row>
    <row r="16" spans="1:9">
      <c r="A16" s="14" t="s">
        <v>25</v>
      </c>
      <c r="B16" s="37" t="s">
        <v>37</v>
      </c>
      <c r="C16" s="38" t="s">
        <v>8</v>
      </c>
      <c r="D16" s="39">
        <v>19</v>
      </c>
      <c r="E16" s="15"/>
      <c r="F16" s="72">
        <v>1</v>
      </c>
      <c r="G16" s="15"/>
      <c r="H16" s="16">
        <f t="shared" si="0"/>
        <v>0</v>
      </c>
      <c r="I16" s="1"/>
    </row>
    <row r="17" spans="1:9">
      <c r="A17" s="14" t="s">
        <v>26</v>
      </c>
      <c r="B17" s="37" t="s">
        <v>39</v>
      </c>
      <c r="C17" s="38" t="s">
        <v>8</v>
      </c>
      <c r="D17" s="39">
        <v>23</v>
      </c>
      <c r="E17" s="15"/>
      <c r="F17" s="72">
        <v>1</v>
      </c>
      <c r="G17" s="15"/>
      <c r="H17" s="16">
        <f t="shared" si="0"/>
        <v>0</v>
      </c>
      <c r="I17" s="1"/>
    </row>
    <row r="18" spans="1:9">
      <c r="A18" s="14" t="s">
        <v>27</v>
      </c>
      <c r="B18" s="37" t="s">
        <v>39</v>
      </c>
      <c r="C18" s="38" t="s">
        <v>8</v>
      </c>
      <c r="D18" s="39">
        <v>22</v>
      </c>
      <c r="E18" s="15"/>
      <c r="F18" s="72">
        <v>1</v>
      </c>
      <c r="G18" s="15"/>
      <c r="H18" s="16">
        <f t="shared" si="0"/>
        <v>0</v>
      </c>
      <c r="I18" s="1"/>
    </row>
    <row r="19" spans="1:9" ht="27">
      <c r="A19" s="14" t="s">
        <v>31</v>
      </c>
      <c r="B19" s="37" t="s">
        <v>37</v>
      </c>
      <c r="C19" s="38" t="s">
        <v>8</v>
      </c>
      <c r="D19" s="39">
        <v>15</v>
      </c>
      <c r="E19" s="15"/>
      <c r="F19" s="72">
        <v>1</v>
      </c>
      <c r="G19" s="15"/>
      <c r="H19" s="16">
        <f t="shared" si="0"/>
        <v>0</v>
      </c>
      <c r="I19" s="1"/>
    </row>
    <row r="20" spans="1:9" ht="27">
      <c r="A20" s="14" t="s">
        <v>28</v>
      </c>
      <c r="B20" s="37" t="s">
        <v>37</v>
      </c>
      <c r="C20" s="38" t="s">
        <v>8</v>
      </c>
      <c r="D20" s="39">
        <v>2</v>
      </c>
      <c r="E20" s="15"/>
      <c r="F20" s="72">
        <v>1</v>
      </c>
      <c r="G20" s="15"/>
      <c r="H20" s="16">
        <f t="shared" si="0"/>
        <v>0</v>
      </c>
      <c r="I20" s="1"/>
    </row>
    <row r="21" spans="1:9" ht="27">
      <c r="A21" s="14" t="s">
        <v>29</v>
      </c>
      <c r="B21" s="37" t="s">
        <v>37</v>
      </c>
      <c r="C21" s="38" t="s">
        <v>8</v>
      </c>
      <c r="D21" s="39">
        <v>3</v>
      </c>
      <c r="E21" s="15"/>
      <c r="F21" s="72">
        <v>1</v>
      </c>
      <c r="G21" s="15"/>
      <c r="H21" s="16">
        <f t="shared" si="0"/>
        <v>0</v>
      </c>
      <c r="I21" s="1"/>
    </row>
    <row r="22" spans="1:9" ht="27">
      <c r="A22" s="14" t="s">
        <v>30</v>
      </c>
      <c r="B22" s="37" t="s">
        <v>7</v>
      </c>
      <c r="C22" s="38" t="s">
        <v>8</v>
      </c>
      <c r="D22" s="39">
        <v>1</v>
      </c>
      <c r="E22" s="15"/>
      <c r="F22" s="72">
        <v>1</v>
      </c>
      <c r="G22" s="15"/>
      <c r="H22" s="16">
        <f t="shared" si="0"/>
        <v>0</v>
      </c>
      <c r="I22" s="1"/>
    </row>
    <row r="23" spans="1:9" ht="27">
      <c r="A23" s="14" t="s">
        <v>32</v>
      </c>
      <c r="B23" s="37" t="s">
        <v>7</v>
      </c>
      <c r="C23" s="38" t="s">
        <v>8</v>
      </c>
      <c r="D23" s="39">
        <v>1</v>
      </c>
      <c r="E23" s="15"/>
      <c r="F23" s="72">
        <v>1</v>
      </c>
      <c r="G23" s="15"/>
      <c r="H23" s="16">
        <f t="shared" si="0"/>
        <v>0</v>
      </c>
      <c r="I23" s="1"/>
    </row>
    <row r="24" spans="1:9">
      <c r="A24" s="14" t="s">
        <v>33</v>
      </c>
      <c r="B24" s="37" t="s">
        <v>11</v>
      </c>
      <c r="C24" s="38" t="s">
        <v>8</v>
      </c>
      <c r="D24" s="39">
        <v>16</v>
      </c>
      <c r="E24" s="15"/>
      <c r="F24" s="72">
        <v>1</v>
      </c>
      <c r="G24" s="15"/>
      <c r="H24" s="16">
        <f t="shared" si="0"/>
        <v>0</v>
      </c>
      <c r="I24" s="1"/>
    </row>
    <row r="25" spans="1:9">
      <c r="A25" s="14" t="s">
        <v>34</v>
      </c>
      <c r="B25" s="37" t="s">
        <v>10</v>
      </c>
      <c r="C25" s="38" t="s">
        <v>8</v>
      </c>
      <c r="D25" s="39">
        <v>3</v>
      </c>
      <c r="E25" s="15"/>
      <c r="F25" s="72">
        <v>1</v>
      </c>
      <c r="G25" s="15"/>
      <c r="H25" s="16">
        <f t="shared" ref="H25:H43" si="1">(D25*E25)+(F25*G25)</f>
        <v>0</v>
      </c>
      <c r="I25" s="1"/>
    </row>
    <row r="26" spans="1:9" ht="27">
      <c r="A26" s="14" t="s">
        <v>35</v>
      </c>
      <c r="B26" s="37" t="s">
        <v>10</v>
      </c>
      <c r="C26" s="38" t="s">
        <v>8</v>
      </c>
      <c r="D26" s="39">
        <v>5</v>
      </c>
      <c r="E26" s="15"/>
      <c r="F26" s="72">
        <v>1</v>
      </c>
      <c r="G26" s="15"/>
      <c r="H26" s="16">
        <f t="shared" si="1"/>
        <v>0</v>
      </c>
      <c r="I26" s="1"/>
    </row>
    <row r="27" spans="1:9" ht="27">
      <c r="A27" s="14" t="s">
        <v>70</v>
      </c>
      <c r="B27" s="37" t="s">
        <v>9</v>
      </c>
      <c r="C27" s="38" t="s">
        <v>8</v>
      </c>
      <c r="D27" s="39">
        <v>40</v>
      </c>
      <c r="E27" s="15"/>
      <c r="F27" s="72">
        <v>1</v>
      </c>
      <c r="G27" s="15"/>
      <c r="H27" s="16">
        <f t="shared" si="1"/>
        <v>0</v>
      </c>
      <c r="I27" s="1"/>
    </row>
    <row r="28" spans="1:9" ht="27">
      <c r="A28" s="14" t="s">
        <v>36</v>
      </c>
      <c r="B28" s="37" t="s">
        <v>10</v>
      </c>
      <c r="C28" s="38" t="s">
        <v>8</v>
      </c>
      <c r="D28" s="39">
        <v>2</v>
      </c>
      <c r="E28" s="15"/>
      <c r="F28" s="72">
        <v>1</v>
      </c>
      <c r="G28" s="15"/>
      <c r="H28" s="16">
        <f t="shared" si="1"/>
        <v>0</v>
      </c>
      <c r="I28" s="1"/>
    </row>
    <row r="29" spans="1:9">
      <c r="A29" s="14"/>
      <c r="B29" s="37"/>
      <c r="C29" s="38"/>
      <c r="D29" s="39"/>
      <c r="E29" s="15"/>
      <c r="F29" s="72"/>
      <c r="G29" s="15"/>
      <c r="H29" s="16"/>
      <c r="I29" s="1"/>
    </row>
    <row r="30" spans="1:9">
      <c r="A30" s="14" t="s">
        <v>44</v>
      </c>
      <c r="B30" s="37" t="s">
        <v>11</v>
      </c>
      <c r="C30" s="38" t="s">
        <v>8</v>
      </c>
      <c r="D30" s="39">
        <v>4</v>
      </c>
      <c r="E30" s="15"/>
      <c r="F30" s="72">
        <v>1</v>
      </c>
      <c r="G30" s="15"/>
      <c r="H30" s="16">
        <f t="shared" si="1"/>
        <v>0</v>
      </c>
      <c r="I30" s="1"/>
    </row>
    <row r="31" spans="1:9">
      <c r="A31" s="14" t="s">
        <v>43</v>
      </c>
      <c r="B31" s="37" t="s">
        <v>10</v>
      </c>
      <c r="C31" s="38" t="s">
        <v>8</v>
      </c>
      <c r="D31" s="39">
        <v>3</v>
      </c>
      <c r="E31" s="15"/>
      <c r="F31" s="72">
        <v>1</v>
      </c>
      <c r="G31" s="15"/>
      <c r="H31" s="16">
        <f t="shared" si="1"/>
        <v>0</v>
      </c>
      <c r="I31" s="1"/>
    </row>
    <row r="32" spans="1:9" ht="27">
      <c r="A32" s="14" t="s">
        <v>42</v>
      </c>
      <c r="B32" s="37" t="s">
        <v>7</v>
      </c>
      <c r="C32" s="38" t="s">
        <v>8</v>
      </c>
      <c r="D32" s="39">
        <v>0</v>
      </c>
      <c r="E32" s="15"/>
      <c r="F32" s="72">
        <v>1</v>
      </c>
      <c r="G32" s="15"/>
      <c r="H32" s="16">
        <f t="shared" si="1"/>
        <v>0</v>
      </c>
      <c r="I32" s="1"/>
    </row>
    <row r="33" spans="1:9" ht="27">
      <c r="A33" s="14" t="s">
        <v>40</v>
      </c>
      <c r="B33" s="37" t="s">
        <v>11</v>
      </c>
      <c r="C33" s="38" t="s">
        <v>8</v>
      </c>
      <c r="D33" s="39">
        <v>37</v>
      </c>
      <c r="E33" s="15"/>
      <c r="F33" s="72">
        <v>1</v>
      </c>
      <c r="G33" s="15"/>
      <c r="H33" s="16">
        <f t="shared" si="1"/>
        <v>0</v>
      </c>
      <c r="I33" s="1"/>
    </row>
    <row r="34" spans="1:9">
      <c r="A34" s="14" t="s">
        <v>41</v>
      </c>
      <c r="B34" s="37" t="s">
        <v>10</v>
      </c>
      <c r="C34" s="38" t="s">
        <v>8</v>
      </c>
      <c r="D34" s="39">
        <v>3</v>
      </c>
      <c r="E34" s="15"/>
      <c r="F34" s="72">
        <v>1</v>
      </c>
      <c r="G34" s="15"/>
      <c r="H34" s="16">
        <f t="shared" si="1"/>
        <v>0</v>
      </c>
      <c r="I34" s="1"/>
    </row>
    <row r="35" spans="1:9">
      <c r="A35" s="14" t="s">
        <v>45</v>
      </c>
      <c r="B35" s="37" t="s">
        <v>10</v>
      </c>
      <c r="C35" s="38" t="s">
        <v>8</v>
      </c>
      <c r="D35" s="39">
        <v>4</v>
      </c>
      <c r="E35" s="15"/>
      <c r="F35" s="72">
        <v>1</v>
      </c>
      <c r="G35" s="15"/>
      <c r="H35" s="16">
        <f t="shared" si="1"/>
        <v>0</v>
      </c>
      <c r="I35" s="1"/>
    </row>
    <row r="36" spans="1:9" ht="27">
      <c r="A36" s="14" t="s">
        <v>48</v>
      </c>
      <c r="B36" s="37" t="s">
        <v>7</v>
      </c>
      <c r="C36" s="38" t="s">
        <v>8</v>
      </c>
      <c r="D36" s="39">
        <v>1</v>
      </c>
      <c r="E36" s="15"/>
      <c r="F36" s="72">
        <v>1</v>
      </c>
      <c r="G36" s="15"/>
      <c r="H36" s="16">
        <f t="shared" si="1"/>
        <v>0</v>
      </c>
      <c r="I36" s="1"/>
    </row>
    <row r="37" spans="1:9">
      <c r="A37" s="14" t="s">
        <v>46</v>
      </c>
      <c r="B37" s="37" t="s">
        <v>7</v>
      </c>
      <c r="C37" s="38" t="s">
        <v>8</v>
      </c>
      <c r="D37" s="39">
        <v>1</v>
      </c>
      <c r="E37" s="15"/>
      <c r="F37" s="72">
        <v>1</v>
      </c>
      <c r="G37" s="15"/>
      <c r="H37" s="16">
        <f t="shared" si="1"/>
        <v>0</v>
      </c>
      <c r="I37" s="1"/>
    </row>
    <row r="38" spans="1:9" ht="27">
      <c r="A38" s="14" t="s">
        <v>47</v>
      </c>
      <c r="B38" s="37" t="s">
        <v>54</v>
      </c>
      <c r="C38" s="38" t="s">
        <v>8</v>
      </c>
      <c r="D38" s="39">
        <v>1</v>
      </c>
      <c r="E38" s="15"/>
      <c r="F38" s="72">
        <v>1</v>
      </c>
      <c r="G38" s="15"/>
      <c r="H38" s="16">
        <f t="shared" si="1"/>
        <v>0</v>
      </c>
      <c r="I38" s="1"/>
    </row>
    <row r="39" spans="1:9" ht="27">
      <c r="A39" s="14" t="s">
        <v>49</v>
      </c>
      <c r="B39" s="37" t="s">
        <v>7</v>
      </c>
      <c r="C39" s="38" t="s">
        <v>8</v>
      </c>
      <c r="D39" s="39">
        <v>5</v>
      </c>
      <c r="E39" s="15"/>
      <c r="F39" s="72">
        <v>1</v>
      </c>
      <c r="G39" s="15"/>
      <c r="H39" s="16">
        <f t="shared" si="1"/>
        <v>0</v>
      </c>
      <c r="I39" s="1"/>
    </row>
    <row r="40" spans="1:9" ht="27">
      <c r="A40" s="14" t="s">
        <v>50</v>
      </c>
      <c r="B40" s="37" t="s">
        <v>10</v>
      </c>
      <c r="C40" s="38" t="s">
        <v>8</v>
      </c>
      <c r="D40" s="39">
        <v>4</v>
      </c>
      <c r="E40" s="15"/>
      <c r="F40" s="72">
        <v>1</v>
      </c>
      <c r="G40" s="15"/>
      <c r="H40" s="16">
        <f t="shared" si="1"/>
        <v>0</v>
      </c>
      <c r="I40" s="1"/>
    </row>
    <row r="41" spans="1:9">
      <c r="A41" s="14" t="s">
        <v>51</v>
      </c>
      <c r="B41" s="37" t="s">
        <v>10</v>
      </c>
      <c r="C41" s="38" t="s">
        <v>8</v>
      </c>
      <c r="D41" s="39">
        <v>1</v>
      </c>
      <c r="E41" s="15"/>
      <c r="F41" s="72">
        <v>1</v>
      </c>
      <c r="G41" s="15"/>
      <c r="H41" s="16">
        <f t="shared" si="1"/>
        <v>0</v>
      </c>
      <c r="I41" s="1"/>
    </row>
    <row r="42" spans="1:9">
      <c r="A42" s="14" t="s">
        <v>52</v>
      </c>
      <c r="B42" s="37" t="s">
        <v>10</v>
      </c>
      <c r="C42" s="38" t="s">
        <v>8</v>
      </c>
      <c r="D42" s="39">
        <v>1</v>
      </c>
      <c r="E42" s="15"/>
      <c r="F42" s="72">
        <v>1</v>
      </c>
      <c r="G42" s="15"/>
      <c r="H42" s="16">
        <f t="shared" si="1"/>
        <v>0</v>
      </c>
      <c r="I42" s="1"/>
    </row>
    <row r="43" spans="1:9">
      <c r="A43" s="14" t="s">
        <v>53</v>
      </c>
      <c r="B43" s="37" t="s">
        <v>10</v>
      </c>
      <c r="C43" s="38" t="s">
        <v>8</v>
      </c>
      <c r="D43" s="39">
        <v>3</v>
      </c>
      <c r="E43" s="15"/>
      <c r="F43" s="72">
        <v>1</v>
      </c>
      <c r="G43" s="15"/>
      <c r="H43" s="16">
        <f t="shared" si="1"/>
        <v>0</v>
      </c>
      <c r="I43" s="1"/>
    </row>
    <row r="44" spans="1:9">
      <c r="A44" s="18"/>
      <c r="B44" s="18"/>
      <c r="C44" s="19"/>
      <c r="D44" s="18"/>
      <c r="E44" s="18"/>
      <c r="F44" s="18"/>
      <c r="G44" s="18"/>
      <c r="H44" s="20"/>
      <c r="I44" s="1"/>
    </row>
    <row r="45" spans="1:9">
      <c r="A45" s="81" t="s">
        <v>13</v>
      </c>
      <c r="B45" s="81"/>
      <c r="C45" s="81"/>
      <c r="D45" s="81"/>
      <c r="E45" s="81"/>
      <c r="F45" s="81"/>
      <c r="G45" s="81"/>
      <c r="H45" s="81"/>
      <c r="I45" s="1"/>
    </row>
    <row r="46" spans="1:9">
      <c r="A46" s="82"/>
      <c r="B46" s="83"/>
      <c r="C46" s="83"/>
      <c r="D46" s="84"/>
      <c r="E46" s="12" t="s">
        <v>14</v>
      </c>
      <c r="F46" s="82"/>
      <c r="G46" s="83"/>
      <c r="H46" s="84"/>
      <c r="I46" s="1"/>
    </row>
    <row r="47" spans="1:9" ht="27">
      <c r="A47" s="14" t="s">
        <v>57</v>
      </c>
      <c r="B47" s="37" t="s">
        <v>10</v>
      </c>
      <c r="C47" s="40" t="s">
        <v>8</v>
      </c>
      <c r="D47" s="39">
        <v>14</v>
      </c>
      <c r="E47" s="21"/>
      <c r="F47" s="17"/>
      <c r="G47" s="17"/>
      <c r="H47" s="22">
        <f>2*D47*E47</f>
        <v>0</v>
      </c>
      <c r="I47" s="1"/>
    </row>
    <row r="48" spans="1:9">
      <c r="A48" s="14" t="s">
        <v>15</v>
      </c>
      <c r="B48" s="37" t="s">
        <v>12</v>
      </c>
      <c r="C48" s="40" t="s">
        <v>16</v>
      </c>
      <c r="D48" s="39">
        <v>14</v>
      </c>
      <c r="E48" s="15"/>
      <c r="F48" s="17"/>
      <c r="G48" s="17"/>
      <c r="H48" s="16">
        <f>D48*E48</f>
        <v>0</v>
      </c>
      <c r="I48" s="1"/>
    </row>
    <row r="49" spans="1:9">
      <c r="A49" s="14" t="s">
        <v>72</v>
      </c>
      <c r="B49" s="37" t="s">
        <v>71</v>
      </c>
      <c r="C49" s="40" t="s">
        <v>8</v>
      </c>
      <c r="D49" s="39">
        <v>14</v>
      </c>
      <c r="E49" s="15"/>
      <c r="F49" s="74"/>
      <c r="G49" s="74"/>
      <c r="H49" s="16">
        <f>4*D49*E49</f>
        <v>0</v>
      </c>
      <c r="I49" s="1"/>
    </row>
    <row r="50" spans="1:9" ht="15.75" thickBot="1">
      <c r="A50" s="23"/>
      <c r="B50" s="24"/>
      <c r="C50" s="25"/>
      <c r="D50" s="24"/>
      <c r="E50" s="26"/>
      <c r="F50" s="26"/>
      <c r="G50" s="26"/>
      <c r="H50" s="27"/>
      <c r="I50" s="1"/>
    </row>
    <row r="51" spans="1:9" ht="19.5" thickBot="1">
      <c r="A51" s="79" t="s">
        <v>17</v>
      </c>
      <c r="B51" s="80"/>
      <c r="C51" s="80"/>
      <c r="D51" s="80"/>
      <c r="E51" s="80"/>
      <c r="F51" s="28"/>
      <c r="G51" s="28"/>
      <c r="H51" s="73">
        <f>SUM(H11:H43)+SUM(H47:H49)</f>
        <v>0</v>
      </c>
      <c r="I51" s="1"/>
    </row>
    <row r="52" spans="1:9">
      <c r="A52" s="1"/>
      <c r="B52" s="1"/>
      <c r="C52" s="29"/>
      <c r="D52" s="30"/>
      <c r="E52" s="1"/>
      <c r="F52" s="1"/>
      <c r="G52" s="1"/>
      <c r="H52" s="31"/>
      <c r="I52" s="1"/>
    </row>
    <row r="53" spans="1:9" ht="12" customHeight="1"/>
    <row r="54" spans="1:9"/>
    <row r="55" spans="1:9">
      <c r="A55" s="36" t="s">
        <v>55</v>
      </c>
    </row>
    <row r="56" spans="1:9"/>
    <row r="57" spans="1:9">
      <c r="B57" s="50"/>
      <c r="C57" s="51"/>
      <c r="D57" s="52"/>
      <c r="E57" s="53"/>
      <c r="F57" s="53"/>
      <c r="G57" s="54"/>
    </row>
    <row r="58" spans="1:9">
      <c r="B58" s="55"/>
      <c r="D58" s="63"/>
      <c r="E58" s="64"/>
      <c r="F58" s="64"/>
      <c r="G58" s="65"/>
    </row>
    <row r="59" spans="1:9">
      <c r="B59" s="55"/>
      <c r="C59" s="62" t="s">
        <v>64</v>
      </c>
      <c r="D59" s="75" t="s">
        <v>69</v>
      </c>
      <c r="E59" s="75"/>
      <c r="F59" s="75"/>
      <c r="G59" s="76"/>
    </row>
    <row r="60" spans="1:9" hidden="1">
      <c r="B60" s="55"/>
      <c r="C60" s="56"/>
      <c r="D60" s="66" t="s">
        <v>61</v>
      </c>
      <c r="E60" s="77" t="s">
        <v>60</v>
      </c>
      <c r="F60" s="78"/>
      <c r="G60" s="65"/>
    </row>
    <row r="61" spans="1:9" hidden="1">
      <c r="B61" s="55"/>
      <c r="C61" s="56"/>
      <c r="D61" s="67"/>
      <c r="E61" s="64"/>
      <c r="F61" s="68"/>
      <c r="G61" s="65"/>
    </row>
    <row r="62" spans="1:9" hidden="1">
      <c r="B62" s="55"/>
      <c r="C62" s="56"/>
      <c r="D62" s="66" t="s">
        <v>62</v>
      </c>
      <c r="E62" s="64" t="s">
        <v>63</v>
      </c>
      <c r="F62" s="68"/>
      <c r="G62" s="65"/>
    </row>
    <row r="63" spans="1:9" hidden="1">
      <c r="B63" s="55"/>
      <c r="C63" s="56"/>
      <c r="D63" s="67"/>
      <c r="E63" s="64"/>
      <c r="F63" s="68"/>
      <c r="G63" s="65"/>
    </row>
    <row r="64" spans="1:9" hidden="1">
      <c r="B64" s="55"/>
      <c r="C64" s="56"/>
      <c r="D64" s="69"/>
      <c r="E64" s="70"/>
      <c r="F64" s="71"/>
      <c r="G64" s="65"/>
    </row>
    <row r="65" spans="2:7">
      <c r="B65" s="55"/>
      <c r="C65" s="56"/>
      <c r="D65" s="63"/>
      <c r="E65" s="64"/>
      <c r="F65" s="64"/>
      <c r="G65" s="65"/>
    </row>
    <row r="66" spans="2:7">
      <c r="B66" s="55"/>
      <c r="C66" s="62" t="s">
        <v>65</v>
      </c>
      <c r="D66" s="75" t="s">
        <v>69</v>
      </c>
      <c r="E66" s="75"/>
      <c r="F66" s="75"/>
      <c r="G66" s="76"/>
    </row>
    <row r="67" spans="2:7" hidden="1">
      <c r="B67" s="55"/>
      <c r="C67" s="56"/>
      <c r="D67" s="63"/>
      <c r="E67" s="64"/>
      <c r="F67" s="64"/>
      <c r="G67" s="65"/>
    </row>
    <row r="68" spans="2:7">
      <c r="B68" s="55"/>
      <c r="C68" s="56"/>
      <c r="D68" s="63"/>
      <c r="E68" s="64"/>
      <c r="F68" s="64"/>
      <c r="G68" s="65"/>
    </row>
    <row r="69" spans="2:7">
      <c r="B69" s="55"/>
      <c r="C69" s="62" t="s">
        <v>66</v>
      </c>
      <c r="D69" s="75" t="s">
        <v>69</v>
      </c>
      <c r="E69" s="75"/>
      <c r="F69" s="75"/>
      <c r="G69" s="76"/>
    </row>
    <row r="70" spans="2:7">
      <c r="B70" s="55"/>
      <c r="C70" s="56"/>
      <c r="D70" s="63"/>
      <c r="E70" s="64"/>
      <c r="F70" s="64"/>
      <c r="G70" s="65"/>
    </row>
    <row r="71" spans="2:7">
      <c r="B71" s="55"/>
      <c r="C71" s="62" t="s">
        <v>67</v>
      </c>
      <c r="D71" s="75" t="s">
        <v>69</v>
      </c>
      <c r="E71" s="75"/>
      <c r="F71" s="75"/>
      <c r="G71" s="76"/>
    </row>
    <row r="72" spans="2:7">
      <c r="B72" s="55"/>
      <c r="C72" s="56"/>
      <c r="D72" s="63"/>
      <c r="E72" s="64"/>
      <c r="F72" s="64"/>
      <c r="G72" s="65"/>
    </row>
    <row r="73" spans="2:7">
      <c r="B73" s="55"/>
      <c r="C73" s="62" t="s">
        <v>68</v>
      </c>
      <c r="D73" s="75" t="s">
        <v>69</v>
      </c>
      <c r="E73" s="75"/>
      <c r="F73" s="75"/>
      <c r="G73" s="76"/>
    </row>
    <row r="74" spans="2:7" hidden="1">
      <c r="B74" s="55"/>
      <c r="D74" s="63"/>
      <c r="E74" s="64"/>
      <c r="F74" s="64"/>
      <c r="G74" s="65"/>
    </row>
    <row r="75" spans="2:7">
      <c r="B75" s="55"/>
      <c r="D75" s="63"/>
      <c r="E75" s="64"/>
      <c r="F75" s="64"/>
      <c r="G75" s="65"/>
    </row>
    <row r="76" spans="2:7">
      <c r="B76" s="55"/>
      <c r="D76" s="63"/>
      <c r="E76" s="64"/>
      <c r="F76" s="64"/>
      <c r="G76" s="65"/>
    </row>
    <row r="77" spans="2:7">
      <c r="B77" s="55"/>
      <c r="D77" s="63"/>
      <c r="E77" s="64"/>
      <c r="F77" s="64"/>
      <c r="G77" s="65"/>
    </row>
    <row r="78" spans="2:7">
      <c r="B78" s="57"/>
      <c r="C78" s="58"/>
      <c r="D78" s="59"/>
      <c r="E78" s="60"/>
      <c r="F78" s="60"/>
      <c r="G78" s="61"/>
    </row>
    <row r="79" spans="2:7"/>
    <row r="80" spans="2:7"/>
  </sheetData>
  <sheetProtection algorithmName="SHA-512" hashValue="ICpOKZdMLSzM5dfK+8F99LjiOrl+tJGRK7UY4/ltyg7rI86YZuIsBWoJqEfxKJVTUo2GIEVcBQ5cpDImT3pvMQ==" saltValue="MA55PDhuIXkHMGc5ZDwC1A==" spinCount="100000" sheet="1" objects="1" scenarios="1"/>
  <mergeCells count="17">
    <mergeCell ref="A51:E51"/>
    <mergeCell ref="A45:H45"/>
    <mergeCell ref="A46:D46"/>
    <mergeCell ref="F46:H46"/>
    <mergeCell ref="A1:H1"/>
    <mergeCell ref="A3:H3"/>
    <mergeCell ref="B7:C7"/>
    <mergeCell ref="A8:H8"/>
    <mergeCell ref="A9:D9"/>
    <mergeCell ref="F9:H9"/>
    <mergeCell ref="B5:G5"/>
    <mergeCell ref="D71:G71"/>
    <mergeCell ref="D73:G73"/>
    <mergeCell ref="E60:F60"/>
    <mergeCell ref="D59:G59"/>
    <mergeCell ref="D66:G66"/>
    <mergeCell ref="D69:G6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b6d353-2e47-4aa4-9b0f-d1ecf904f41c">
      <Terms xmlns="http://schemas.microsoft.com/office/infopath/2007/PartnerControls"/>
    </lcf76f155ced4ddcb4097134ff3c332f>
    <TaxCatchAll xmlns="720d9b1d-60e8-4acf-8763-7792c7c9d13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8" ma:contentTypeDescription="Create a new document." ma:contentTypeScope="" ma:versionID="52a1d1f2ed86b06081f5ea53ebedacdf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905f72fd18c0a0e8b55aaf5f57635428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67E751-4006-45EF-9B8F-C9FDD3C33DD5}">
  <ds:schemaRefs>
    <ds:schemaRef ds:uri="http://schemas.microsoft.com/office/2006/metadata/properties"/>
    <ds:schemaRef ds:uri="http://schemas.microsoft.com/office/infopath/2007/PartnerControls"/>
    <ds:schemaRef ds:uri="d1b6d353-2e47-4aa4-9b0f-d1ecf904f41c"/>
    <ds:schemaRef ds:uri="720d9b1d-60e8-4acf-8763-7792c7c9d130"/>
  </ds:schemaRefs>
</ds:datastoreItem>
</file>

<file path=customXml/itemProps2.xml><?xml version="1.0" encoding="utf-8"?>
<ds:datastoreItem xmlns:ds="http://schemas.openxmlformats.org/officeDocument/2006/customXml" ds:itemID="{29D0F42C-3ECB-48E7-A33A-807A6F3622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541F12-E8D3-4757-B5BE-686A095CB6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d9b1d-60e8-4acf-8763-7792c7c9d130"/>
    <ds:schemaRef ds:uri="d1b6d353-2e47-4aa4-9b0f-d1ecf904f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Fokke Veenstra - Flott inkoop- en interim-management</dc:creator>
  <cp:lastModifiedBy>Freek Zijlstra - Flott inkoop- en interim-management</cp:lastModifiedBy>
  <dcterms:created xsi:type="dcterms:W3CDTF">2023-09-22T07:15:27Z</dcterms:created>
  <dcterms:modified xsi:type="dcterms:W3CDTF">2024-02-20T12:23:39Z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0x010100E9577C1BC267B84EAAFEE51B84D094BF</vt:lpwstr>
  </property>
</Properties>
</file>