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Natuurstad Rotterdam/2023 EA Foerage/2. Aanbestedingsleidraad/"/>
    </mc:Choice>
  </mc:AlternateContent>
  <xr:revisionPtr revIDLastSave="331" documentId="8_{42471F54-646A-43F0-9313-3D875F69A389}" xr6:coauthVersionLast="47" xr6:coauthVersionMax="47" xr10:uidLastSave="{7286251B-99AE-4011-AA71-22E64CCFB415}"/>
  <bookViews>
    <workbookView xWindow="-289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 l="1"/>
  <c r="G10" i="1" s="1"/>
</calcChain>
</file>

<file path=xl/sharedStrings.xml><?xml version="1.0" encoding="utf-8"?>
<sst xmlns="http://schemas.openxmlformats.org/spreadsheetml/2006/main" count="16" uniqueCount="16">
  <si>
    <t>Naam Inschrijver:</t>
  </si>
  <si>
    <t>Totale jaarlijkse inschrijfsom (basis voor puntentoekenning)</t>
  </si>
  <si>
    <t>Vrij van stof, schimmel en Jakobskruiskruid</t>
  </si>
  <si>
    <t>Minimaal</t>
  </si>
  <si>
    <t>Maximaal</t>
  </si>
  <si>
    <t>Prijs per baal, in euro (excl. BTW)</t>
  </si>
  <si>
    <t xml:space="preserve">Soort Foerage </t>
  </si>
  <si>
    <t>Gewogen prijs</t>
  </si>
  <si>
    <t xml:space="preserve">Fictieve afname per jaar per baal </t>
  </si>
  <si>
    <t xml:space="preserve">Kwaliteitsnorm </t>
  </si>
  <si>
    <t>Kuilgras (baal 250- 300 kg.)</t>
  </si>
  <si>
    <r>
      <t xml:space="preserve">&gt; U dient alleen de </t>
    </r>
    <r>
      <rPr>
        <b/>
        <sz val="10"/>
        <color rgb="FFFFFF00"/>
        <rFont val="Corbel"/>
        <family val="2"/>
      </rPr>
      <t>geel</t>
    </r>
    <r>
      <rPr>
        <sz val="10"/>
        <color theme="1"/>
        <rFont val="Corbel"/>
        <family val="2"/>
      </rPr>
      <t xml:space="preserve"> gemarkeerde velden in te vullen.</t>
    </r>
    <r>
      <rPr>
        <sz val="10"/>
        <rFont val="Corbel"/>
        <family val="2"/>
      </rPr>
      <t xml:space="preserve">  </t>
    </r>
    <r>
      <rPr>
        <sz val="10"/>
        <color theme="1"/>
        <rFont val="Corbel"/>
        <family val="2"/>
      </rPr>
      <t xml:space="preserve">
&gt; De prijsopgave dient te geschieden in euro's (€) per baal (op 2 decimalen). 
&gt; Er kunnen uitsluitend positieve getallen worden ingevuld.
&gt; Aangeboden prijzen zijn all-in (exclusief btw). Er kunnen dus geen andersoortige kosten in rekening worden gebracht, tenzij uitdrukkelijk anders bepaald. 
&gt; Zie verder de voorschriften in de Aanbestedingsleidraad.
</t>
    </r>
  </si>
  <si>
    <t xml:space="preserve">Aantal punten onderdeel Prijs </t>
  </si>
  <si>
    <t>Weidehooi (baal 15-25 kg.)</t>
  </si>
  <si>
    <t>Tarwestro (baal 15-25 kg.)</t>
  </si>
  <si>
    <t xml:space="preserve">Prijzenblad Levering foerage aan Stichting Natuurstad Rotterdam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</si>
</sst>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00"/>
    <numFmt numFmtId="165" formatCode="0.0000%"/>
    <numFmt numFmtId="166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orbel"/>
      <family val="2"/>
    </font>
    <font>
      <b/>
      <sz val="10"/>
      <color theme="0"/>
      <name val="Corbel"/>
      <family val="2"/>
    </font>
    <font>
      <sz val="10"/>
      <color theme="1"/>
      <name val="Corbel"/>
      <family val="2"/>
    </font>
    <font>
      <b/>
      <sz val="10"/>
      <color rgb="FFFFFF00"/>
      <name val="Corbel"/>
      <family val="2"/>
    </font>
    <font>
      <sz val="10"/>
      <name val="Corbel"/>
      <family val="2"/>
    </font>
    <font>
      <b/>
      <sz val="10"/>
      <name val="Corbel"/>
      <family val="2"/>
    </font>
    <font>
      <sz val="10"/>
      <color rgb="FFFF0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/>
    <xf numFmtId="166" fontId="2" fillId="0" borderId="3" xfId="0" applyNumberFormat="1" applyFont="1" applyBorder="1" applyAlignment="1">
      <alignment horizontal="left" vertical="center" wrapText="1"/>
    </xf>
    <xf numFmtId="166" fontId="6" fillId="4" borderId="3" xfId="2" applyNumberFormat="1" applyFont="1" applyFill="1" applyBorder="1" applyAlignment="1" applyProtection="1">
      <alignment horizontal="left"/>
      <protection locked="0"/>
    </xf>
    <xf numFmtId="165" fontId="3" fillId="2" borderId="3" xfId="2" applyNumberFormat="1" applyFont="1" applyFill="1" applyBorder="1" applyAlignment="1" applyProtection="1">
      <alignment horizontal="left" vertical="center" wrapText="1"/>
    </xf>
    <xf numFmtId="165" fontId="3" fillId="2" borderId="3" xfId="2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3" fillId="2" borderId="3" xfId="1" applyNumberFormat="1" applyFont="1" applyFill="1" applyBorder="1" applyAlignment="1" applyProtection="1">
      <alignment horizontal="left" vertical="center" wrapText="1"/>
    </xf>
    <xf numFmtId="166" fontId="6" fillId="0" borderId="3" xfId="1" applyNumberFormat="1" applyFont="1" applyFill="1" applyBorder="1" applyAlignment="1" applyProtection="1">
      <alignment horizontal="left"/>
    </xf>
    <xf numFmtId="166" fontId="3" fillId="7" borderId="3" xfId="1" applyNumberFormat="1" applyFont="1" applyFill="1" applyBorder="1" applyAlignment="1" applyProtection="1">
      <alignment horizontal="left"/>
    </xf>
    <xf numFmtId="3" fontId="3" fillId="2" borderId="0" xfId="0" applyNumberFormat="1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0" zoomScaleNormal="110" workbookViewId="0">
      <selection activeCell="B3" sqref="B3:G3"/>
    </sheetView>
  </sheetViews>
  <sheetFormatPr defaultColWidth="9.1796875" defaultRowHeight="13" x14ac:dyDescent="0.3"/>
  <cols>
    <col min="1" max="1" width="26.36328125" style="1" customWidth="1"/>
    <col min="2" max="2" width="33.54296875" style="1" customWidth="1"/>
    <col min="3" max="3" width="28.1796875" style="1" customWidth="1"/>
    <col min="4" max="5" width="15" style="1" customWidth="1"/>
    <col min="6" max="6" width="16.453125" style="1" customWidth="1"/>
    <col min="7" max="7" width="15.08984375" style="1" customWidth="1"/>
    <col min="8" max="8" width="41.1796875" style="7" customWidth="1"/>
    <col min="9" max="16384" width="9.1796875" style="1"/>
  </cols>
  <sheetData>
    <row r="1" spans="1:9" x14ac:dyDescent="0.3">
      <c r="A1" s="19" t="s">
        <v>15</v>
      </c>
      <c r="B1" s="20"/>
      <c r="C1" s="20"/>
      <c r="D1" s="20"/>
      <c r="E1" s="20"/>
      <c r="F1" s="20"/>
      <c r="G1" s="20"/>
    </row>
    <row r="2" spans="1:9" ht="102" customHeight="1" x14ac:dyDescent="0.3">
      <c r="A2" s="21" t="s">
        <v>11</v>
      </c>
      <c r="B2" s="22"/>
      <c r="C2" s="22"/>
      <c r="D2" s="22"/>
      <c r="E2" s="22"/>
      <c r="F2" s="22"/>
      <c r="G2" s="22"/>
    </row>
    <row r="3" spans="1:9" x14ac:dyDescent="0.3">
      <c r="A3" s="2" t="s">
        <v>0</v>
      </c>
      <c r="B3" s="23"/>
      <c r="C3" s="24"/>
      <c r="D3" s="24"/>
      <c r="E3" s="24"/>
      <c r="F3" s="24"/>
      <c r="G3" s="24"/>
    </row>
    <row r="4" spans="1:9" x14ac:dyDescent="0.3">
      <c r="A4" s="25"/>
      <c r="B4" s="26"/>
      <c r="C4" s="26"/>
      <c r="D4" s="26"/>
      <c r="E4" s="26"/>
      <c r="F4" s="26"/>
      <c r="G4" s="26"/>
    </row>
    <row r="5" spans="1:9" ht="26" x14ac:dyDescent="0.3">
      <c r="A5" s="3" t="s">
        <v>6</v>
      </c>
      <c r="B5" s="3" t="s">
        <v>9</v>
      </c>
      <c r="C5" s="3" t="s">
        <v>8</v>
      </c>
      <c r="D5" s="11" t="s">
        <v>3</v>
      </c>
      <c r="E5" s="11" t="s">
        <v>4</v>
      </c>
      <c r="F5" s="12" t="s">
        <v>5</v>
      </c>
      <c r="G5" s="14" t="s">
        <v>7</v>
      </c>
    </row>
    <row r="6" spans="1:9" ht="20.149999999999999" customHeight="1" x14ac:dyDescent="0.3">
      <c r="A6" s="13" t="s">
        <v>13</v>
      </c>
      <c r="B6" s="13" t="s">
        <v>2</v>
      </c>
      <c r="C6" s="5">
        <v>8500</v>
      </c>
      <c r="D6" s="9">
        <v>5</v>
      </c>
      <c r="E6" s="9">
        <v>9</v>
      </c>
      <c r="F6" s="10">
        <v>5</v>
      </c>
      <c r="G6" s="15">
        <f>C6*F6</f>
        <v>42500</v>
      </c>
      <c r="I6" s="4"/>
    </row>
    <row r="7" spans="1:9" ht="20.149999999999999" customHeight="1" x14ac:dyDescent="0.3">
      <c r="A7" s="13" t="s">
        <v>10</v>
      </c>
      <c r="B7" s="13"/>
      <c r="C7" s="6">
        <v>25</v>
      </c>
      <c r="D7" s="9">
        <v>60</v>
      </c>
      <c r="E7" s="9">
        <v>80</v>
      </c>
      <c r="F7" s="10">
        <v>60</v>
      </c>
      <c r="G7" s="15">
        <f t="shared" ref="G7:G8" si="0">C7*F7</f>
        <v>1500</v>
      </c>
    </row>
    <row r="8" spans="1:9" ht="20.149999999999999" customHeight="1" x14ac:dyDescent="0.3">
      <c r="A8" s="13" t="s">
        <v>14</v>
      </c>
      <c r="B8" s="13"/>
      <c r="C8" s="6">
        <v>4000</v>
      </c>
      <c r="D8" s="9">
        <v>4</v>
      </c>
      <c r="E8" s="9">
        <v>7</v>
      </c>
      <c r="F8" s="10">
        <v>4</v>
      </c>
      <c r="G8" s="15">
        <f t="shared" si="0"/>
        <v>16000</v>
      </c>
    </row>
    <row r="9" spans="1:9" x14ac:dyDescent="0.3">
      <c r="A9" s="27" t="s">
        <v>1</v>
      </c>
      <c r="B9" s="28"/>
      <c r="C9" s="28"/>
      <c r="D9" s="28"/>
      <c r="E9" s="28"/>
      <c r="F9" s="28"/>
      <c r="G9" s="16">
        <f>SUM(G6:G8)</f>
        <v>60000</v>
      </c>
    </row>
    <row r="10" spans="1:9" x14ac:dyDescent="0.3">
      <c r="A10" s="18" t="s">
        <v>12</v>
      </c>
      <c r="B10" s="18"/>
      <c r="C10" s="18"/>
      <c r="D10" s="18"/>
      <c r="E10" s="18"/>
      <c r="F10" s="18"/>
      <c r="G10" s="17">
        <f>IF(G9&lt;=60000,80000,IF(G9&gt;=106501,"Uitgesloten",((G9-106500)/(60000-106500))*80000))</f>
        <v>80000</v>
      </c>
    </row>
    <row r="12" spans="1:9" x14ac:dyDescent="0.3">
      <c r="C12" s="8"/>
    </row>
    <row r="13" spans="1:9" x14ac:dyDescent="0.3">
      <c r="C13" s="8"/>
      <c r="D13" s="8"/>
      <c r="E13" s="8"/>
      <c r="F13" s="8"/>
      <c r="G13" s="8"/>
    </row>
    <row r="14" spans="1:9" x14ac:dyDescent="0.3">
      <c r="C14" s="8"/>
      <c r="D14" s="8"/>
      <c r="E14" s="8"/>
      <c r="F14" s="8"/>
      <c r="G14" s="8"/>
    </row>
  </sheetData>
  <sheetProtection algorithmName="SHA-512" hashValue="uoe1JYDqF+TAdGZYoyRG1dJVeN93i6ILk1loqz+1449RuwkbWHDm/WIvmfMSRMNMCqnWcy9kmIKPK3LxDk8Cdg==" saltValue="cnAUHIXQfI6Ygbu3zjfOVw==" spinCount="100000" sheet="1" objects="1" scenarios="1"/>
  <mergeCells count="6">
    <mergeCell ref="A10:F10"/>
    <mergeCell ref="A1:G1"/>
    <mergeCell ref="A2:G2"/>
    <mergeCell ref="B3:G3"/>
    <mergeCell ref="A4:G4"/>
    <mergeCell ref="A9:F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DAC7CD-3922-40F3-9957-0AAED434CA00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B0C38F83-B464-468E-B9A4-57B4EBC9D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A3644-6282-4D21-9A10-11B98DB4D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van der Linden</dc:creator>
  <cp:lastModifiedBy>Manuela Sadal</cp:lastModifiedBy>
  <dcterms:created xsi:type="dcterms:W3CDTF">2023-01-12T15:28:07Z</dcterms:created>
  <dcterms:modified xsi:type="dcterms:W3CDTF">2023-10-03T09:12:07Z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