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 filterPrivacy="1"/>
  <xr:revisionPtr revIDLastSave="0" documentId="13_ncr:1_{C8EBD998-DFB0-0A4B-B3F0-84DC91F0BD09}" xr6:coauthVersionLast="47" xr6:coauthVersionMax="47" xr10:uidLastSave="{00000000-0000-0000-0000-000000000000}"/>
  <bookViews>
    <workbookView xWindow="28800" yWindow="500" windowWidth="51200" windowHeight="21100" xr2:uid="{00000000-000D-0000-FFFF-FFFF00000000}"/>
  </bookViews>
  <sheets>
    <sheet name="Prijzenblad" sheetId="7" r:id="rId1"/>
  </sheets>
  <definedNames>
    <definedName name="_xlnm.Print_Area" localSheetId="0">Prijzenblad!$A$1:$E$24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8" i="7" l="1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9" i="7"/>
  <c r="E21" i="7"/>
  <c r="B23" i="7"/>
</calcChain>
</file>

<file path=xl/sharedStrings.xml><?xml version="1.0" encoding="utf-8"?>
<sst xmlns="http://schemas.openxmlformats.org/spreadsheetml/2006/main" count="26" uniqueCount="26">
  <si>
    <t>&lt;&lt;NAAM INSCHRIJVER&gt;&gt;</t>
  </si>
  <si>
    <t xml:space="preserve"> </t>
  </si>
  <si>
    <t>Aantal eenheden (fictief)</t>
  </si>
  <si>
    <t>Kosten (fictieve eenheden x prijs per eenheid -  korting)</t>
  </si>
  <si>
    <t>Desktops</t>
  </si>
  <si>
    <t>Laptops</t>
  </si>
  <si>
    <t>Chromebooks</t>
  </si>
  <si>
    <t>Tablets Android</t>
  </si>
  <si>
    <t>Mobiele telefoon Samsung</t>
  </si>
  <si>
    <t>Apple MacBooks</t>
  </si>
  <si>
    <t>Apple iPad</t>
  </si>
  <si>
    <t>Apple iPhone</t>
  </si>
  <si>
    <t>Monitoren</t>
  </si>
  <si>
    <t>Werkgeheugen origineel</t>
  </si>
  <si>
    <t>SSD</t>
  </si>
  <si>
    <t>Printer tafelmodel kleur dubbelzijdig met scanfunctie</t>
  </si>
  <si>
    <t>Kabel ACT UTP 6a 3 meter grijs</t>
  </si>
  <si>
    <t>Kabel HDMI 5 meter 2.0</t>
  </si>
  <si>
    <t>Apple gecertificeerde accessoires</t>
  </si>
  <si>
    <t>Totaal aanschafkosten (indicatie)</t>
  </si>
  <si>
    <t>Totaal som ten behoeve van prijsbeoordeling</t>
  </si>
  <si>
    <t>Alle lichtgroene cellen dienen door Inschrijver te worden ingevuld met minimaal  0,01 %</t>
  </si>
  <si>
    <t>Fictieve/ gemiddelde  Consumentenprijs/ verkoopadviesprijs van de fabrikant (toetsbaar op de website van die fabrikant) inclusief BTW</t>
  </si>
  <si>
    <t>Kortingspercentage inschrijver*</t>
  </si>
  <si>
    <t>* maximaal 50%</t>
  </si>
  <si>
    <t>Prijzenblad ZAAM - decentrale hardware (incl. Apple apparatuur) 
Referentienummer 'ZMDH-0723'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</si>
</sst>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4" x14ac:knownFonts="1">
    <font>
      <sz val="10"/>
      <name val="Arial"/>
    </font>
    <font>
      <sz val="10"/>
      <name val="Arial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sz val="18"/>
      <name val="Verdana"/>
      <family val="2"/>
    </font>
    <font>
      <b/>
      <sz val="20"/>
      <color theme="0"/>
      <name val="Verdana"/>
      <family val="2"/>
    </font>
    <font>
      <b/>
      <sz val="24"/>
      <color indexed="9"/>
      <name val="Verdana"/>
      <family val="2"/>
    </font>
    <font>
      <sz val="20"/>
      <color rgb="FFFF0000"/>
      <name val="Verdana"/>
      <family val="2"/>
    </font>
    <font>
      <b/>
      <sz val="12"/>
      <color indexed="9"/>
      <name val="Verdana"/>
      <family val="2"/>
    </font>
    <font>
      <b/>
      <sz val="14"/>
      <color theme="0"/>
      <name val="Verdana"/>
      <family val="2"/>
    </font>
    <font>
      <b/>
      <sz val="18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7" borderId="4" applyNumberFormat="0" applyProtection="0">
      <alignment horizontal="left" vertical="center" indent="1"/>
    </xf>
    <xf numFmtId="0" fontId="1" fillId="7" borderId="4" applyNumberFormat="0" applyProtection="0">
      <alignment horizontal="left" vertical="center" indent="1"/>
    </xf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164" fontId="6" fillId="0" borderId="0" xfId="1" applyFont="1" applyFill="1" applyBorder="1" applyAlignment="1" applyProtection="1">
      <alignment vertical="center" wrapText="1"/>
    </xf>
    <xf numFmtId="164" fontId="6" fillId="0" borderId="0" xfId="1" applyFont="1" applyFill="1" applyBorder="1" applyAlignment="1" applyProtection="1">
      <alignment vertical="center"/>
    </xf>
    <xf numFmtId="164" fontId="3" fillId="8" borderId="0" xfId="2" applyFont="1" applyFill="1" applyBorder="1" applyAlignment="1" applyProtection="1">
      <alignment vertical="center"/>
    </xf>
    <xf numFmtId="0" fontId="7" fillId="0" borderId="0" xfId="0" applyFont="1"/>
    <xf numFmtId="165" fontId="3" fillId="0" borderId="0" xfId="2" applyNumberFormat="1" applyFont="1" applyFill="1" applyBorder="1" applyAlignment="1" applyProtection="1">
      <alignment horizontal="center" vertical="center"/>
    </xf>
    <xf numFmtId="164" fontId="6" fillId="4" borderId="7" xfId="1" applyFont="1" applyFill="1" applyBorder="1" applyAlignment="1" applyProtection="1">
      <alignment horizontal="left" vertical="center"/>
    </xf>
    <xf numFmtId="0" fontId="3" fillId="0" borderId="0" xfId="0" applyFont="1" applyAlignment="1">
      <alignment vertical="center" wrapText="1"/>
    </xf>
    <xf numFmtId="165" fontId="3" fillId="6" borderId="1" xfId="1" applyNumberFormat="1" applyFont="1" applyFill="1" applyBorder="1" applyAlignment="1" applyProtection="1">
      <alignment horizontal="center" vertical="center"/>
    </xf>
    <xf numFmtId="165" fontId="3" fillId="0" borderId="0" xfId="1" applyNumberFormat="1" applyFont="1" applyFill="1" applyBorder="1" applyAlignment="1" applyProtection="1">
      <alignment horizontal="center" vertical="center"/>
    </xf>
    <xf numFmtId="164" fontId="6" fillId="4" borderId="6" xfId="1" applyFont="1" applyFill="1" applyBorder="1" applyAlignment="1" applyProtection="1">
      <alignment vertical="center"/>
    </xf>
    <xf numFmtId="0" fontId="10" fillId="0" borderId="0" xfId="0" applyFont="1" applyAlignment="1">
      <alignment vertical="center"/>
    </xf>
    <xf numFmtId="0" fontId="2" fillId="3" borderId="18" xfId="0" applyFont="1" applyFill="1" applyBorder="1" applyAlignment="1">
      <alignment vertical="center"/>
    </xf>
    <xf numFmtId="0" fontId="3" fillId="6" borderId="14" xfId="0" applyFont="1" applyFill="1" applyBorder="1" applyAlignment="1">
      <alignment vertical="center"/>
    </xf>
    <xf numFmtId="165" fontId="3" fillId="6" borderId="20" xfId="1" applyNumberFormat="1" applyFont="1" applyFill="1" applyBorder="1" applyAlignment="1" applyProtection="1">
      <alignment horizontal="center" vertical="center"/>
    </xf>
    <xf numFmtId="165" fontId="3" fillId="6" borderId="5" xfId="1" applyNumberFormat="1" applyFont="1" applyFill="1" applyBorder="1" applyAlignment="1" applyProtection="1">
      <alignment horizontal="center" vertical="center"/>
    </xf>
    <xf numFmtId="165" fontId="3" fillId="6" borderId="15" xfId="1" applyNumberFormat="1" applyFont="1" applyFill="1" applyBorder="1" applyAlignment="1" applyProtection="1">
      <alignment horizontal="center" vertical="center"/>
    </xf>
    <xf numFmtId="0" fontId="3" fillId="6" borderId="21" xfId="0" applyFont="1" applyFill="1" applyBorder="1" applyAlignment="1">
      <alignment vertical="center"/>
    </xf>
    <xf numFmtId="165" fontId="3" fillId="6" borderId="22" xfId="1" applyNumberFormat="1" applyFont="1" applyFill="1" applyBorder="1" applyAlignment="1" applyProtection="1">
      <alignment horizontal="center" vertical="center"/>
    </xf>
    <xf numFmtId="165" fontId="3" fillId="6" borderId="23" xfId="1" applyNumberFormat="1" applyFont="1" applyFill="1" applyBorder="1" applyAlignment="1" applyProtection="1">
      <alignment horizontal="center" vertical="center"/>
    </xf>
    <xf numFmtId="1" fontId="3" fillId="9" borderId="1" xfId="1" applyNumberFormat="1" applyFont="1" applyFill="1" applyBorder="1" applyAlignment="1" applyProtection="1">
      <alignment horizontal="center" vertical="center"/>
    </xf>
    <xf numFmtId="1" fontId="3" fillId="9" borderId="5" xfId="1" applyNumberFormat="1" applyFont="1" applyFill="1" applyBorder="1" applyAlignment="1" applyProtection="1">
      <alignment horizontal="center" vertical="center"/>
    </xf>
    <xf numFmtId="1" fontId="3" fillId="9" borderId="22" xfId="1" applyNumberFormat="1" applyFont="1" applyFill="1" applyBorder="1" applyAlignment="1" applyProtection="1">
      <alignment horizontal="center" vertical="center"/>
    </xf>
    <xf numFmtId="164" fontId="11" fillId="3" borderId="2" xfId="1" applyFont="1" applyFill="1" applyBorder="1" applyAlignment="1" applyProtection="1">
      <alignment horizontal="center" vertical="center" wrapText="1"/>
    </xf>
    <xf numFmtId="164" fontId="11" fillId="3" borderId="3" xfId="1" applyFont="1" applyFill="1" applyBorder="1" applyAlignment="1" applyProtection="1">
      <alignment horizontal="center" vertical="center" wrapText="1"/>
    </xf>
    <xf numFmtId="164" fontId="11" fillId="3" borderId="19" xfId="1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>
      <alignment horizontal="right" vertical="center" wrapText="1"/>
    </xf>
    <xf numFmtId="10" fontId="4" fillId="5" borderId="1" xfId="1" applyNumberFormat="1" applyFont="1" applyFill="1" applyBorder="1" applyAlignment="1" applyProtection="1">
      <alignment horizontal="center" vertical="center"/>
      <protection locked="0"/>
    </xf>
    <xf numFmtId="10" fontId="4" fillId="5" borderId="5" xfId="1" applyNumberFormat="1" applyFont="1" applyFill="1" applyBorder="1" applyAlignment="1" applyProtection="1">
      <alignment horizontal="center" vertical="center"/>
      <protection locked="0"/>
    </xf>
    <xf numFmtId="10" fontId="4" fillId="5" borderId="22" xfId="1" applyNumberFormat="1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 applyProtection="1">
      <alignment horizontal="center" vertical="center" wrapText="1"/>
      <protection locked="0"/>
    </xf>
    <xf numFmtId="0" fontId="13" fillId="5" borderId="0" xfId="0" applyFont="1" applyFill="1" applyAlignment="1" applyProtection="1">
      <alignment horizontal="center" vertical="center" wrapText="1"/>
      <protection locked="0"/>
    </xf>
    <xf numFmtId="0" fontId="13" fillId="5" borderId="13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65" fontId="8" fillId="4" borderId="24" xfId="1" applyNumberFormat="1" applyFont="1" applyFill="1" applyBorder="1" applyAlignment="1" applyProtection="1">
      <alignment horizontal="center" vertical="center" wrapText="1"/>
    </xf>
    <xf numFmtId="165" fontId="8" fillId="4" borderId="0" xfId="1" applyNumberFormat="1" applyFont="1" applyFill="1" applyBorder="1" applyAlignment="1" applyProtection="1">
      <alignment horizontal="center" vertical="center" wrapText="1"/>
    </xf>
  </cellXfs>
  <cellStyles count="6">
    <cellStyle name="Euro" xfId="1" xr:uid="{00000000-0005-0000-0000-000000000000}"/>
    <cellStyle name="SAPBEXchaText" xfId="4" xr:uid="{00000000-0005-0000-0000-000001000000}"/>
    <cellStyle name="SAPBEXstdItem" xfId="5" xr:uid="{00000000-0005-0000-0000-000002000000}"/>
    <cellStyle name="Standaard" xfId="0" builtinId="0"/>
    <cellStyle name="Standaard 2" xfId="3" xr:uid="{00000000-0005-0000-0000-000004000000}"/>
    <cellStyle name="Valuta" xfId="2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173182</xdr:colOff>
      <xdr:row>0</xdr:row>
      <xdr:rowOff>126999</xdr:rowOff>
    </xdr:from>
    <xdr:to>
      <xdr:col>11</xdr:col>
      <xdr:colOff>666676</xdr:colOff>
      <xdr:row>1</xdr:row>
      <xdr:rowOff>692727</xdr:rowOff>
    </xdr:to>
    <xdr:pic>
      <xdr:nvPicPr>
        <xdr:cNvPr id="3" name="Afbeelding 2" descr="Afbeeldingsresultaat voor zaam scholengroep">
          <a:extLst>
            <a:ext uri="{FF2B5EF4-FFF2-40B4-BE49-F238E27FC236}">
              <a16:creationId xmlns:a16="http://schemas.microsoft.com/office/drawing/2014/main" id="{335917BD-4A7D-EE90-C8DC-2E5F230DC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2000" y="126999"/>
          <a:ext cx="4903858" cy="27016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topLeftCell="A12" zoomScale="110" zoomScaleNormal="110" zoomScalePageLayoutView="115" workbookViewId="0">
      <selection activeCell="A2" sqref="A2:E2"/>
    </sheetView>
  </sheetViews>
  <sheetFormatPr baseColWidth="10" defaultColWidth="9.1640625" defaultRowHeight="30" customHeight="1" x14ac:dyDescent="0.15"/>
  <cols>
    <col min="1" max="1" width="71.6640625" style="1" customWidth="1"/>
    <col min="2" max="2" width="36.5" style="1" customWidth="1"/>
    <col min="3" max="3" width="25.83203125" style="2" bestFit="1" customWidth="1"/>
    <col min="4" max="4" width="33" style="1" customWidth="1"/>
    <col min="5" max="5" width="33.33203125" style="1" bestFit="1" customWidth="1"/>
    <col min="6" max="6" width="11.6640625" style="1" bestFit="1" customWidth="1"/>
    <col min="7" max="16384" width="9.1640625" style="1"/>
  </cols>
  <sheetData>
    <row r="1" spans="1:7" s="9" customFormat="1" ht="168" customHeight="1" x14ac:dyDescent="0.25">
      <c r="A1" s="35" t="s">
        <v>25</v>
      </c>
      <c r="B1" s="36"/>
      <c r="C1" s="36"/>
      <c r="D1" s="36"/>
      <c r="E1" s="37"/>
    </row>
    <row r="2" spans="1:7" ht="84" customHeight="1" x14ac:dyDescent="0.15">
      <c r="A2" s="38" t="s">
        <v>0</v>
      </c>
      <c r="B2" s="39"/>
      <c r="C2" s="39"/>
      <c r="D2" s="39"/>
      <c r="E2" s="40"/>
    </row>
    <row r="3" spans="1:7" ht="85" customHeight="1" x14ac:dyDescent="0.15">
      <c r="A3" s="41" t="s">
        <v>21</v>
      </c>
      <c r="B3" s="42"/>
      <c r="C3" s="42"/>
      <c r="D3" s="42"/>
      <c r="E3" s="43"/>
      <c r="F3" s="16"/>
      <c r="G3" s="16"/>
    </row>
    <row r="4" spans="1:7" ht="119" customHeight="1" x14ac:dyDescent="0.15">
      <c r="A4" s="17" t="s">
        <v>1</v>
      </c>
      <c r="B4" s="28" t="s">
        <v>22</v>
      </c>
      <c r="C4" s="28" t="s">
        <v>2</v>
      </c>
      <c r="D4" s="29" t="s">
        <v>23</v>
      </c>
      <c r="E4" s="30" t="s">
        <v>3</v>
      </c>
    </row>
    <row r="5" spans="1:7" ht="38" customHeight="1" x14ac:dyDescent="0.15">
      <c r="A5" s="18" t="s">
        <v>4</v>
      </c>
      <c r="B5" s="13">
        <v>650</v>
      </c>
      <c r="C5" s="25">
        <v>100</v>
      </c>
      <c r="D5" s="32">
        <v>0</v>
      </c>
      <c r="E5" s="19">
        <f t="shared" ref="E5:E10" si="0">(B5*C5)-(B5*C5)*D5</f>
        <v>65000</v>
      </c>
    </row>
    <row r="6" spans="1:7" ht="38" customHeight="1" x14ac:dyDescent="0.15">
      <c r="A6" s="18" t="s">
        <v>5</v>
      </c>
      <c r="B6" s="13">
        <v>625</v>
      </c>
      <c r="C6" s="25">
        <v>500</v>
      </c>
      <c r="D6" s="32">
        <v>0</v>
      </c>
      <c r="E6" s="19">
        <f t="shared" si="0"/>
        <v>312500</v>
      </c>
    </row>
    <row r="7" spans="1:7" ht="38" customHeight="1" x14ac:dyDescent="0.15">
      <c r="A7" s="18" t="s">
        <v>6</v>
      </c>
      <c r="B7" s="13">
        <v>375</v>
      </c>
      <c r="C7" s="25">
        <v>50</v>
      </c>
      <c r="D7" s="32">
        <v>0</v>
      </c>
      <c r="E7" s="19">
        <f t="shared" ref="E7" si="1">(B7*C7)-(B7*C7)*D7</f>
        <v>18750</v>
      </c>
    </row>
    <row r="8" spans="1:7" ht="38" customHeight="1" x14ac:dyDescent="0.15">
      <c r="A8" s="18" t="s">
        <v>7</v>
      </c>
      <c r="B8" s="13">
        <v>350</v>
      </c>
      <c r="C8" s="25">
        <v>10</v>
      </c>
      <c r="D8" s="32">
        <v>0</v>
      </c>
      <c r="E8" s="19">
        <f t="shared" si="0"/>
        <v>3500</v>
      </c>
    </row>
    <row r="9" spans="1:7" ht="38" customHeight="1" x14ac:dyDescent="0.15">
      <c r="A9" s="18" t="s">
        <v>8</v>
      </c>
      <c r="B9" s="13">
        <v>400</v>
      </c>
      <c r="C9" s="25">
        <v>40</v>
      </c>
      <c r="D9" s="32">
        <v>0</v>
      </c>
      <c r="E9" s="19">
        <f t="shared" si="0"/>
        <v>16000</v>
      </c>
    </row>
    <row r="10" spans="1:7" ht="38" customHeight="1" x14ac:dyDescent="0.15">
      <c r="A10" s="18" t="s">
        <v>9</v>
      </c>
      <c r="B10" s="20">
        <v>1150</v>
      </c>
      <c r="C10" s="26">
        <v>350</v>
      </c>
      <c r="D10" s="33">
        <v>0</v>
      </c>
      <c r="E10" s="21">
        <f t="shared" si="0"/>
        <v>402500</v>
      </c>
    </row>
    <row r="11" spans="1:7" ht="38" customHeight="1" x14ac:dyDescent="0.15">
      <c r="A11" s="18" t="s">
        <v>10</v>
      </c>
      <c r="B11" s="13">
        <v>600</v>
      </c>
      <c r="C11" s="25">
        <v>300</v>
      </c>
      <c r="D11" s="32">
        <v>0</v>
      </c>
      <c r="E11" s="19">
        <f>(B11*C11)-(B11*C11)*D11</f>
        <v>180000</v>
      </c>
    </row>
    <row r="12" spans="1:7" ht="38" customHeight="1" x14ac:dyDescent="0.15">
      <c r="A12" s="18" t="s">
        <v>11</v>
      </c>
      <c r="B12" s="13">
        <v>1000</v>
      </c>
      <c r="C12" s="25">
        <v>50</v>
      </c>
      <c r="D12" s="32">
        <v>0</v>
      </c>
      <c r="E12" s="19">
        <f>(B12*C12)-(B12*C12)*D12</f>
        <v>50000</v>
      </c>
    </row>
    <row r="13" spans="1:7" ht="38" customHeight="1" x14ac:dyDescent="0.15">
      <c r="A13" s="18" t="s">
        <v>12</v>
      </c>
      <c r="B13" s="20">
        <v>225</v>
      </c>
      <c r="C13" s="26">
        <v>100</v>
      </c>
      <c r="D13" s="33">
        <v>0</v>
      </c>
      <c r="E13" s="21">
        <f>(B13*C13)-(B13*C13)*D13</f>
        <v>22500</v>
      </c>
    </row>
    <row r="14" spans="1:7" ht="38" customHeight="1" x14ac:dyDescent="0.15">
      <c r="A14" s="18" t="s">
        <v>13</v>
      </c>
      <c r="B14" s="13">
        <v>40</v>
      </c>
      <c r="C14" s="25">
        <v>100</v>
      </c>
      <c r="D14" s="32">
        <v>0</v>
      </c>
      <c r="E14" s="19">
        <f t="shared" ref="E14:E19" si="2">(B14*C14)-(B14*C14)*D14</f>
        <v>4000</v>
      </c>
    </row>
    <row r="15" spans="1:7" ht="38" customHeight="1" x14ac:dyDescent="0.15">
      <c r="A15" s="18" t="s">
        <v>14</v>
      </c>
      <c r="B15" s="13">
        <v>80</v>
      </c>
      <c r="C15" s="25">
        <v>100</v>
      </c>
      <c r="D15" s="32">
        <v>0</v>
      </c>
      <c r="E15" s="19">
        <f t="shared" si="2"/>
        <v>8000</v>
      </c>
    </row>
    <row r="16" spans="1:7" ht="38" customHeight="1" x14ac:dyDescent="0.15">
      <c r="A16" s="18" t="s">
        <v>15</v>
      </c>
      <c r="B16" s="13">
        <v>500</v>
      </c>
      <c r="C16" s="25">
        <v>10</v>
      </c>
      <c r="D16" s="32">
        <v>0</v>
      </c>
      <c r="E16" s="19">
        <f t="shared" si="2"/>
        <v>5000</v>
      </c>
    </row>
    <row r="17" spans="1:7" ht="38" customHeight="1" x14ac:dyDescent="0.15">
      <c r="A17" s="18" t="s">
        <v>16</v>
      </c>
      <c r="B17" s="13">
        <v>7</v>
      </c>
      <c r="C17" s="25">
        <v>200</v>
      </c>
      <c r="D17" s="32">
        <v>0</v>
      </c>
      <c r="E17" s="19">
        <f t="shared" si="2"/>
        <v>1400</v>
      </c>
    </row>
    <row r="18" spans="1:7" ht="38" customHeight="1" x14ac:dyDescent="0.15">
      <c r="A18" s="18" t="s">
        <v>17</v>
      </c>
      <c r="B18" s="13">
        <v>10</v>
      </c>
      <c r="C18" s="25">
        <v>200</v>
      </c>
      <c r="D18" s="32">
        <v>0</v>
      </c>
      <c r="E18" s="19">
        <f t="shared" si="2"/>
        <v>2000</v>
      </c>
    </row>
    <row r="19" spans="1:7" ht="38" customHeight="1" thickBot="1" x14ac:dyDescent="0.2">
      <c r="A19" s="22" t="s">
        <v>18</v>
      </c>
      <c r="B19" s="23">
        <v>50</v>
      </c>
      <c r="C19" s="27">
        <v>300</v>
      </c>
      <c r="D19" s="34">
        <v>0</v>
      </c>
      <c r="E19" s="24">
        <f t="shared" si="2"/>
        <v>15000</v>
      </c>
    </row>
    <row r="20" spans="1:7" ht="30" customHeight="1" x14ac:dyDescent="0.15">
      <c r="A20" s="3" t="s">
        <v>24</v>
      </c>
      <c r="B20" s="12"/>
      <c r="C20" s="14"/>
      <c r="D20" s="3"/>
      <c r="E20" s="3"/>
      <c r="F20" s="10"/>
    </row>
    <row r="21" spans="1:7" ht="17" customHeight="1" x14ac:dyDescent="0.15">
      <c r="B21" s="2"/>
      <c r="C21" s="1"/>
      <c r="D21" s="11" t="s">
        <v>19</v>
      </c>
      <c r="E21" s="15">
        <f>SUM(E5:E19)</f>
        <v>1106150</v>
      </c>
      <c r="F21" s="8"/>
    </row>
    <row r="22" spans="1:7" ht="39" customHeight="1" x14ac:dyDescent="0.15">
      <c r="A22" s="3"/>
      <c r="B22" s="3"/>
      <c r="D22" s="7"/>
      <c r="E22" s="7"/>
    </row>
    <row r="23" spans="1:7" ht="114" customHeight="1" x14ac:dyDescent="0.15">
      <c r="A23" s="31" t="s">
        <v>20</v>
      </c>
      <c r="B23" s="44">
        <f>E21</f>
        <v>1106150</v>
      </c>
      <c r="C23" s="45"/>
      <c r="D23" s="45"/>
      <c r="E23" s="45"/>
    </row>
    <row r="24" spans="1:7" s="9" customFormat="1" ht="99" customHeight="1" x14ac:dyDescent="0.25">
      <c r="A24" s="5"/>
      <c r="B24" s="6"/>
      <c r="C24" s="1"/>
      <c r="D24" s="1"/>
      <c r="E24" s="1"/>
      <c r="F24" s="1"/>
      <c r="G24" s="1"/>
    </row>
    <row r="25" spans="1:7" ht="30" customHeight="1" x14ac:dyDescent="0.25">
      <c r="C25" s="1"/>
      <c r="D25" s="4"/>
      <c r="F25" s="9"/>
      <c r="G25" s="9"/>
    </row>
  </sheetData>
  <sheetProtection algorithmName="SHA-512" hashValue="XBabqrMBoPd7kQGxGfgYbxuIqSuAdNGiLQo3yDn+/G4CAruY+6+Kim1G+T2bpU+p3Tu7+uSUkX5WHomiTkhcCA==" saltValue="WXek7egjwj8iG38q+QLduQ==" spinCount="100000" sheet="1" selectLockedCells="1"/>
  <mergeCells count="4">
    <mergeCell ref="A1:E1"/>
    <mergeCell ref="A2:E2"/>
    <mergeCell ref="A3:E3"/>
    <mergeCell ref="B23:E23"/>
  </mergeCells>
  <phoneticPr fontId="5" type="noConversion"/>
  <conditionalFormatting sqref="D5:D19">
    <cfRule type="cellIs" dxfId="1" priority="1" operator="greaterThan">
      <formula>0.5</formula>
    </cfRule>
    <cfRule type="cellIs" dxfId="0" priority="2" stopIfTrue="1" operator="lessThan">
      <formula>0.0001</formula>
    </cfRule>
  </conditionalFormatting>
  <pageMargins left="0.75" right="0.75" top="1" bottom="1" header="0.5" footer="0.5"/>
  <pageSetup paperSize="8" scale="6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EE4FC85BD6A449D40A38D60E884AB" ma:contentTypeVersion="3" ma:contentTypeDescription="Een nieuw document maken." ma:contentTypeScope="" ma:versionID="f41cfc1c8963bfcb19ded1d1ed3aa774">
  <xsd:schema xmlns:xsd="http://www.w3.org/2001/XMLSchema" xmlns:xs="http://www.w3.org/2001/XMLSchema" xmlns:p="http://schemas.microsoft.com/office/2006/metadata/properties" xmlns:ns2="22e15b6a-7c44-482c-807b-2acb204c2d4d" targetNamespace="http://schemas.microsoft.com/office/2006/metadata/properties" ma:root="true" ma:fieldsID="bfba92f942430a7bbbd6d79c4ad1c1f1" ns2:_="">
    <xsd:import namespace="22e15b6a-7c44-482c-807b-2acb204c2d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15b6a-7c44-482c-807b-2acb204c2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F36999-00E0-4926-8147-593852262C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009755-B6FF-451D-877A-714DE0DC36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289CA6-6DB4-429D-8061-6C119DBBC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e15b6a-7c44-482c-807b-2acb204c2d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cp:revision/>
  <dcterms:created xsi:type="dcterms:W3CDTF">2014-10-31T15:34:42Z</dcterms:created>
  <dcterms:modified xsi:type="dcterms:W3CDTF">2023-12-18T08:50:55Z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0x01010033EEE4FC85BD6A449D40A38D60E884AB</vt:lpwstr>
  </property>
</Properties>
</file>