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O:\BV\FZ\Inkoop en Verkoop\Projecten\Hulpverleningsvoertuigen HV 2023\Aanbestedingsdocumenten (zie ook Teams)\Definitieve versies\"/>
    </mc:Choice>
  </mc:AlternateContent>
  <xr:revisionPtr revIDLastSave="0" documentId="13_ncr:1_{5C60DCE6-D662-4562-99C5-08FE42FD016C}" xr6:coauthVersionLast="47" xr6:coauthVersionMax="47" xr10:uidLastSave="{00000000-0000-0000-0000-000000000000}"/>
  <bookViews>
    <workbookView xWindow="8535" yWindow="480" windowWidth="21600" windowHeight="13935"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E12" i="1"/>
  <c r="F10" i="1"/>
  <c r="E10" i="1"/>
  <c r="F16" i="1" l="1"/>
</calcChain>
</file>

<file path=xl/sharedStrings.xml><?xml version="1.0" encoding="utf-8"?>
<sst xmlns="http://schemas.openxmlformats.org/spreadsheetml/2006/main" count="40" uniqueCount="40">
  <si>
    <t>Voor het chassis:</t>
  </si>
  <si>
    <t>Prijs eenmalig exclusief BTW</t>
  </si>
  <si>
    <t>Prijs eenmalig inclusief BTW</t>
  </si>
  <si>
    <t>Prijs per jaar exclusief BTW</t>
  </si>
  <si>
    <t>Prijs per jaar inclusief BTW</t>
  </si>
  <si>
    <t>Alleen groene cellen invullen</t>
  </si>
  <si>
    <t>Meerprijs eenmalig ex BTW</t>
  </si>
  <si>
    <t>Meerprijs eenmalig incl BTW</t>
  </si>
  <si>
    <t xml:space="preserve">Automatische sneeuwkettingen
Op de aangedreven as is een systeem voor automatische sneeuwkettingen geïnstalleerd. Het systeem moet vanaf de bestuurderspositie te bedienen zijn. Het systeem moet daarna, zonder extra handelingen te moeten verrichten, in werking treden. De bodemvrijheid blijft hierbij conform de gestelde normeringen. Uitsluitend de kettingen zelf mogen in de vrije ruimte onder het voertuig komen, de aandrijving of bevestiging van de sneeuwkettingen niet. </t>
  </si>
  <si>
    <t>Verrekenprijzen</t>
  </si>
  <si>
    <t>Prijzenblad aanbesteding Hulpverleningsvoertuigen VRHM 2023</t>
  </si>
  <si>
    <t xml:space="preserve">Het voertuig beschikt over een hydraulisch aangedreven vooras </t>
  </si>
  <si>
    <t xml:space="preserve">In de voorruit is verwarming geïntegreerd.  </t>
  </si>
  <si>
    <t xml:space="preserve">De kraan kan 360° oneindig ronddraaien zonder beperking in de draaibeweging. </t>
  </si>
  <si>
    <t xml:space="preserve">Door middel van verlichting wordt een indicatie gegeven van de plaats waar de stempelpoten zullen worden geplaatst. </t>
  </si>
  <si>
    <t xml:space="preserve">De trekkracht van de bergingslier is op het display van de afstandsbediening uitleesbaar. Tevens is dit display verlicht. </t>
  </si>
  <si>
    <t xml:space="preserve">Op zowel de voor- als aan de achterzijde van het voertuig is een trekkracht indicator door middel van LED verlichting aanwezig.  (rood, oranje, groen) </t>
  </si>
  <si>
    <t xml:space="preserve">Rolluiken zijn elektrisch bedienbaar </t>
  </si>
  <si>
    <t xml:space="preserve">Vakbekwaam Blijven: Met name de kraan is een onderdeel van het voertuig waar met grote regelmaat mee geoefend moet worden om bekwaam te blijven in het gebruik. Aanbieder wordt gevraagd optioneel een systeem aan te bieden om met behulp van de bestaande apparatuur* bij VRHM op een virtuele manier te oefenen in het gebruik van de kraan. Het gaat hierbij niet alleen om de functies op het bedienblok maar ook diverse hulpverleningsscenario’s waarbij de kraan gebruikt moet worden en de omgeving is variabel, evenals de weersomstandigheden. 
* Meta Quest 2 (Voorheen Oculus Quest 2) </t>
  </si>
  <si>
    <t>Voor de opbouw en toebehoren (incl hijs- en bergingslier):</t>
  </si>
  <si>
    <t>Uurtarief (all-in) voor werkzaamheden buiten het onderhoudscontract (15 uur per jaar meegerekend): Prijs per uur.</t>
  </si>
  <si>
    <t>Onderhoud (preventief) per jaar (per stuk)</t>
  </si>
  <si>
    <t>Onderhoud (preventief) per jaar totaal per stuk</t>
  </si>
  <si>
    <t>Aanvullende jaarlijkse onderhoudskosten ex BTW</t>
  </si>
  <si>
    <t>Aanvullende jaarlijkse onderhoudskosten incl BTW</t>
  </si>
  <si>
    <t>Prijs per stuk bij 2 of 3 stuks</t>
  </si>
  <si>
    <t>Eenmalige aanschaf</t>
  </si>
  <si>
    <t>Jaarlijkse kosten</t>
  </si>
  <si>
    <t>De beelden van de 360 graden camera worden getoond op een bestaand display in het voertuig.</t>
  </si>
  <si>
    <t>Beelden van de laatste periode worden bewaard om op een later moment teruggekeken / veiliggesteld te kunnen worden. Het opgenomen beeldmateriaal kan uitsluitend door de opdrachtgever bevoegde personen uitgelezen worden.</t>
  </si>
  <si>
    <t>Voor de gevraagde e-module (zie eis 225 en 226)</t>
  </si>
  <si>
    <r>
      <t>Verwachte kosten (incl BTW) te betalen aan leverancier voor 10 jaar totaal (bij 3 stuks) (</t>
    </r>
    <r>
      <rPr>
        <b/>
        <sz val="11"/>
        <color theme="1"/>
        <rFont val="Arial"/>
        <family val="2"/>
      </rPr>
      <t>Inschrijfprijs</t>
    </r>
    <r>
      <rPr>
        <sz val="11"/>
        <color theme="1"/>
        <rFont val="Arial"/>
        <family val="2"/>
      </rPr>
      <t>)</t>
    </r>
  </si>
  <si>
    <t>Optie nummer:</t>
  </si>
  <si>
    <t>Prijzen opties (buiten vergelijking offertes), zie PVE:</t>
  </si>
  <si>
    <t>Het voertuig is voorzien van een omvormer welke ook de voertuig accu’s kan opladen.
De omvormer is in staat om gereedschapsaccu’s op te laden met minimaal de specificaties: 
De Walt gereedschap: 230V – 805 W – 3,5 A  (2x)
Lucas redgereedschap 230V – 150W  - 1,5 A  (2x)
De laders van de gereedschapsaccu’s worden geplaatst in de materiaalruimte. 
De omvormer is van het merk Victron of gelijkwaardig.</t>
  </si>
  <si>
    <r>
      <rPr>
        <sz val="11"/>
        <color rgb="FFFF0000"/>
        <rFont val="Arial"/>
        <family val="2"/>
      </rPr>
      <t>Eis 196</t>
    </r>
    <r>
      <rPr>
        <sz val="11"/>
        <color theme="1"/>
        <rFont val="Arial"/>
        <family val="2"/>
      </rPr>
      <t>: Meer/minder schuifrekken, verrekenprijs per stuk</t>
    </r>
  </si>
  <si>
    <r>
      <rPr>
        <sz val="11"/>
        <color rgb="FFFF0000"/>
        <rFont val="Arial"/>
        <family val="2"/>
      </rPr>
      <t>Eis 196</t>
    </r>
    <r>
      <rPr>
        <sz val="11"/>
        <color theme="1"/>
        <rFont val="Arial"/>
        <family val="2"/>
      </rPr>
      <t>: Meer/minder lades, verrekenprijs per stuk</t>
    </r>
  </si>
  <si>
    <t>Prijs per HV eenmalig met Joystick bediening</t>
  </si>
  <si>
    <t>Prijs per HV eenmalig met bedienknoppen / traditionele bediening (zie NVI - 2 vraag 80)</t>
  </si>
  <si>
    <t>Prijs totaal voor alle voertuigen en licenties (op basis van 3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</si>
</sst>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1"/>
      <color rgb="FF000000"/>
      <name val="Arial"/>
      <family val="2"/>
    </font>
    <font>
      <sz val="11"/>
      <color theme="1"/>
      <name val="Arial"/>
      <family val="2"/>
    </font>
    <font>
      <b/>
      <sz val="11"/>
      <color rgb="FF000000"/>
      <name val="Arial"/>
      <family val="2"/>
    </font>
    <font>
      <sz val="11"/>
      <color rgb="FFFF0000"/>
      <name val="Arial"/>
      <family val="2"/>
    </font>
    <font>
      <b/>
      <sz val="11"/>
      <color theme="1"/>
      <name val="Arial"/>
      <family val="2"/>
    </font>
    <font>
      <sz val="10"/>
      <color rgb="FF000000"/>
      <name val="Arial"/>
      <family val="2"/>
    </font>
    <font>
      <b/>
      <sz val="18"/>
      <color theme="1"/>
      <name val="Calibri"/>
      <family val="2"/>
      <scheme val="minor"/>
    </font>
    <font>
      <b/>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FFFF"/>
        <bgColor indexed="64"/>
      </patternFill>
    </fill>
    <fill>
      <patternFill patternType="solid">
        <fgColor theme="8"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0" fillId="2" borderId="0" xfId="0" applyFill="1"/>
    <xf numFmtId="0" fontId="4" fillId="2" borderId="2"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2" xfId="0" applyFont="1" applyFill="1" applyBorder="1" applyAlignment="1">
      <alignment horizontal="right" vertical="center" wrapText="1"/>
    </xf>
    <xf numFmtId="0" fontId="5" fillId="3" borderId="2" xfId="0" applyFont="1" applyFill="1" applyBorder="1" applyAlignment="1">
      <alignment horizontal="justify" vertical="center" wrapText="1"/>
    </xf>
    <xf numFmtId="0" fontId="5" fillId="4" borderId="2" xfId="0" applyFont="1" applyFill="1" applyBorder="1" applyAlignment="1">
      <alignment horizontal="justify" vertical="center" wrapText="1"/>
    </xf>
    <xf numFmtId="44" fontId="5" fillId="4" borderId="2" xfId="1" applyFont="1" applyFill="1" applyBorder="1" applyAlignment="1">
      <alignment horizontal="justify" vertical="center" wrapText="1"/>
    </xf>
    <xf numFmtId="44" fontId="5" fillId="5" borderId="2" xfId="1" applyFont="1" applyFill="1" applyBorder="1" applyAlignment="1">
      <alignment horizontal="justify" vertical="center" wrapText="1"/>
    </xf>
    <xf numFmtId="0" fontId="4" fillId="2" borderId="5" xfId="0" applyFont="1" applyFill="1" applyBorder="1" applyAlignment="1">
      <alignment horizontal="justify" vertical="center" wrapText="1"/>
    </xf>
    <xf numFmtId="0" fontId="6" fillId="7" borderId="1" xfId="0" applyFont="1" applyFill="1" applyBorder="1" applyAlignment="1">
      <alignment horizontal="justify" vertical="center" wrapText="1"/>
    </xf>
    <xf numFmtId="0" fontId="5" fillId="0" borderId="7" xfId="0" applyFont="1" applyBorder="1" applyAlignment="1">
      <alignment horizontal="justify" vertical="center" wrapText="1"/>
    </xf>
    <xf numFmtId="44" fontId="5" fillId="0" borderId="3" xfId="1" applyFont="1" applyFill="1" applyBorder="1" applyAlignment="1">
      <alignment horizontal="justify" vertical="center" wrapText="1"/>
    </xf>
    <xf numFmtId="44" fontId="5" fillId="0" borderId="8" xfId="1" applyFont="1" applyFill="1" applyBorder="1" applyAlignment="1">
      <alignment horizontal="justify" vertical="center" wrapText="1"/>
    </xf>
    <xf numFmtId="0" fontId="5" fillId="0" borderId="3" xfId="0" applyFont="1" applyBorder="1" applyAlignment="1">
      <alignment horizontal="justify" vertical="center" wrapText="1"/>
    </xf>
    <xf numFmtId="0" fontId="3" fillId="2" borderId="4" xfId="0" applyFont="1" applyFill="1" applyBorder="1" applyAlignment="1">
      <alignment vertical="center" wrapText="1"/>
    </xf>
    <xf numFmtId="0" fontId="3" fillId="2" borderId="2" xfId="0" applyFont="1" applyFill="1" applyBorder="1" applyAlignment="1">
      <alignment vertical="center" wrapText="1"/>
    </xf>
    <xf numFmtId="0" fontId="9" fillId="8" borderId="2" xfId="0" applyFont="1" applyFill="1" applyBorder="1" applyAlignment="1">
      <alignment vertical="center" wrapText="1"/>
    </xf>
    <xf numFmtId="0" fontId="5" fillId="6" borderId="4" xfId="0" applyFont="1" applyFill="1" applyBorder="1" applyAlignment="1">
      <alignment horizontal="justify" vertical="center" wrapText="1"/>
    </xf>
    <xf numFmtId="0" fontId="5" fillId="6" borderId="7" xfId="0" applyFont="1" applyFill="1" applyBorder="1" applyAlignment="1">
      <alignment horizontal="justify" vertical="center" wrapText="1"/>
    </xf>
    <xf numFmtId="0" fontId="5" fillId="6" borderId="5" xfId="0" applyFont="1" applyFill="1" applyBorder="1" applyAlignment="1">
      <alignment horizontal="justify" vertical="center" wrapText="1"/>
    </xf>
    <xf numFmtId="0" fontId="10" fillId="2" borderId="0" xfId="0" applyFont="1" applyFill="1"/>
    <xf numFmtId="0" fontId="11" fillId="2" borderId="0" xfId="0" applyFont="1" applyFill="1"/>
    <xf numFmtId="0" fontId="5" fillId="2" borderId="4" xfId="0" applyFont="1" applyFill="1" applyBorder="1" applyAlignment="1">
      <alignment horizontal="right" vertical="center" wrapText="1"/>
    </xf>
    <xf numFmtId="0" fontId="8" fillId="2" borderId="4" xfId="0" applyFont="1" applyFill="1" applyBorder="1" applyAlignment="1">
      <alignment vertical="center" wrapText="1"/>
    </xf>
    <xf numFmtId="0" fontId="5" fillId="3" borderId="7" xfId="0" applyFont="1" applyFill="1" applyBorder="1" applyAlignment="1">
      <alignment horizontal="justify" vertical="center" wrapText="1"/>
    </xf>
    <xf numFmtId="0" fontId="5" fillId="2" borderId="2" xfId="0" applyFont="1" applyFill="1" applyBorder="1" applyAlignment="1">
      <alignment horizontal="justify" vertical="top" wrapText="1"/>
    </xf>
    <xf numFmtId="0" fontId="11" fillId="2" borderId="0" xfId="0" applyFont="1" applyFill="1" applyAlignment="1">
      <alignment vertical="top"/>
    </xf>
    <xf numFmtId="0" fontId="8" fillId="0" borderId="4" xfId="0" applyFont="1" applyBorder="1" applyAlignment="1">
      <alignment horizontal="justify" vertical="center" wrapText="1"/>
    </xf>
    <xf numFmtId="44" fontId="5" fillId="9" borderId="11" xfId="1" applyFont="1" applyFill="1" applyBorder="1" applyAlignment="1">
      <alignment horizontal="justify" vertical="center" wrapText="1"/>
    </xf>
    <xf numFmtId="0" fontId="5" fillId="2" borderId="9" xfId="0" applyFont="1" applyFill="1" applyBorder="1" applyAlignment="1">
      <alignment vertical="center" wrapText="1"/>
    </xf>
    <xf numFmtId="44" fontId="5" fillId="4" borderId="12" xfId="1" applyFont="1" applyFill="1" applyBorder="1" applyAlignment="1">
      <alignment horizontal="justify" vertical="center" wrapText="1"/>
    </xf>
    <xf numFmtId="44" fontId="5" fillId="4" borderId="13" xfId="1" applyFont="1" applyFill="1" applyBorder="1" applyAlignment="1">
      <alignment horizontal="justify" vertical="center" wrapText="1"/>
    </xf>
    <xf numFmtId="0" fontId="5" fillId="2" borderId="16" xfId="0" applyFont="1" applyFill="1" applyBorder="1" applyAlignment="1">
      <alignment vertical="center" wrapText="1"/>
    </xf>
    <xf numFmtId="0" fontId="5" fillId="2" borderId="16" xfId="0" applyFont="1" applyFill="1" applyBorder="1" applyAlignment="1">
      <alignment horizontal="center" vertical="center" wrapText="1"/>
    </xf>
    <xf numFmtId="0" fontId="0" fillId="2" borderId="2" xfId="0" applyFill="1" applyBorder="1" applyAlignment="1">
      <alignment horizontal="center" vertical="top"/>
    </xf>
    <xf numFmtId="0" fontId="0" fillId="2" borderId="0" xfId="0" applyFill="1" applyAlignment="1">
      <alignment wrapText="1"/>
    </xf>
    <xf numFmtId="0" fontId="6" fillId="2" borderId="6" xfId="0" applyFont="1" applyFill="1" applyBorder="1" applyAlignment="1">
      <alignment horizontal="left" vertical="center" wrapText="1"/>
    </xf>
    <xf numFmtId="0" fontId="2" fillId="0" borderId="2" xfId="0" applyFont="1" applyBorder="1" applyAlignment="1">
      <alignment horizontal="left"/>
    </xf>
    <xf numFmtId="0" fontId="5" fillId="6" borderId="4" xfId="0" applyFont="1" applyFill="1" applyBorder="1" applyAlignment="1">
      <alignment horizontal="justify" vertical="center" wrapText="1"/>
    </xf>
    <xf numFmtId="0" fontId="0" fillId="0" borderId="7" xfId="0" applyBorder="1" applyAlignment="1">
      <alignment horizontal="justify" vertical="center" wrapText="1"/>
    </xf>
    <xf numFmtId="0" fontId="0" fillId="0" borderId="3" xfId="0" applyBorder="1" applyAlignment="1">
      <alignment horizontal="justify" vertical="center" wrapText="1"/>
    </xf>
    <xf numFmtId="0" fontId="0" fillId="0" borderId="8" xfId="0" applyBorder="1" applyAlignment="1">
      <alignment horizontal="justify" vertical="center" wrapText="1"/>
    </xf>
    <xf numFmtId="0" fontId="5" fillId="2" borderId="4"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5" fillId="2" borderId="10" xfId="0" applyFont="1" applyFill="1" applyBorder="1" applyAlignment="1">
      <alignment horizontal="right" vertical="center" wrapText="1"/>
    </xf>
    <xf numFmtId="0" fontId="5" fillId="3" borderId="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0" fillId="4" borderId="14" xfId="0" applyFill="1" applyBorder="1" applyAlignment="1">
      <alignment horizontal="center"/>
    </xf>
    <xf numFmtId="0" fontId="0" fillId="4" borderId="15" xfId="0"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tabSelected="1" zoomScaleNormal="100" workbookViewId="0">
      <selection activeCell="B2" sqref="B2"/>
    </sheetView>
  </sheetViews>
  <sheetFormatPr defaultColWidth="9.140625" defaultRowHeight="15" x14ac:dyDescent="0.25"/>
  <cols>
    <col min="1" max="1" width="9.140625" style="1"/>
    <col min="2" max="2" width="63.28515625" style="1" customWidth="1"/>
    <col min="3" max="3" width="24.140625" style="1" customWidth="1"/>
    <col min="4" max="6" width="25.5703125" style="1" customWidth="1"/>
    <col min="7" max="7" width="50.42578125" style="22" customWidth="1"/>
    <col min="8" max="16384" width="9.140625" style="1"/>
  </cols>
  <sheetData>
    <row r="1" spans="2:9" ht="24" thickBot="1" x14ac:dyDescent="0.4">
      <c r="B1" s="21" t="s">
        <v>10</v>
      </c>
    </row>
    <row r="2" spans="2:9" ht="29.25" thickBot="1" x14ac:dyDescent="0.3">
      <c r="B2" s="10" t="s">
        <v>5</v>
      </c>
      <c r="C2" s="9" t="s">
        <v>1</v>
      </c>
      <c r="D2" s="2" t="s">
        <v>2</v>
      </c>
      <c r="E2" s="2" t="s">
        <v>3</v>
      </c>
      <c r="F2" s="2" t="s">
        <v>4</v>
      </c>
    </row>
    <row r="3" spans="2:9" customFormat="1" x14ac:dyDescent="0.25">
      <c r="B3" s="39"/>
      <c r="C3" s="40"/>
      <c r="D3" s="40"/>
      <c r="E3" s="41"/>
      <c r="F3" s="42"/>
      <c r="G3" s="22"/>
      <c r="H3" s="1"/>
      <c r="I3" s="1"/>
    </row>
    <row r="4" spans="2:9" x14ac:dyDescent="0.25">
      <c r="B4" s="37" t="s">
        <v>25</v>
      </c>
      <c r="C4" s="38"/>
      <c r="D4" s="38"/>
      <c r="E4" s="38"/>
      <c r="F4" s="38"/>
    </row>
    <row r="5" spans="2:9" x14ac:dyDescent="0.25">
      <c r="B5" s="3" t="s">
        <v>37</v>
      </c>
      <c r="C5" s="7">
        <v>0</v>
      </c>
      <c r="D5" s="7">
        <v>0</v>
      </c>
      <c r="E5" s="5"/>
      <c r="F5" s="5"/>
    </row>
    <row r="6" spans="2:9" ht="28.5" x14ac:dyDescent="0.25">
      <c r="B6" s="26" t="s">
        <v>38</v>
      </c>
      <c r="C6" s="7">
        <v>0</v>
      </c>
      <c r="D6" s="7">
        <v>0</v>
      </c>
      <c r="E6" s="5"/>
      <c r="F6" s="5"/>
    </row>
    <row r="7" spans="2:9" x14ac:dyDescent="0.25">
      <c r="B7" s="3" t="s">
        <v>21</v>
      </c>
      <c r="C7" s="5"/>
      <c r="D7" s="5"/>
      <c r="E7" s="5"/>
      <c r="F7" s="5"/>
    </row>
    <row r="8" spans="2:9" x14ac:dyDescent="0.25">
      <c r="B8" s="4" t="s">
        <v>0</v>
      </c>
      <c r="C8" s="5"/>
      <c r="D8" s="5"/>
      <c r="E8" s="7">
        <v>0</v>
      </c>
      <c r="F8" s="7">
        <v>0</v>
      </c>
    </row>
    <row r="9" spans="2:9" x14ac:dyDescent="0.25">
      <c r="B9" s="4" t="s">
        <v>19</v>
      </c>
      <c r="C9" s="5"/>
      <c r="D9" s="5"/>
      <c r="E9" s="7">
        <v>0</v>
      </c>
      <c r="F9" s="7">
        <v>0</v>
      </c>
    </row>
    <row r="10" spans="2:9" x14ac:dyDescent="0.25">
      <c r="B10" s="23" t="s">
        <v>22</v>
      </c>
      <c r="C10" s="25"/>
      <c r="D10" s="25"/>
      <c r="E10" s="8">
        <f>SUM(E8:E9)</f>
        <v>0</v>
      </c>
      <c r="F10" s="8">
        <f>SUM(F8:F9)</f>
        <v>0</v>
      </c>
    </row>
    <row r="11" spans="2:9" ht="16.5" customHeight="1" x14ac:dyDescent="0.25">
      <c r="B11" s="46"/>
      <c r="C11" s="47"/>
      <c r="D11" s="47"/>
      <c r="E11" s="47"/>
      <c r="F11" s="47"/>
    </row>
    <row r="12" spans="2:9" ht="36.75" customHeight="1" x14ac:dyDescent="0.25">
      <c r="B12" s="26" t="s">
        <v>20</v>
      </c>
      <c r="C12" s="7">
        <v>0</v>
      </c>
      <c r="D12" s="7">
        <v>0</v>
      </c>
      <c r="E12" s="8">
        <f>15*C12</f>
        <v>0</v>
      </c>
      <c r="F12" s="8">
        <f>15*D12</f>
        <v>0</v>
      </c>
    </row>
    <row r="13" spans="2:9" ht="28.5" customHeight="1" thickBot="1" x14ac:dyDescent="0.3">
      <c r="B13" s="24" t="s">
        <v>39</v>
      </c>
      <c r="C13" s="30"/>
      <c r="D13" s="30"/>
      <c r="E13" s="33"/>
      <c r="F13" s="34"/>
    </row>
    <row r="14" spans="2:9" x14ac:dyDescent="0.25">
      <c r="B14" s="23" t="s">
        <v>30</v>
      </c>
      <c r="C14" s="31">
        <v>0</v>
      </c>
      <c r="D14" s="32">
        <v>0</v>
      </c>
      <c r="E14" s="31">
        <v>0</v>
      </c>
      <c r="F14" s="32">
        <v>0</v>
      </c>
    </row>
    <row r="15" spans="2:9" ht="15.75" thickBot="1" x14ac:dyDescent="0.3">
      <c r="C15" s="48" t="s">
        <v>26</v>
      </c>
      <c r="D15" s="49"/>
      <c r="E15" s="48" t="s">
        <v>27</v>
      </c>
      <c r="F15" s="49"/>
    </row>
    <row r="16" spans="2:9" ht="28.5" customHeight="1" thickBot="1" x14ac:dyDescent="0.3">
      <c r="B16" s="43" t="s">
        <v>31</v>
      </c>
      <c r="C16" s="44"/>
      <c r="D16" s="44"/>
      <c r="E16" s="45"/>
      <c r="F16" s="29">
        <f>3*(D5+D6)/2+10*3*F10+10*3*F12+D14+10*F14</f>
        <v>0</v>
      </c>
    </row>
    <row r="17" spans="1:9" customFormat="1" x14ac:dyDescent="0.25">
      <c r="A17" s="1"/>
      <c r="B17" s="28" t="s">
        <v>9</v>
      </c>
      <c r="C17" s="11"/>
      <c r="D17" s="14"/>
      <c r="E17" s="12"/>
      <c r="F17" s="13"/>
      <c r="G17" s="22"/>
      <c r="H17" s="1"/>
      <c r="I17" s="1"/>
    </row>
    <row r="18" spans="1:9" ht="33.75" customHeight="1" x14ac:dyDescent="0.25">
      <c r="B18" s="3" t="s">
        <v>35</v>
      </c>
      <c r="C18" s="7"/>
      <c r="D18" s="7"/>
      <c r="E18" s="5"/>
      <c r="F18" s="5"/>
    </row>
    <row r="19" spans="1:9" ht="33.75" customHeight="1" x14ac:dyDescent="0.25">
      <c r="B19" s="3" t="s">
        <v>36</v>
      </c>
      <c r="C19" s="7"/>
      <c r="D19" s="7"/>
      <c r="E19" s="5"/>
      <c r="F19" s="5"/>
    </row>
    <row r="20" spans="1:9" x14ac:dyDescent="0.25">
      <c r="B20" s="18"/>
      <c r="C20" s="19"/>
      <c r="D20" s="19"/>
      <c r="E20" s="19"/>
      <c r="F20" s="20"/>
    </row>
    <row r="21" spans="1:9" ht="42.75" customHeight="1" x14ac:dyDescent="0.25">
      <c r="A21" s="36" t="s">
        <v>32</v>
      </c>
      <c r="B21" s="3" t="s">
        <v>33</v>
      </c>
      <c r="C21" s="15" t="s">
        <v>6</v>
      </c>
      <c r="D21" s="15" t="s">
        <v>7</v>
      </c>
      <c r="E21" s="15" t="s">
        <v>23</v>
      </c>
      <c r="F21" s="16" t="s">
        <v>24</v>
      </c>
    </row>
    <row r="22" spans="1:9" x14ac:dyDescent="0.25">
      <c r="A22" s="35">
        <v>1</v>
      </c>
      <c r="B22" s="17" t="s">
        <v>11</v>
      </c>
      <c r="C22" s="6"/>
      <c r="D22" s="6"/>
      <c r="E22" s="6"/>
      <c r="F22" s="6"/>
      <c r="G22" s="27"/>
    </row>
    <row r="23" spans="1:9" ht="102" x14ac:dyDescent="0.25">
      <c r="A23" s="35">
        <v>2</v>
      </c>
      <c r="B23" s="17" t="s">
        <v>8</v>
      </c>
      <c r="C23" s="6"/>
      <c r="D23" s="6"/>
      <c r="E23" s="6"/>
      <c r="F23" s="6"/>
      <c r="G23" s="27"/>
    </row>
    <row r="24" spans="1:9" x14ac:dyDescent="0.25">
      <c r="A24" s="35">
        <v>3</v>
      </c>
      <c r="B24" s="17" t="s">
        <v>12</v>
      </c>
      <c r="C24" s="6"/>
      <c r="D24" s="6"/>
      <c r="E24" s="6"/>
      <c r="F24" s="6"/>
      <c r="G24" s="27"/>
    </row>
    <row r="25" spans="1:9" ht="25.5" x14ac:dyDescent="0.25">
      <c r="A25" s="35">
        <v>4</v>
      </c>
      <c r="B25" s="17" t="s">
        <v>28</v>
      </c>
      <c r="C25" s="6"/>
      <c r="D25" s="6"/>
      <c r="E25" s="6"/>
      <c r="F25" s="6"/>
      <c r="G25" s="27"/>
    </row>
    <row r="26" spans="1:9" ht="51" x14ac:dyDescent="0.25">
      <c r="A26" s="35">
        <v>5</v>
      </c>
      <c r="B26" s="17" t="s">
        <v>29</v>
      </c>
      <c r="C26" s="6"/>
      <c r="D26" s="6"/>
      <c r="E26" s="6"/>
      <c r="F26" s="6"/>
      <c r="G26" s="27"/>
    </row>
    <row r="27" spans="1:9" ht="127.5" x14ac:dyDescent="0.25">
      <c r="A27" s="35">
        <v>6</v>
      </c>
      <c r="B27" s="17" t="s">
        <v>34</v>
      </c>
      <c r="C27" s="6"/>
      <c r="D27" s="6"/>
      <c r="E27" s="6"/>
      <c r="F27" s="6"/>
      <c r="G27" s="27"/>
    </row>
    <row r="28" spans="1:9" ht="25.5" x14ac:dyDescent="0.25">
      <c r="A28" s="35">
        <v>7</v>
      </c>
      <c r="B28" s="17" t="s">
        <v>13</v>
      </c>
      <c r="C28" s="6"/>
      <c r="D28" s="6"/>
      <c r="E28" s="6"/>
      <c r="F28" s="6"/>
      <c r="G28" s="27"/>
    </row>
    <row r="29" spans="1:9" ht="25.5" x14ac:dyDescent="0.25">
      <c r="A29" s="35">
        <v>8</v>
      </c>
      <c r="B29" s="17" t="s">
        <v>14</v>
      </c>
      <c r="C29" s="6"/>
      <c r="D29" s="6"/>
      <c r="E29" s="6"/>
      <c r="F29" s="6"/>
      <c r="G29" s="27"/>
    </row>
    <row r="30" spans="1:9" ht="25.5" x14ac:dyDescent="0.25">
      <c r="A30" s="35">
        <v>9</v>
      </c>
      <c r="B30" s="17" t="s">
        <v>15</v>
      </c>
      <c r="C30" s="6"/>
      <c r="D30" s="6"/>
      <c r="E30" s="6"/>
      <c r="F30" s="6"/>
      <c r="G30" s="27"/>
    </row>
    <row r="31" spans="1:9" ht="38.25" x14ac:dyDescent="0.25">
      <c r="A31" s="35">
        <v>10</v>
      </c>
      <c r="B31" s="17" t="s">
        <v>16</v>
      </c>
      <c r="C31" s="6"/>
      <c r="D31" s="6"/>
      <c r="E31" s="6"/>
      <c r="F31" s="6"/>
      <c r="G31" s="27"/>
    </row>
    <row r="32" spans="1:9" x14ac:dyDescent="0.25">
      <c r="A32" s="35">
        <v>11</v>
      </c>
      <c r="B32" s="17" t="s">
        <v>17</v>
      </c>
      <c r="C32" s="6"/>
      <c r="D32" s="6"/>
      <c r="E32" s="6"/>
      <c r="F32" s="6"/>
      <c r="G32" s="27"/>
    </row>
    <row r="33" spans="1:7" ht="138" customHeight="1" x14ac:dyDescent="0.25">
      <c r="A33" s="35">
        <v>12</v>
      </c>
      <c r="B33" s="17" t="s">
        <v>18</v>
      </c>
      <c r="C33" s="6"/>
      <c r="D33" s="6"/>
      <c r="E33" s="6"/>
      <c r="F33" s="6"/>
      <c r="G33" s="27"/>
    </row>
  </sheetData>
  <mergeCells count="6">
    <mergeCell ref="B4:F4"/>
    <mergeCell ref="B3:F3"/>
    <mergeCell ref="B16:E16"/>
    <mergeCell ref="B11:F11"/>
    <mergeCell ref="C15:D15"/>
    <mergeCell ref="E15:F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5247B4-1361-40DF-A0B7-147658811D64}">
  <ds:schemaRefs>
    <ds:schemaRef ds:uri="http://schemas.microsoft.com/sharepoint/v3/contenttype/forms"/>
  </ds:schemaRefs>
</ds:datastoreItem>
</file>

<file path=customXml/itemProps2.xml><?xml version="1.0" encoding="utf-8"?>
<ds:datastoreItem xmlns:ds="http://schemas.openxmlformats.org/officeDocument/2006/customXml" ds:itemID="{C5B10C40-69FD-4D42-9336-153FE78C40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2019-11-15T07:54:18Z</dcterms:created>
  <dcterms:modified xsi:type="dcterms:W3CDTF">2024-02-15T10:24:01Z</dcterms:modified>
</cp:coreProperties>
</file>