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033-my.sharepoint.com/personal/mh_tammens_amersfoort_nl/Documents/! Amersfoort/!! Lopende Aanbestedingen/Aanbesteding Wieken-Vinkenhoef 2024-2031/"/>
    </mc:Choice>
  </mc:AlternateContent>
  <xr:revisionPtr revIDLastSave="28" documentId="8_{B86C4D22-F596-4548-9F66-5FF47E4CCA35}" xr6:coauthVersionLast="47" xr6:coauthVersionMax="47" xr10:uidLastSave="{46100178-BBD5-4C45-BA1F-BB092E352A9E}"/>
  <bookViews>
    <workbookView xWindow="-120" yWindow="-120" windowWidth="29040" windowHeight="15840" xr2:uid="{75A97E51-D1D3-4836-99A4-525972133286}"/>
  </bookViews>
  <sheets>
    <sheet name="CO2-prestatieladder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3" l="1" a="1"/>
  <c r="G18" i="3" s="1"/>
  <c r="G17" i="3" a="1"/>
  <c r="G17" i="3" s="1"/>
  <c r="G16" i="3" a="1"/>
  <c r="G16" i="3" s="1"/>
  <c r="G15" i="3" a="1"/>
  <c r="G15" i="3" s="1"/>
  <c r="G14" i="3" a="1"/>
  <c r="G14" i="3" s="1"/>
  <c r="G19" i="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<sst xmlns="http://schemas.openxmlformats.org/spreadsheetml/2006/main" count="33" uniqueCount="29">
  <si>
    <t xml:space="preserve">Invultabel te ceritificering CO2 prestatieladder </t>
  </si>
  <si>
    <t>Certificering CO2-prestatieladder</t>
  </si>
  <si>
    <t>Totale fictieve korting</t>
  </si>
  <si>
    <t>Maximale fictieve korting</t>
  </si>
  <si>
    <t>Gecertificeerd op datum aanbesteding
100% fictieve korting</t>
  </si>
  <si>
    <t>Doorontwikkeling Certificering binnen 2 jaar na opdracht
30% fictieve korting</t>
  </si>
  <si>
    <t>Geen certificering CO2 prestatieladder</t>
  </si>
  <si>
    <t>Certificering CO2 prestatieladder trede 1 of 2</t>
  </si>
  <si>
    <t>Certificering CO2 prestatieladder trede 3</t>
  </si>
  <si>
    <t>Certificering CO2 prestatieladder trede 4</t>
  </si>
  <si>
    <t>Certificering CO2 prestatieladder trede 5</t>
  </si>
  <si>
    <t>Ondertekening:</t>
  </si>
  <si>
    <t>Plaats</t>
  </si>
  <si>
    <t>Opdrachtnemer</t>
  </si>
  <si>
    <t>Datum</t>
  </si>
  <si>
    <t>Naam</t>
  </si>
  <si>
    <t>Handtekening</t>
  </si>
  <si>
    <t>Functie</t>
  </si>
  <si>
    <t>Invultabel certificering CO2-prestatieladder</t>
  </si>
  <si>
    <t>Doorontwikkeling Certificering binnen 1 jaar na opdracht
50% fictieve korting</t>
  </si>
  <si>
    <t>X</t>
  </si>
  <si>
    <t>Geen certificering</t>
  </si>
  <si>
    <t>Geef in onderstaande tabel in de kolommen C - D - E en F middels een "X" aan op welke trede van de CO2 prestatieladder u bent gecertificeerd of op welke trede u binnen de contractperiode gecertificeerd wilt zijn.</t>
  </si>
  <si>
    <t>U moet in elke rij (rij 13 t/m 17) één mogelijkheid selecteren in kolommen C t/m F om de bijbehorende formule te laten werken.</t>
  </si>
  <si>
    <t>Aanbesteding Integraal Onderhoud Buitenruimte  Wieken-Vinkenhoef 2024-2031 in de gemeente Amersfoort</t>
  </si>
  <si>
    <t>Besteknummer AME1776216</t>
  </si>
  <si>
    <t>TOTALE FICTIEVE KORTING (Max. € 5.000,00)</t>
  </si>
  <si>
    <t>Opdrachtnemer toont met een certificaat, welke is afgegeven door een in Nederland geaccrediteerde certificerende instelling, jaarlijks aan (nog steeds) te voldoen aan de opgegeven trede van de CO2-prestatieladder. Indien blijkt dat niet of niet tijdig wordt voldaan aan de bij inschrijving opgegeven certificering op de CO2 prestatieladder dan zal de Opdrachtgever de Opdrachtnemer per geval (lees: per contractjaar dat e.e.a. niet kan worden aangetoond) een korting op de eerstvolgende betaling opleggen van 100% van de door de Opdrachtnemer op dit onderdeel behaalde totale fictieve korting.</t>
  </si>
  <si>
    <t>Rekenvoorbeeld: Inschijver is op de datum van aanbesteding gecertificeerd op Trede 3 van de CO2 prestatieladder. Dit levert 100% van de € 1.000,00 te behalen fictieve korting op. Inschrijver heeft daarnaast aangegeven binnen 1 jaar na opdracht te voldoen aan certificering op CO2 prestatieladder trede 4. Dit levert 50% van de € 2.500,00 te behalen fictieve korting op = € 1.250,00. Daarnaast heeft de inschrijver aangegeven binnen 2 jaar na opdracht te voldoen aan certificering op CO2 prestatieladder trede 5. Dit levert nog eens 30% van de € 5.000,00 te behalen fictieve korting op = € 1.500,00. Totaal scoort de inschrijver dan een fictieve korting voor certificering op de CO2 prestatieladder van € 1.000,00 + € 1.250,00 + € 1.500,00 = € 3.750,00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</si>
</sst>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Calibri"/>
      <family val="2"/>
    </font>
    <font>
      <b/>
      <sz val="12"/>
      <color theme="1"/>
      <name val="Trebuchet MS"/>
      <family val="2"/>
    </font>
    <font>
      <b/>
      <sz val="12"/>
      <name val="Calibri"/>
      <family val="2"/>
    </font>
    <font>
      <sz val="8"/>
      <color theme="1"/>
      <name val="Calibri"/>
      <family val="2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Protection="1">
      <protection locked="0"/>
    </xf>
    <xf numFmtId="0" fontId="9" fillId="3" borderId="3" xfId="0" applyFont="1" applyFill="1" applyBorder="1" applyAlignment="1" applyProtection="1">
      <alignment vertical="center" wrapText="1"/>
      <protection locked="0"/>
    </xf>
    <xf numFmtId="0" fontId="9" fillId="3" borderId="7" xfId="0" applyFont="1" applyFill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10" fontId="1" fillId="0" borderId="2" xfId="0" applyNumberFormat="1" applyFont="1" applyBorder="1" applyAlignment="1" applyProtection="1">
      <alignment horizontal="center" vertical="center" wrapText="1"/>
      <protection locked="0"/>
    </xf>
    <xf numFmtId="10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9" fillId="3" borderId="3" xfId="0" applyFont="1" applyFill="1" applyBorder="1" applyAlignment="1" applyProtection="1">
      <alignment horizontal="left" vertical="top" wrapText="1"/>
      <protection locked="0"/>
    </xf>
    <xf numFmtId="0" fontId="9" fillId="3" borderId="7" xfId="0" applyFont="1" applyFill="1" applyBorder="1" applyAlignment="1" applyProtection="1">
      <alignment horizontal="left" vertical="top" wrapText="1"/>
      <protection locked="0"/>
    </xf>
    <xf numFmtId="0" fontId="13" fillId="0" borderId="0" xfId="0" applyFont="1" applyProtection="1">
      <protection locked="0"/>
    </xf>
    <xf numFmtId="44" fontId="1" fillId="0" borderId="2" xfId="0" applyNumberFormat="1" applyFont="1" applyBorder="1" applyAlignment="1" applyProtection="1">
      <alignment vertical="center" wrapText="1"/>
      <protection locked="0"/>
    </xf>
    <xf numFmtId="0" fontId="13" fillId="0" borderId="0" xfId="0" applyFont="1"/>
    <xf numFmtId="0" fontId="11" fillId="0" borderId="0" xfId="0" applyFont="1"/>
    <xf numFmtId="0" fontId="12" fillId="0" borderId="0" xfId="0" applyFont="1"/>
    <xf numFmtId="0" fontId="1" fillId="0" borderId="0" xfId="0" applyFont="1" applyAlignment="1">
      <alignment vertical="center"/>
    </xf>
    <xf numFmtId="0" fontId="11" fillId="5" borderId="0" xfId="0" applyFont="1" applyFill="1"/>
    <xf numFmtId="0" fontId="0" fillId="5" borderId="0" xfId="0" applyFill="1"/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5" xfId="0" applyBorder="1"/>
    <xf numFmtId="0" fontId="1" fillId="0" borderId="18" xfId="0" applyFont="1" applyBorder="1" applyAlignment="1">
      <alignment vertical="center" wrapText="1"/>
    </xf>
    <xf numFmtId="44" fontId="1" fillId="0" borderId="2" xfId="0" applyNumberFormat="1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4" borderId="20" xfId="0" applyFont="1" applyFill="1" applyBorder="1" applyAlignment="1">
      <alignment vertical="center" wrapText="1"/>
    </xf>
    <xf numFmtId="10" fontId="4" fillId="4" borderId="20" xfId="0" applyNumberFormat="1" applyFont="1" applyFill="1" applyBorder="1" applyAlignment="1">
      <alignment horizontal="center" vertical="center" wrapText="1"/>
    </xf>
    <xf numFmtId="10" fontId="4" fillId="4" borderId="13" xfId="0" applyNumberFormat="1" applyFont="1" applyFill="1" applyBorder="1" applyAlignment="1">
      <alignment horizontal="center" vertical="center" wrapText="1"/>
    </xf>
    <xf numFmtId="7" fontId="4" fillId="4" borderId="10" xfId="0" applyNumberFormat="1" applyFont="1" applyFill="1" applyBorder="1" applyAlignment="1">
      <alignment horizontal="center" vertical="center" wrapText="1"/>
    </xf>
    <xf numFmtId="44" fontId="1" fillId="0" borderId="15" xfId="0" applyNumberFormat="1" applyFont="1" applyBorder="1" applyAlignment="1">
      <alignment horizontal="center" vertical="center" wrapText="1"/>
    </xf>
    <xf numFmtId="44" fontId="1" fillId="0" borderId="21" xfId="0" applyNumberFormat="1" applyFont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3" borderId="3" xfId="0" applyFont="1" applyFill="1" applyBorder="1" applyAlignment="1" applyProtection="1">
      <alignment horizontal="left" vertical="top" wrapText="1"/>
      <protection locked="0"/>
    </xf>
    <xf numFmtId="0" fontId="9" fillId="3" borderId="10" xfId="0" applyFont="1" applyFill="1" applyBorder="1" applyAlignment="1" applyProtection="1">
      <alignment horizontal="left"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9" fillId="3" borderId="7" xfId="0" applyFont="1" applyFill="1" applyBorder="1" applyAlignment="1" applyProtection="1">
      <alignment horizontal="left"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2E3AE-28A4-4085-A8CE-4B3A682E6646}">
  <dimension ref="A1:M32"/>
  <sheetViews>
    <sheetView tabSelected="1" workbookViewId="0">
      <selection activeCell="D22" sqref="D22"/>
    </sheetView>
  </sheetViews>
  <sheetFormatPr defaultRowHeight="15" x14ac:dyDescent="0.25"/>
  <cols>
    <col min="1" max="1" width="47.140625" style="1" customWidth="1"/>
    <col min="2" max="3" width="18.140625" style="1" customWidth="1"/>
    <col min="4" max="4" width="20" style="1" customWidth="1"/>
    <col min="5" max="7" width="29.28515625" style="1" customWidth="1"/>
    <col min="8" max="8" width="20.28515625" style="1" customWidth="1"/>
    <col min="9" max="16384" width="9.140625" style="1"/>
  </cols>
  <sheetData>
    <row r="1" spans="1:13" x14ac:dyDescent="0.25">
      <c r="A1" t="s">
        <v>24</v>
      </c>
      <c r="B1"/>
      <c r="C1"/>
      <c r="D1"/>
      <c r="E1"/>
      <c r="F1"/>
      <c r="G1"/>
    </row>
    <row r="2" spans="1:13" x14ac:dyDescent="0.25">
      <c r="A2" t="s">
        <v>25</v>
      </c>
      <c r="B2"/>
      <c r="C2"/>
      <c r="D2"/>
      <c r="E2"/>
      <c r="F2"/>
      <c r="G2"/>
    </row>
    <row r="3" spans="1:13" customFormat="1" x14ac:dyDescent="0.25"/>
    <row r="4" spans="1:13" s="15" customFormat="1" ht="15.75" x14ac:dyDescent="0.25">
      <c r="A4" s="17"/>
      <c r="B4" s="17"/>
      <c r="C4" s="17"/>
      <c r="D4" s="17"/>
      <c r="E4" s="17"/>
      <c r="F4" s="17"/>
      <c r="G4" s="17"/>
      <c r="H4" s="17"/>
    </row>
    <row r="5" spans="1:13" x14ac:dyDescent="0.25">
      <c r="A5" s="18" t="s">
        <v>18</v>
      </c>
      <c r="B5"/>
      <c r="C5"/>
      <c r="D5"/>
      <c r="E5"/>
      <c r="F5"/>
      <c r="G5"/>
      <c r="H5"/>
    </row>
    <row r="6" spans="1:13" x14ac:dyDescent="0.25">
      <c r="A6" s="19"/>
      <c r="B6"/>
      <c r="C6"/>
      <c r="D6"/>
      <c r="E6"/>
      <c r="F6"/>
      <c r="G6"/>
      <c r="H6"/>
    </row>
    <row r="7" spans="1:13" ht="15.75" x14ac:dyDescent="0.25">
      <c r="A7" s="20" t="s">
        <v>22</v>
      </c>
      <c r="B7" s="20"/>
      <c r="C7" s="20"/>
      <c r="D7"/>
      <c r="E7"/>
      <c r="F7"/>
      <c r="G7"/>
      <c r="H7"/>
    </row>
    <row r="8" spans="1:13" ht="15.75" x14ac:dyDescent="0.25">
      <c r="A8" s="20"/>
      <c r="B8" s="20"/>
      <c r="C8" s="20"/>
      <c r="D8"/>
      <c r="E8"/>
      <c r="F8"/>
      <c r="G8"/>
      <c r="H8"/>
    </row>
    <row r="9" spans="1:13" x14ac:dyDescent="0.25">
      <c r="A9" s="21" t="s">
        <v>23</v>
      </c>
      <c r="B9" s="22"/>
      <c r="C9" s="22"/>
      <c r="D9" s="22"/>
      <c r="E9" s="22"/>
      <c r="F9"/>
      <c r="G9"/>
      <c r="H9"/>
    </row>
    <row r="10" spans="1:13" ht="15.75" thickBot="1" x14ac:dyDescent="0.3">
      <c r="A10"/>
      <c r="B10"/>
      <c r="C10"/>
      <c r="D10"/>
      <c r="E10"/>
      <c r="F10"/>
      <c r="G10"/>
      <c r="H10"/>
    </row>
    <row r="11" spans="1:13" ht="15.75" customHeight="1" x14ac:dyDescent="0.25">
      <c r="A11" s="38" t="s">
        <v>0</v>
      </c>
      <c r="B11" s="23"/>
      <c r="C11" s="23"/>
      <c r="D11" s="44" t="s">
        <v>1</v>
      </c>
      <c r="E11" s="45"/>
      <c r="F11" s="45"/>
      <c r="G11" s="40" t="s">
        <v>2</v>
      </c>
      <c r="H11"/>
    </row>
    <row r="12" spans="1:13" ht="16.5" thickBot="1" x14ac:dyDescent="0.3">
      <c r="A12" s="39"/>
      <c r="B12" s="24"/>
      <c r="C12" s="24"/>
      <c r="D12" s="46"/>
      <c r="E12" s="47"/>
      <c r="F12" s="47"/>
      <c r="G12" s="41"/>
      <c r="H12"/>
    </row>
    <row r="13" spans="1:13" ht="79.5" thickBot="1" x14ac:dyDescent="0.3">
      <c r="A13" s="25"/>
      <c r="B13" s="26" t="s">
        <v>3</v>
      </c>
      <c r="C13" s="26" t="s">
        <v>21</v>
      </c>
      <c r="D13" s="26" t="s">
        <v>4</v>
      </c>
      <c r="E13" s="26" t="s">
        <v>19</v>
      </c>
      <c r="F13" s="24" t="s">
        <v>5</v>
      </c>
      <c r="G13" s="27"/>
      <c r="H13"/>
    </row>
    <row r="14" spans="1:13" ht="16.5" thickBot="1" x14ac:dyDescent="0.3">
      <c r="A14" s="28" t="s">
        <v>6</v>
      </c>
      <c r="B14" s="29">
        <v>0</v>
      </c>
      <c r="C14" s="16" t="s">
        <v>20</v>
      </c>
      <c r="D14" s="4"/>
      <c r="E14" s="5"/>
      <c r="F14" s="6"/>
      <c r="G14" s="35" t="str" cm="1">
        <f t="array" ref="G14">_xlfn.IFS(C14="X","€ 0",D14="X","€ 0",E14="X","€ 0",F14="X","€ 0")</f>
        <v>€ 0</v>
      </c>
    </row>
    <row r="15" spans="1:13" ht="16.5" thickBot="1" x14ac:dyDescent="0.3">
      <c r="A15" s="28" t="s">
        <v>7</v>
      </c>
      <c r="B15" s="29">
        <v>0</v>
      </c>
      <c r="C15" s="16" t="s">
        <v>20</v>
      </c>
      <c r="D15" s="4"/>
      <c r="E15" s="5"/>
      <c r="F15" s="6"/>
      <c r="G15" s="35" t="str" cm="1">
        <f t="array" ref="G15">_xlfn.IFS(C15="X","€ 0",D15="X","€ 0",E15="X","€ 0",F15="X","€ 0")</f>
        <v>€ 0</v>
      </c>
      <c r="H15" s="37"/>
      <c r="I15" s="37"/>
      <c r="J15" s="37"/>
      <c r="K15" s="37"/>
      <c r="L15" s="37"/>
      <c r="M15" s="37"/>
    </row>
    <row r="16" spans="1:13" ht="16.5" thickBot="1" x14ac:dyDescent="0.3">
      <c r="A16" s="28" t="s">
        <v>8</v>
      </c>
      <c r="B16" s="29">
        <v>1000</v>
      </c>
      <c r="C16" s="16" t="s">
        <v>20</v>
      </c>
      <c r="D16" s="4"/>
      <c r="E16" s="5"/>
      <c r="F16" s="6"/>
      <c r="G16" s="35" t="str" cm="1">
        <f t="array" ref="G16">_xlfn.IFS(C16="X","€ 0",D16="X","€ 1.000",E16="X","€ 500",F16="X","€ 300")</f>
        <v>€ 0</v>
      </c>
    </row>
    <row r="17" spans="1:13" ht="16.5" thickBot="1" x14ac:dyDescent="0.3">
      <c r="A17" s="28" t="s">
        <v>9</v>
      </c>
      <c r="B17" s="29">
        <v>2500</v>
      </c>
      <c r="C17" s="16" t="s">
        <v>20</v>
      </c>
      <c r="D17" s="4"/>
      <c r="E17" s="5"/>
      <c r="F17" s="6"/>
      <c r="G17" s="35" t="str" cm="1">
        <f t="array" ref="G17">_xlfn.IFS(C17="X","€ 0",D17="X","€ 2.500",E17="X","€ 1.250",F17="X","€ 750")</f>
        <v>€ 0</v>
      </c>
    </row>
    <row r="18" spans="1:13" ht="16.5" thickBot="1" x14ac:dyDescent="0.3">
      <c r="A18" s="28" t="s">
        <v>10</v>
      </c>
      <c r="B18" s="29">
        <v>5000</v>
      </c>
      <c r="C18" s="16" t="s">
        <v>20</v>
      </c>
      <c r="D18" s="4"/>
      <c r="E18" s="5"/>
      <c r="F18" s="6"/>
      <c r="G18" s="36" t="str" cm="1">
        <f t="array" ref="G18">_xlfn.IFS(C18="X","€ 0",D18="X","€ 5.000",E18="X","€ 2.500",F18="X","€ 1.500")</f>
        <v>€ 0</v>
      </c>
    </row>
    <row r="19" spans="1:13" ht="18.75" thickBot="1" x14ac:dyDescent="0.3">
      <c r="A19" s="30" t="s">
        <v>26</v>
      </c>
      <c r="B19" s="31"/>
      <c r="C19" s="31"/>
      <c r="D19" s="32"/>
      <c r="E19" s="32"/>
      <c r="F19" s="33"/>
      <c r="G19" s="34">
        <f>SUM(G14+G15+G16+G17+G18)</f>
        <v>0</v>
      </c>
    </row>
    <row r="20" spans="1:13" ht="49.5" customHeight="1" x14ac:dyDescent="0.25">
      <c r="A20" s="42" t="s">
        <v>27</v>
      </c>
      <c r="B20" s="42"/>
      <c r="C20" s="42"/>
      <c r="D20" s="42"/>
      <c r="E20" s="42"/>
      <c r="F20" s="42"/>
      <c r="G20" s="42"/>
      <c r="H20" s="43"/>
      <c r="I20" s="7"/>
      <c r="J20" s="7"/>
      <c r="K20" s="7"/>
      <c r="L20" s="7"/>
      <c r="M20" s="7"/>
    </row>
    <row r="21" spans="1:13" ht="89.25" customHeight="1" x14ac:dyDescent="0.25">
      <c r="A21" s="48" t="s">
        <v>28</v>
      </c>
      <c r="B21" s="48"/>
      <c r="C21" s="48"/>
      <c r="D21" s="48"/>
      <c r="E21" s="48"/>
      <c r="F21" s="48"/>
      <c r="G21" s="48"/>
      <c r="H21" s="48"/>
      <c r="I21" s="8"/>
      <c r="J21" s="8"/>
      <c r="K21" s="8"/>
      <c r="L21" s="8"/>
      <c r="M21" s="8"/>
    </row>
    <row r="22" spans="1:13" x14ac:dyDescent="0.25">
      <c r="A22" s="9"/>
      <c r="B22" s="9"/>
      <c r="C22" s="9"/>
    </row>
    <row r="24" spans="1:13" ht="15.75" thickBot="1" x14ac:dyDescent="0.3">
      <c r="A24" s="10" t="s">
        <v>11</v>
      </c>
      <c r="B24" s="10"/>
      <c r="C24" s="10"/>
      <c r="D24" s="11"/>
      <c r="E24" s="11"/>
      <c r="F24" s="11"/>
      <c r="G24" s="11"/>
      <c r="H24" s="11"/>
      <c r="I24" s="11"/>
      <c r="J24" s="11"/>
      <c r="K24" s="11"/>
    </row>
    <row r="25" spans="1:13" ht="15.75" customHeight="1" x14ac:dyDescent="0.25">
      <c r="A25" s="49" t="s">
        <v>13</v>
      </c>
      <c r="B25" s="51"/>
      <c r="C25" s="57"/>
      <c r="D25" s="52"/>
      <c r="E25" s="13" t="s">
        <v>12</v>
      </c>
      <c r="F25" s="51"/>
      <c r="G25" s="52"/>
    </row>
    <row r="26" spans="1:13" ht="16.5" customHeight="1" thickBot="1" x14ac:dyDescent="0.3">
      <c r="A26" s="60"/>
      <c r="B26" s="55"/>
      <c r="C26" s="58"/>
      <c r="D26" s="56"/>
      <c r="E26" s="14"/>
      <c r="F26" s="53"/>
      <c r="G26" s="54"/>
      <c r="H26" s="12"/>
    </row>
    <row r="27" spans="1:13" ht="15.75" customHeight="1" x14ac:dyDescent="0.25">
      <c r="A27" s="60"/>
      <c r="B27" s="55"/>
      <c r="C27" s="58"/>
      <c r="D27" s="56"/>
      <c r="E27" s="49" t="s">
        <v>14</v>
      </c>
      <c r="F27" s="51"/>
      <c r="G27" s="52"/>
    </row>
    <row r="28" spans="1:13" ht="15.75" customHeight="1" thickBot="1" x14ac:dyDescent="0.3">
      <c r="A28" s="50"/>
      <c r="B28" s="53"/>
      <c r="C28" s="59"/>
      <c r="D28" s="54"/>
      <c r="E28" s="60"/>
      <c r="F28" s="55"/>
      <c r="G28" s="56"/>
    </row>
    <row r="29" spans="1:13" ht="15" customHeight="1" x14ac:dyDescent="0.25">
      <c r="A29" s="2" t="s">
        <v>15</v>
      </c>
      <c r="B29" s="51"/>
      <c r="C29" s="57"/>
      <c r="D29" s="52"/>
      <c r="E29" s="49" t="s">
        <v>16</v>
      </c>
      <c r="F29" s="51"/>
      <c r="G29" s="52"/>
    </row>
    <row r="30" spans="1:13" ht="15" customHeight="1" thickBot="1" x14ac:dyDescent="0.3">
      <c r="A30" s="3"/>
      <c r="B30" s="55"/>
      <c r="C30" s="58"/>
      <c r="D30" s="56"/>
      <c r="E30" s="60"/>
      <c r="F30" s="55"/>
      <c r="G30" s="56"/>
    </row>
    <row r="31" spans="1:13" ht="15" customHeight="1" x14ac:dyDescent="0.25">
      <c r="A31" s="49" t="s">
        <v>17</v>
      </c>
      <c r="B31" s="51"/>
      <c r="C31" s="57"/>
      <c r="D31" s="52"/>
      <c r="E31" s="60"/>
      <c r="F31" s="55"/>
      <c r="G31" s="56"/>
    </row>
    <row r="32" spans="1:13" ht="15.75" customHeight="1" thickBot="1" x14ac:dyDescent="0.3">
      <c r="A32" s="50"/>
      <c r="B32" s="53"/>
      <c r="C32" s="59"/>
      <c r="D32" s="54"/>
      <c r="E32" s="50"/>
      <c r="F32" s="53"/>
      <c r="G32" s="54"/>
    </row>
  </sheetData>
  <sheetProtection algorithmName="SHA-512" hashValue="OPqDkpNKCg8mSYxUO3JQvKGxKYzhXtBr9JvaDVuVvfAGNP8PiQy2VITRuqqwPCVxOggBRsb5lWG6vtAF34Qe9g==" saltValue="3GxoM2PlR/edIZDLFd7jvQ==" spinCount="100000" sheet="1" objects="1" scenarios="1" selectLockedCells="1"/>
  <mergeCells count="16">
    <mergeCell ref="A21:H21"/>
    <mergeCell ref="A31:A32"/>
    <mergeCell ref="F25:G26"/>
    <mergeCell ref="F27:G28"/>
    <mergeCell ref="F29:G32"/>
    <mergeCell ref="B29:D30"/>
    <mergeCell ref="B31:D32"/>
    <mergeCell ref="E27:E28"/>
    <mergeCell ref="E29:E32"/>
    <mergeCell ref="A25:A28"/>
    <mergeCell ref="B25:D28"/>
    <mergeCell ref="H15:M15"/>
    <mergeCell ref="A11:A12"/>
    <mergeCell ref="G11:G12"/>
    <mergeCell ref="A20:H20"/>
    <mergeCell ref="D11:F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F099BF3F75C428E746D9F07FB6435" ma:contentTypeVersion="11" ma:contentTypeDescription="Een nieuw document maken." ma:contentTypeScope="" ma:versionID="ffb65ca3a4c2749f08cf37d5531af9fd">
  <xsd:schema xmlns:xsd="http://www.w3.org/2001/XMLSchema" xmlns:xs="http://www.w3.org/2001/XMLSchema" xmlns:p="http://schemas.microsoft.com/office/2006/metadata/properties" xmlns:ns2="0e579015-3878-4556-a667-676474456163" xmlns:ns3="aabe3f03-47f9-4d73-8b3b-3f0c90d2bafe" targetNamespace="http://schemas.microsoft.com/office/2006/metadata/properties" ma:root="true" ma:fieldsID="695c3d99e92c1063d2428ef89fbf184c" ns2:_="" ns3:_="">
    <xsd:import namespace="0e579015-3878-4556-a667-676474456163"/>
    <xsd:import namespace="aabe3f03-47f9-4d73-8b3b-3f0c90d2ba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579015-3878-4556-a667-6764744561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be3f03-47f9-4d73-8b3b-3f0c90d2baf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913D93-76FD-4E9B-8BE0-BCEC4726B0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837825-F2D0-4203-93EB-394F5F7412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579015-3878-4556-a667-676474456163"/>
    <ds:schemaRef ds:uri="aabe3f03-47f9-4d73-8b3b-3f0c90d2ba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AAA827-4DE5-48E2-B429-D827E5D14B5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CO2-prestatieladder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fanauw hoppe</dc:creator>
  <cp:keywords/>
  <dc:description/>
  <cp:lastModifiedBy>Marc Tammens</cp:lastModifiedBy>
  <cp:revision/>
  <dcterms:created xsi:type="dcterms:W3CDTF">2021-04-22T18:09:21Z</dcterms:created>
  <dcterms:modified xsi:type="dcterms:W3CDTF">2023-09-11T08:26:46Z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0x010100A66F099BF3F75C428E746D9F07FB6435</vt:lpwstr>
  </property>
</Properties>
</file>