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Gemeenten/Natuurstad Rotterdam/2023 Schoonmaakdienstverlening/2. Aanbestedingsleidraad/"/>
    </mc:Choice>
  </mc:AlternateContent>
  <xr:revisionPtr revIDLastSave="595" documentId="8_{36FDB065-7461-4872-B932-8DBF7E67FB07}" xr6:coauthVersionLast="47" xr6:coauthVersionMax="47" xr10:uidLastSave="{C2488D29-0350-442F-B6F3-E269B63FD8D0}"/>
  <bookViews>
    <workbookView xWindow="-28920" yWindow="-120" windowWidth="29040" windowHeight="15840" xr2:uid="{F598961A-2F5D-4413-B6A4-D1874D9D39FE}"/>
  </bookViews>
  <sheets>
    <sheet name="Locaties en Omvang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H14" i="1"/>
  <c r="H13" i="1"/>
  <c r="H12" i="1"/>
  <c r="F11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H28" i="1" s="1"/>
  <c r="F27" i="1"/>
  <c r="H27" i="1" s="1"/>
  <c r="F26" i="1"/>
  <c r="F25" i="1"/>
  <c r="F24" i="1"/>
  <c r="F23" i="1"/>
  <c r="F22" i="1"/>
  <c r="F21" i="1"/>
  <c r="F20" i="1"/>
  <c r="H20" i="1" s="1"/>
  <c r="F19" i="1"/>
  <c r="H19" i="1" s="1"/>
  <c r="F18" i="1"/>
  <c r="H18" i="1" s="1"/>
  <c r="F17" i="1"/>
  <c r="F16" i="1"/>
  <c r="H16" i="1" s="1"/>
  <c r="F15" i="1"/>
  <c r="H15" i="1" s="1"/>
  <c r="F14" i="1"/>
  <c r="F13" i="1"/>
  <c r="F12" i="1"/>
  <c r="F7" i="1"/>
  <c r="H7" i="1" s="1"/>
  <c r="F8" i="1"/>
  <c r="H8" i="1" s="1"/>
  <c r="F9" i="1"/>
  <c r="H9" i="1" s="1"/>
  <c r="F10" i="1"/>
  <c r="H10" i="1" s="1"/>
  <c r="F5" i="1"/>
  <c r="H5" i="1" s="1"/>
  <c r="F6" i="1"/>
  <c r="H6" i="1" s="1"/>
  <c r="F4" i="1"/>
  <c r="H4" i="1" s="1"/>
  <c r="H63" i="1" l="1"/>
  <c r="H60" i="1"/>
  <c r="H57" i="1"/>
  <c r="H54" i="1"/>
  <c r="H51" i="1"/>
  <c r="H48" i="1"/>
  <c r="H47" i="1"/>
  <c r="H46" i="1"/>
  <c r="H45" i="1"/>
  <c r="H44" i="1"/>
  <c r="H43" i="1"/>
  <c r="H41" i="1"/>
  <c r="H34" i="1"/>
  <c r="H30" i="1"/>
  <c r="H22" i="1"/>
  <c r="H23" i="1"/>
  <c r="H24" i="1"/>
  <c r="H25" i="1"/>
  <c r="H26" i="1"/>
  <c r="H29" i="1"/>
  <c r="H31" i="1"/>
  <c r="H32" i="1"/>
  <c r="H33" i="1"/>
  <c r="H35" i="1"/>
  <c r="H36" i="1"/>
  <c r="H37" i="1"/>
  <c r="H38" i="1"/>
  <c r="H39" i="1"/>
  <c r="H40" i="1"/>
  <c r="H42" i="1"/>
  <c r="H49" i="1"/>
  <c r="H50" i="1"/>
  <c r="H52" i="1"/>
  <c r="H53" i="1"/>
  <c r="H55" i="1"/>
  <c r="H56" i="1"/>
  <c r="H58" i="1"/>
  <c r="H59" i="1"/>
  <c r="H61" i="1"/>
  <c r="H62" i="1"/>
  <c r="H21" i="1"/>
  <c r="H17" i="1"/>
  <c r="H64" i="1" l="1"/>
</calcChain>
</file>

<file path=xl/sharedStrings.xml><?xml version="1.0" encoding="utf-8"?>
<sst xmlns="http://schemas.openxmlformats.org/spreadsheetml/2006/main" count="87" uniqueCount="73">
  <si>
    <t xml:space="preserve">Omvang m2 </t>
  </si>
  <si>
    <t>trap (hout)</t>
  </si>
  <si>
    <t>Horeca (Tegel)</t>
  </si>
  <si>
    <t>entree/hal (Gietvloer/Tapijt)</t>
  </si>
  <si>
    <t>2 toiletten (Linoleum)</t>
  </si>
  <si>
    <t>Leslokaal (Linoleum)</t>
  </si>
  <si>
    <t>Kantoor (Linoleum)</t>
  </si>
  <si>
    <t>Leslokaal (Gietvloer</t>
  </si>
  <si>
    <t xml:space="preserve">Kantoor (Gietvloer) </t>
  </si>
  <si>
    <t>Horeca/Serre (Tegel)</t>
  </si>
  <si>
    <t>5 toiletten (waarvan 1 Miva) (Tegel)</t>
  </si>
  <si>
    <t xml:space="preserve">Entree/hal (Tegel) </t>
  </si>
  <si>
    <t>2 leslokalen (Tegel)</t>
  </si>
  <si>
    <t>4 toiletten (Tegel)</t>
  </si>
  <si>
    <t>4 toiletten(waarvan 1 miva) (Linoleum)</t>
  </si>
  <si>
    <t>kantine (Linoleum)</t>
  </si>
  <si>
    <t>Trap (Hout)</t>
  </si>
  <si>
    <t>kantoorruime (Tapijt)</t>
  </si>
  <si>
    <t>2 gang (Tegel)</t>
  </si>
  <si>
    <t>2 kantoorruimte (Tegel)</t>
  </si>
  <si>
    <t>3 Leslokalen incl entree en hal (Tegel)</t>
  </si>
  <si>
    <t>9 Toiletten (waarvan 1 Miva) ) Tegel</t>
  </si>
  <si>
    <t>4 Toiletten (Tegel/Linoleum)</t>
  </si>
  <si>
    <t>2 Leslokalen (Gietvloer)</t>
  </si>
  <si>
    <t>Entree + hal (Gietvloer)</t>
  </si>
  <si>
    <t>5  toiletten - waarvan 1 MIVA (Tegel)</t>
  </si>
  <si>
    <t>Kantine (Tegel)</t>
  </si>
  <si>
    <t xml:space="preserve">Leslokaal (Tegel) </t>
  </si>
  <si>
    <t>2 toiletten (Tegel)</t>
  </si>
  <si>
    <t>9 toiletten (Tegel)</t>
  </si>
  <si>
    <t>Entree + hal (Tegel)</t>
  </si>
  <si>
    <t>Kantoorruimte (Tegel)</t>
  </si>
  <si>
    <t xml:space="preserve">3 toileten (Tegel) </t>
  </si>
  <si>
    <t>kantoor (Tegel)</t>
  </si>
  <si>
    <t>Halletje (Tegel)</t>
  </si>
  <si>
    <t>3 Toiletten (Tegel)</t>
  </si>
  <si>
    <t>Kantine (Laminaat)</t>
  </si>
  <si>
    <t xml:space="preserve">Kantine (Laminaat) </t>
  </si>
  <si>
    <t>Entree (Tapijt)</t>
  </si>
  <si>
    <t>Hal (Gietvloer)</t>
  </si>
  <si>
    <t>2 toiletten (Tegel/Linoleum)</t>
  </si>
  <si>
    <t>Keuken (tegel)</t>
  </si>
  <si>
    <t>Locatie</t>
  </si>
  <si>
    <t>Prijs</t>
  </si>
  <si>
    <r>
      <rPr>
        <b/>
        <sz val="11"/>
        <color theme="1"/>
        <rFont val="Corbel"/>
        <family val="2"/>
      </rPr>
      <t xml:space="preserve">Kinderboerderij Beestenboel </t>
    </r>
    <r>
      <rPr>
        <sz val="11"/>
        <color theme="1"/>
        <rFont val="Corbel"/>
        <family val="2"/>
      </rPr>
      <t xml:space="preserve">
Zandweg 13
3181 HX Rozenburg</t>
    </r>
  </si>
  <si>
    <r>
      <rPr>
        <b/>
        <sz val="11"/>
        <color theme="1"/>
        <rFont val="Corbel"/>
        <family val="2"/>
      </rPr>
      <t>Kinderboerderij De Oedestee</t>
    </r>
    <r>
      <rPr>
        <sz val="11"/>
        <color theme="1"/>
        <rFont val="Corbel"/>
        <family val="2"/>
      </rPr>
      <t xml:space="preserve"> Marthalaan 46
3194 EH Hoogvliet</t>
    </r>
  </si>
  <si>
    <r>
      <rPr>
        <b/>
        <sz val="11"/>
        <color theme="1"/>
        <rFont val="Corbel"/>
        <family val="2"/>
      </rPr>
      <t>Kinderboerderij De Blijde Wei</t>
    </r>
    <r>
      <rPr>
        <sz val="11"/>
        <color theme="1"/>
        <rFont val="Corbel"/>
        <family val="2"/>
      </rPr>
      <t xml:space="preserve"> Bergse Linker Rottekade 435
3069 LV Rotterdam</t>
    </r>
  </si>
  <si>
    <r>
      <rPr>
        <b/>
        <sz val="11"/>
        <color theme="1"/>
        <rFont val="Corbel"/>
        <family val="2"/>
      </rPr>
      <t xml:space="preserve">Kinderboerderi De Bokkesprong
</t>
    </r>
    <r>
      <rPr>
        <sz val="11"/>
        <color theme="1"/>
        <rFont val="Corbel"/>
        <family val="2"/>
      </rPr>
      <t>Tjalklaan 90
3028 JK Rotterdam</t>
    </r>
  </si>
  <si>
    <r>
      <rPr>
        <b/>
        <sz val="11"/>
        <color theme="1"/>
        <rFont val="Corbel"/>
        <family val="2"/>
      </rPr>
      <t xml:space="preserve">Kinderboerderij De Molenwei </t>
    </r>
    <r>
      <rPr>
        <sz val="11"/>
        <color theme="1"/>
        <rFont val="Corbel"/>
        <family val="2"/>
      </rPr>
      <t xml:space="preserve">
Brammerstraat 10
3084 RV Rotterdam </t>
    </r>
  </si>
  <si>
    <r>
      <rPr>
        <b/>
        <sz val="11"/>
        <color theme="1"/>
        <rFont val="Corbel"/>
        <family val="2"/>
      </rPr>
      <t>Kinderboerderi De Kraal</t>
    </r>
    <r>
      <rPr>
        <sz val="11"/>
        <color theme="1"/>
        <rFont val="Corbel"/>
        <family val="2"/>
      </rPr>
      <t xml:space="preserve">
Langepad 60
3076 CJ Rotterdam</t>
    </r>
  </si>
  <si>
    <r>
      <rPr>
        <b/>
        <sz val="11"/>
        <color theme="1"/>
        <rFont val="Corbel"/>
        <family val="2"/>
      </rPr>
      <t>Kinderboerderi De Wilgenhof</t>
    </r>
    <r>
      <rPr>
        <sz val="11"/>
        <color theme="1"/>
        <rFont val="Corbel"/>
        <family val="2"/>
      </rPr>
      <t xml:space="preserve">
Ringdijk 76 
3054 KV Rotterdam</t>
    </r>
  </si>
  <si>
    <r>
      <rPr>
        <b/>
        <sz val="11"/>
        <color theme="1"/>
        <rFont val="Corbel"/>
        <family val="2"/>
      </rPr>
      <t>Kinderboerderi De Kooi</t>
    </r>
    <r>
      <rPr>
        <sz val="11"/>
        <color theme="1"/>
        <rFont val="Corbel"/>
        <family val="2"/>
      </rPr>
      <t xml:space="preserve">
Maeterlinckweg 85
3076 GA Rotterdam</t>
    </r>
  </si>
  <si>
    <r>
      <rPr>
        <b/>
        <sz val="11"/>
        <color theme="1"/>
        <rFont val="Corbel"/>
        <family val="2"/>
      </rPr>
      <t>Educatieve Tuin De Enk</t>
    </r>
    <r>
      <rPr>
        <sz val="11"/>
        <color theme="1"/>
        <rFont val="Corbel"/>
        <family val="2"/>
      </rPr>
      <t xml:space="preserve">
Enk 182 
3075 VC Rotterdam</t>
    </r>
  </si>
  <si>
    <r>
      <rPr>
        <b/>
        <sz val="11"/>
        <color theme="1"/>
        <rFont val="Corbel"/>
        <family val="2"/>
      </rPr>
      <t>Botanische Tuin Kralingen</t>
    </r>
    <r>
      <rPr>
        <sz val="11"/>
        <color theme="1"/>
        <rFont val="Corbel"/>
        <family val="2"/>
      </rPr>
      <t xml:space="preserve">
Cederstraat 5
3061 HV Rottredam </t>
    </r>
  </si>
  <si>
    <r>
      <rPr>
        <b/>
        <sz val="11"/>
        <color theme="1"/>
        <rFont val="Corbel"/>
        <family val="2"/>
      </rPr>
      <t>Educatieve Tuin Scottstraat</t>
    </r>
    <r>
      <rPr>
        <sz val="11"/>
        <color theme="1"/>
        <rFont val="Corbel"/>
        <family val="2"/>
      </rPr>
      <t xml:space="preserve">
Scottstraat 80
3076 GZ Rotterdam </t>
    </r>
  </si>
  <si>
    <r>
      <rPr>
        <b/>
        <sz val="11"/>
        <color theme="1"/>
        <rFont val="Corbel"/>
        <family val="2"/>
      </rPr>
      <t>Educatieve Tuin Pietersdijk</t>
    </r>
    <r>
      <rPr>
        <sz val="11"/>
        <color theme="1"/>
        <rFont val="Corbel"/>
        <family val="2"/>
      </rPr>
      <t xml:space="preserve">
Pietersdijk 29
3079 TD Rotterdam </t>
    </r>
  </si>
  <si>
    <r>
      <rPr>
        <b/>
        <sz val="11"/>
        <color theme="1"/>
        <rFont val="Corbel"/>
        <family val="2"/>
      </rPr>
      <t>Educatieve Tuin Valkenburgsingel</t>
    </r>
    <r>
      <rPr>
        <sz val="11"/>
        <color theme="1"/>
        <rFont val="Corbel"/>
        <family val="2"/>
      </rPr>
      <t xml:space="preserve">
Valkenburgsingel 117
3077 TH Rotterdam</t>
    </r>
  </si>
  <si>
    <r>
      <rPr>
        <b/>
        <sz val="11"/>
        <color theme="1"/>
        <rFont val="Corbel"/>
        <family val="2"/>
      </rPr>
      <t>Educatieve Tuin Geelkruid</t>
    </r>
    <r>
      <rPr>
        <sz val="11"/>
        <color theme="1"/>
        <rFont val="Corbel"/>
        <family val="2"/>
      </rPr>
      <t xml:space="preserve">
Geelkruid 6
3068 SP Rotterdam
</t>
    </r>
  </si>
  <si>
    <r>
      <rPr>
        <b/>
        <sz val="11"/>
        <color theme="1"/>
        <rFont val="Corbel"/>
        <family val="2"/>
      </rPr>
      <t>Educatieve Tuin Essenburgsingel</t>
    </r>
    <r>
      <rPr>
        <sz val="11"/>
        <color theme="1"/>
        <rFont val="Corbel"/>
        <family val="2"/>
      </rPr>
      <t xml:space="preserve">
Essenburgsingel 59
3022 EA Rotterdam 
 </t>
    </r>
  </si>
  <si>
    <r>
      <rPr>
        <b/>
        <sz val="11"/>
        <color theme="1"/>
        <rFont val="Corbel"/>
        <family val="2"/>
      </rPr>
      <t>Educatieve Tuin Lieven de Key</t>
    </r>
    <r>
      <rPr>
        <sz val="11"/>
        <color theme="1"/>
        <rFont val="Corbel"/>
        <family val="2"/>
      </rPr>
      <t xml:space="preserve">
Lieven de Keystraat 1
3067 KG Rotterdam
</t>
    </r>
  </si>
  <si>
    <r>
      <rPr>
        <b/>
        <sz val="11"/>
        <color theme="1"/>
        <rFont val="Corbel"/>
        <family val="2"/>
      </rPr>
      <t xml:space="preserve">Educatieve Tuin Tamarinde </t>
    </r>
    <r>
      <rPr>
        <sz val="11"/>
        <color theme="1"/>
        <rFont val="Corbel"/>
        <family val="2"/>
      </rPr>
      <t xml:space="preserve">
Professor Bolklaan 27
3043 BC Rotterdam </t>
    </r>
  </si>
  <si>
    <r>
      <rPr>
        <b/>
        <sz val="11"/>
        <color theme="1"/>
        <rFont val="Corbel"/>
        <family val="2"/>
      </rPr>
      <t>Educatieve Tuin Vreelust</t>
    </r>
    <r>
      <rPr>
        <sz val="11"/>
        <color theme="1"/>
        <rFont val="Corbel"/>
        <family val="2"/>
      </rPr>
      <t xml:space="preserve">
Vreelustweg 10
3028 HX Rotterdam</t>
    </r>
  </si>
  <si>
    <r>
      <rPr>
        <b/>
        <sz val="11"/>
        <color theme="1"/>
        <rFont val="Corbel"/>
        <family val="2"/>
      </rPr>
      <t>Servicebureau</t>
    </r>
    <r>
      <rPr>
        <sz val="11"/>
        <color theme="1"/>
        <rFont val="Corbel"/>
        <family val="2"/>
      </rPr>
      <t xml:space="preserve">
Professor Bolklaan 27
3043 BC Rotterdam  </t>
    </r>
  </si>
  <si>
    <t xml:space="preserve">Naam Inschrijver: </t>
  </si>
  <si>
    <t>Totale prijs per locatie</t>
  </si>
  <si>
    <t xml:space="preserve">Totaal inschrijfprijs </t>
  </si>
  <si>
    <t>Ruimte</t>
  </si>
  <si>
    <t>Prijs per ruimte per beurt</t>
  </si>
  <si>
    <t>Glasbewassing binnen- en buitenzijde</t>
  </si>
  <si>
    <t>-</t>
  </si>
  <si>
    <t>Aantal weken /keren</t>
  </si>
  <si>
    <r>
      <t xml:space="preserve">Prijzenblad - Schoomaak diensten - Stichting Natuurstad
</t>
    </r>
    <r>
      <rPr>
        <b/>
        <sz val="14"/>
        <color theme="0"/>
        <rFont val="Corbel"/>
        <family val="2"/>
      </rPr>
      <t xml:space="preserve">
</t>
    </r>
    <r>
      <rPr>
        <sz val="14"/>
        <color theme="0"/>
        <rFont val="Corbel"/>
        <family val="2"/>
      </rPr>
      <t xml:space="preserve">- Inschrijver dient enkel de </t>
    </r>
    <r>
      <rPr>
        <sz val="14"/>
        <color rgb="FFFFFF00"/>
        <rFont val="Corbel"/>
        <family val="2"/>
      </rPr>
      <t>geel gemarkeerde</t>
    </r>
    <r>
      <rPr>
        <sz val="14"/>
        <color theme="0"/>
        <rFont val="Corbel"/>
        <family val="2"/>
      </rPr>
      <t xml:space="preserve"> cellen in te vullen 
- De inschrijfprijs heeft een plafondprijs van </t>
    </r>
    <r>
      <rPr>
        <sz val="14"/>
        <color theme="0"/>
        <rFont val="Calibri"/>
        <family val="2"/>
      </rPr>
      <t>€</t>
    </r>
    <r>
      <rPr>
        <sz val="14"/>
        <color theme="0"/>
        <rFont val="Corbel"/>
        <family val="2"/>
      </rPr>
      <t xml:space="preserve"> 50.000 (excl. BTW)
- Gunnen op waarde: met de totale inschrijfprijs wordt de evaluatieprijs berekend zie Aanbestedingsleidraad
</t>
    </r>
    <r>
      <rPr>
        <b/>
        <u/>
        <sz val="14"/>
        <color rgb="FFFF0000"/>
        <rFont val="Corbel"/>
        <family val="2"/>
      </rPr>
      <t>- Glasbewassing kan worden ingemeten door Inschrijver bij Schouw</t>
    </r>
    <r>
      <rPr>
        <sz val="14"/>
        <color theme="0"/>
        <rFont val="Corbel"/>
        <family val="2"/>
      </rPr>
      <t xml:space="preserve">
Dit betreft een indicatie er kunnen geen rechten worden ontleend aan deze informatie </t>
    </r>
    <r>
      <rPr>
        <b/>
        <sz val="14"/>
        <color theme="0"/>
        <rFont val="Corbel"/>
        <family val="2"/>
      </rPr>
      <t xml:space="preserve">
</t>
    </r>
  </si>
  <si>
    <t>Aantal beurten per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</si>
</sst>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orbel"/>
      <family val="2"/>
    </font>
    <font>
      <sz val="11"/>
      <color theme="1"/>
      <name val="Corbel"/>
      <family val="2"/>
    </font>
    <font>
      <b/>
      <sz val="11"/>
      <name val="Corbel"/>
      <family val="2"/>
    </font>
    <font>
      <b/>
      <sz val="11"/>
      <color theme="1"/>
      <name val="Corbel"/>
      <family val="2"/>
    </font>
    <font>
      <sz val="11"/>
      <color theme="1"/>
      <name val="Calibri"/>
      <family val="2"/>
    </font>
    <font>
      <b/>
      <sz val="16"/>
      <color theme="0"/>
      <name val="Corbel"/>
      <family val="2"/>
    </font>
    <font>
      <b/>
      <sz val="14"/>
      <color theme="0"/>
      <name val="Corbel"/>
      <family val="2"/>
    </font>
    <font>
      <sz val="14"/>
      <color theme="0"/>
      <name val="Corbel"/>
      <family val="2"/>
    </font>
    <font>
      <sz val="14"/>
      <color rgb="FFFFFF00"/>
      <name val="Corbel"/>
      <family val="2"/>
    </font>
    <font>
      <sz val="14"/>
      <color theme="0"/>
      <name val="Calibri"/>
      <family val="2"/>
    </font>
    <font>
      <b/>
      <u/>
      <sz val="14"/>
      <color rgb="FFFF0000"/>
      <name val="Corbe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/>
    </xf>
    <xf numFmtId="44" fontId="3" fillId="0" borderId="0" xfId="0" applyNumberFormat="1" applyFont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left" vertical="top" wrapText="1"/>
    </xf>
    <xf numFmtId="44" fontId="3" fillId="0" borderId="16" xfId="0" applyNumberFormat="1" applyFont="1" applyBorder="1" applyAlignment="1">
      <alignment horizontal="center" vertical="center"/>
    </xf>
    <xf numFmtId="44" fontId="3" fillId="0" borderId="17" xfId="0" applyNumberFormat="1" applyFont="1" applyBorder="1" applyAlignment="1">
      <alignment horizontal="center" vertical="center"/>
    </xf>
    <xf numFmtId="44" fontId="3" fillId="0" borderId="15" xfId="0" applyNumberFormat="1" applyFont="1" applyBorder="1" applyAlignment="1">
      <alignment horizontal="center" vertical="center"/>
    </xf>
    <xf numFmtId="44" fontId="3" fillId="0" borderId="5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1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26" xfId="0" applyFont="1" applyBorder="1"/>
    <xf numFmtId="0" fontId="3" fillId="0" borderId="27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18" xfId="0" applyFont="1" applyBorder="1"/>
    <xf numFmtId="0" fontId="3" fillId="0" borderId="28" xfId="0" applyFont="1" applyBorder="1"/>
    <xf numFmtId="0" fontId="3" fillId="0" borderId="29" xfId="0" applyFont="1" applyBorder="1" applyAlignment="1">
      <alignment horizontal="left" vertical="center"/>
    </xf>
    <xf numFmtId="0" fontId="3" fillId="0" borderId="29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7" xfId="0" applyFont="1" applyBorder="1" applyAlignment="1">
      <alignment horizontal="left" vertical="center"/>
    </xf>
    <xf numFmtId="44" fontId="3" fillId="0" borderId="17" xfId="0" applyNumberFormat="1" applyFont="1" applyBorder="1" applyAlignment="1">
      <alignment vertical="center"/>
    </xf>
    <xf numFmtId="44" fontId="3" fillId="0" borderId="17" xfId="0" applyNumberFormat="1" applyFont="1" applyBorder="1" applyAlignment="1">
      <alignment vertical="center" wrapText="1"/>
    </xf>
    <xf numFmtId="44" fontId="3" fillId="0" borderId="15" xfId="0" applyNumberFormat="1" applyFont="1" applyBorder="1" applyAlignment="1">
      <alignment vertical="center" wrapText="1"/>
    </xf>
    <xf numFmtId="44" fontId="3" fillId="0" borderId="16" xfId="0" applyNumberFormat="1" applyFont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44" fontId="4" fillId="4" borderId="2" xfId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top"/>
    </xf>
    <xf numFmtId="0" fontId="3" fillId="0" borderId="7" xfId="0" applyFont="1" applyBorder="1" applyAlignment="1">
      <alignment wrapText="1"/>
    </xf>
    <xf numFmtId="0" fontId="3" fillId="0" borderId="7" xfId="0" applyFont="1" applyBorder="1" applyAlignment="1">
      <alignment vertical="center" wrapText="1"/>
    </xf>
    <xf numFmtId="44" fontId="6" fillId="2" borderId="34" xfId="1" applyFont="1" applyFill="1" applyBorder="1" applyAlignment="1" applyProtection="1">
      <alignment horizontal="center"/>
      <protection locked="0"/>
    </xf>
    <xf numFmtId="44" fontId="6" fillId="2" borderId="1" xfId="1" applyFont="1" applyFill="1" applyBorder="1" applyAlignment="1" applyProtection="1">
      <alignment horizontal="center"/>
      <protection locked="0"/>
    </xf>
    <xf numFmtId="44" fontId="6" fillId="2" borderId="33" xfId="1" applyFont="1" applyFill="1" applyBorder="1" applyAlignment="1" applyProtection="1">
      <alignment horizontal="center"/>
      <protection locked="0"/>
    </xf>
    <xf numFmtId="44" fontId="6" fillId="2" borderId="23" xfId="1" applyFont="1" applyFill="1" applyBorder="1" applyAlignment="1" applyProtection="1">
      <alignment horizontal="center"/>
      <protection locked="0"/>
    </xf>
    <xf numFmtId="44" fontId="6" fillId="2" borderId="25" xfId="1" applyFont="1" applyFill="1" applyBorder="1" applyAlignment="1" applyProtection="1">
      <alignment horizontal="center"/>
      <protection locked="0"/>
    </xf>
    <xf numFmtId="44" fontId="6" fillId="2" borderId="19" xfId="1" applyFont="1" applyFill="1" applyBorder="1" applyAlignment="1" applyProtection="1">
      <alignment horizontal="center"/>
      <protection locked="0"/>
    </xf>
    <xf numFmtId="44" fontId="6" fillId="2" borderId="9" xfId="1" applyFont="1" applyFill="1" applyBorder="1" applyAlignment="1" applyProtection="1">
      <alignment horizontal="center"/>
      <protection locked="0"/>
    </xf>
    <xf numFmtId="0" fontId="7" fillId="3" borderId="0" xfId="0" applyFont="1" applyFill="1" applyAlignment="1">
      <alignment horizontal="center" vertical="center" wrapText="1"/>
    </xf>
    <xf numFmtId="0" fontId="3" fillId="0" borderId="7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wrapText="1"/>
    </xf>
    <xf numFmtId="0" fontId="3" fillId="0" borderId="7" xfId="0" applyFont="1" applyBorder="1" applyAlignment="1">
      <alignment horizontal="left"/>
    </xf>
    <xf numFmtId="0" fontId="2" fillId="3" borderId="18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wrapText="1"/>
    </xf>
    <xf numFmtId="0" fontId="3" fillId="0" borderId="8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27" xfId="0" applyFont="1" applyBorder="1" applyAlignment="1">
      <alignment horizontal="left" vertical="center"/>
    </xf>
    <xf numFmtId="0" fontId="4" fillId="2" borderId="14" xfId="0" applyFont="1" applyFill="1" applyBorder="1" applyAlignment="1" applyProtection="1">
      <alignment horizontal="left" vertical="center"/>
      <protection locked="0"/>
    </xf>
    <xf numFmtId="0" fontId="4" fillId="2" borderId="16" xfId="0" applyFont="1" applyFill="1" applyBorder="1" applyAlignment="1" applyProtection="1">
      <alignment horizontal="left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70714-D682-4444-BC20-E38B0038D986}">
  <dimension ref="A1:L65"/>
  <sheetViews>
    <sheetView tabSelected="1" zoomScaleNormal="100" workbookViewId="0">
      <selection activeCell="B2" sqref="B2:H2"/>
    </sheetView>
  </sheetViews>
  <sheetFormatPr defaultColWidth="8.7265625" defaultRowHeight="14.5" x14ac:dyDescent="0.35"/>
  <cols>
    <col min="1" max="1" width="29.26953125" style="2" bestFit="1" customWidth="1"/>
    <col min="2" max="2" width="34.54296875" style="2" bestFit="1" customWidth="1"/>
    <col min="3" max="3" width="14.7265625" style="7" customWidth="1"/>
    <col min="4" max="4" width="25.26953125" style="6" customWidth="1"/>
    <col min="5" max="5" width="15.7265625" style="6" customWidth="1"/>
    <col min="6" max="6" width="13.1796875" style="6" customWidth="1"/>
    <col min="7" max="7" width="11.54296875" style="6" customWidth="1"/>
    <col min="8" max="8" width="22.453125" style="7" customWidth="1"/>
    <col min="9" max="16384" width="8.7265625" style="2"/>
  </cols>
  <sheetData>
    <row r="1" spans="1:12" ht="150" customHeight="1" thickBot="1" x14ac:dyDescent="0.4">
      <c r="A1" s="58" t="s">
        <v>71</v>
      </c>
      <c r="B1" s="58"/>
      <c r="C1" s="58"/>
      <c r="D1" s="58"/>
      <c r="E1" s="58"/>
      <c r="F1" s="58"/>
      <c r="G1" s="58"/>
      <c r="H1" s="58"/>
    </row>
    <row r="2" spans="1:12" ht="22" customHeight="1" thickBot="1" x14ac:dyDescent="0.4">
      <c r="A2" s="4" t="s">
        <v>63</v>
      </c>
      <c r="B2" s="87"/>
      <c r="C2" s="87"/>
      <c r="D2" s="87"/>
      <c r="E2" s="87"/>
      <c r="F2" s="87"/>
      <c r="G2" s="87"/>
      <c r="H2" s="88"/>
      <c r="I2" s="1"/>
      <c r="J2" s="1"/>
      <c r="K2" s="1"/>
      <c r="L2" s="1"/>
    </row>
    <row r="3" spans="1:12" ht="50.25" customHeight="1" thickBot="1" x14ac:dyDescent="0.4">
      <c r="A3" s="43" t="s">
        <v>42</v>
      </c>
      <c r="B3" s="44" t="s">
        <v>66</v>
      </c>
      <c r="C3" s="44" t="s">
        <v>0</v>
      </c>
      <c r="D3" s="45" t="s">
        <v>67</v>
      </c>
      <c r="E3" s="44" t="s">
        <v>72</v>
      </c>
      <c r="F3" s="43" t="s">
        <v>43</v>
      </c>
      <c r="G3" s="44" t="s">
        <v>70</v>
      </c>
      <c r="H3" s="46" t="s">
        <v>64</v>
      </c>
      <c r="I3" s="1"/>
      <c r="J3" s="1"/>
      <c r="K3" s="1"/>
      <c r="L3" s="1"/>
    </row>
    <row r="4" spans="1:12" x14ac:dyDescent="0.35">
      <c r="A4" s="66" t="s">
        <v>44</v>
      </c>
      <c r="B4" s="23" t="s">
        <v>25</v>
      </c>
      <c r="C4" s="30">
        <v>7</v>
      </c>
      <c r="D4" s="51">
        <v>0</v>
      </c>
      <c r="E4" s="34">
        <v>1</v>
      </c>
      <c r="F4" s="19">
        <f>D4*E4</f>
        <v>0</v>
      </c>
      <c r="G4" s="6">
        <v>52</v>
      </c>
      <c r="H4" s="39">
        <f>F4*G4</f>
        <v>0</v>
      </c>
    </row>
    <row r="5" spans="1:12" x14ac:dyDescent="0.35">
      <c r="A5" s="67"/>
      <c r="B5" s="23" t="s">
        <v>26</v>
      </c>
      <c r="C5" s="30">
        <v>9</v>
      </c>
      <c r="D5" s="52">
        <v>0</v>
      </c>
      <c r="E5" s="34">
        <v>1</v>
      </c>
      <c r="F5" s="19">
        <f t="shared" ref="F5:F63" si="0">D5*E5</f>
        <v>0</v>
      </c>
      <c r="G5" s="6">
        <v>52</v>
      </c>
      <c r="H5" s="39">
        <f>F5*G5</f>
        <v>0</v>
      </c>
    </row>
    <row r="6" spans="1:12" ht="16.149999999999999" customHeight="1" thickBot="1" x14ac:dyDescent="0.4">
      <c r="A6" s="67"/>
      <c r="B6" s="23" t="s">
        <v>27</v>
      </c>
      <c r="C6" s="30">
        <v>42</v>
      </c>
      <c r="D6" s="53">
        <v>0</v>
      </c>
      <c r="E6" s="34">
        <v>1</v>
      </c>
      <c r="F6" s="19">
        <f t="shared" si="0"/>
        <v>0</v>
      </c>
      <c r="G6" s="6">
        <v>52</v>
      </c>
      <c r="H6" s="39">
        <f>F6*G6</f>
        <v>0</v>
      </c>
    </row>
    <row r="7" spans="1:12" x14ac:dyDescent="0.35">
      <c r="A7" s="79" t="s">
        <v>45</v>
      </c>
      <c r="B7" s="24" t="s">
        <v>38</v>
      </c>
      <c r="C7" s="31">
        <v>2</v>
      </c>
      <c r="D7" s="54">
        <v>0</v>
      </c>
      <c r="E7" s="35">
        <v>3</v>
      </c>
      <c r="F7" s="18">
        <f t="shared" si="0"/>
        <v>0</v>
      </c>
      <c r="G7" s="10">
        <v>52</v>
      </c>
      <c r="H7" s="41">
        <f>F7*G7</f>
        <v>0</v>
      </c>
    </row>
    <row r="8" spans="1:12" x14ac:dyDescent="0.35">
      <c r="A8" s="70"/>
      <c r="B8" s="25" t="s">
        <v>39</v>
      </c>
      <c r="C8" s="30">
        <v>9</v>
      </c>
      <c r="D8" s="52">
        <v>0</v>
      </c>
      <c r="E8" s="34">
        <v>3</v>
      </c>
      <c r="F8" s="19">
        <f t="shared" si="0"/>
        <v>0</v>
      </c>
      <c r="G8" s="6">
        <v>52</v>
      </c>
      <c r="H8" s="40">
        <f t="shared" ref="H8:H11" si="1">F8*G8</f>
        <v>0</v>
      </c>
    </row>
    <row r="9" spans="1:12" x14ac:dyDescent="0.35">
      <c r="A9" s="70"/>
      <c r="B9" s="25" t="s">
        <v>36</v>
      </c>
      <c r="C9" s="30">
        <v>12</v>
      </c>
      <c r="D9" s="52">
        <v>0</v>
      </c>
      <c r="E9" s="34">
        <v>3</v>
      </c>
      <c r="F9" s="19">
        <f t="shared" si="0"/>
        <v>0</v>
      </c>
      <c r="G9" s="6">
        <v>52</v>
      </c>
      <c r="H9" s="40">
        <f t="shared" si="1"/>
        <v>0</v>
      </c>
    </row>
    <row r="10" spans="1:12" x14ac:dyDescent="0.35">
      <c r="A10" s="70"/>
      <c r="B10" s="25" t="s">
        <v>28</v>
      </c>
      <c r="C10" s="30">
        <v>8</v>
      </c>
      <c r="D10" s="52">
        <v>0</v>
      </c>
      <c r="E10" s="34">
        <v>3</v>
      </c>
      <c r="F10" s="19">
        <f t="shared" si="0"/>
        <v>0</v>
      </c>
      <c r="G10" s="6">
        <v>52</v>
      </c>
      <c r="H10" s="40">
        <f t="shared" si="1"/>
        <v>0</v>
      </c>
    </row>
    <row r="11" spans="1:12" ht="15" thickBot="1" x14ac:dyDescent="0.4">
      <c r="A11" s="80"/>
      <c r="B11" s="26" t="s">
        <v>27</v>
      </c>
      <c r="C11" s="32">
        <v>64</v>
      </c>
      <c r="D11" s="55">
        <v>0</v>
      </c>
      <c r="E11" s="36">
        <v>3</v>
      </c>
      <c r="F11" s="20">
        <f t="shared" si="0"/>
        <v>0</v>
      </c>
      <c r="G11" s="8">
        <v>52</v>
      </c>
      <c r="H11" s="42">
        <f t="shared" si="1"/>
        <v>0</v>
      </c>
    </row>
    <row r="12" spans="1:12" ht="14.65" customHeight="1" x14ac:dyDescent="0.35">
      <c r="A12" s="79" t="s">
        <v>46</v>
      </c>
      <c r="B12" s="24" t="s">
        <v>29</v>
      </c>
      <c r="C12" s="31">
        <v>20</v>
      </c>
      <c r="D12" s="54">
        <v>0</v>
      </c>
      <c r="E12" s="35">
        <v>4</v>
      </c>
      <c r="F12" s="18">
        <f t="shared" si="0"/>
        <v>0</v>
      </c>
      <c r="G12" s="10">
        <v>52</v>
      </c>
      <c r="H12" s="16">
        <f>F12*G12</f>
        <v>0</v>
      </c>
    </row>
    <row r="13" spans="1:12" x14ac:dyDescent="0.35">
      <c r="A13" s="70"/>
      <c r="B13" s="25" t="s">
        <v>5</v>
      </c>
      <c r="C13" s="30">
        <v>114</v>
      </c>
      <c r="D13" s="52">
        <v>0</v>
      </c>
      <c r="E13" s="34">
        <v>4</v>
      </c>
      <c r="F13" s="19">
        <f t="shared" si="0"/>
        <v>0</v>
      </c>
      <c r="G13" s="6">
        <v>52</v>
      </c>
      <c r="H13" s="15">
        <f>F13*G13</f>
        <v>0</v>
      </c>
    </row>
    <row r="14" spans="1:12" x14ac:dyDescent="0.35">
      <c r="A14" s="70"/>
      <c r="B14" s="25" t="s">
        <v>1</v>
      </c>
      <c r="C14" s="30">
        <v>4</v>
      </c>
      <c r="D14" s="52">
        <v>0</v>
      </c>
      <c r="E14" s="34">
        <v>4</v>
      </c>
      <c r="F14" s="19">
        <f t="shared" si="0"/>
        <v>0</v>
      </c>
      <c r="G14" s="6">
        <v>52</v>
      </c>
      <c r="H14" s="15">
        <f>F14*G14</f>
        <v>0</v>
      </c>
    </row>
    <row r="15" spans="1:12" x14ac:dyDescent="0.35">
      <c r="A15" s="70"/>
      <c r="B15" s="25" t="s">
        <v>30</v>
      </c>
      <c r="C15" s="30">
        <v>8</v>
      </c>
      <c r="D15" s="52">
        <v>0</v>
      </c>
      <c r="E15" s="34">
        <v>4</v>
      </c>
      <c r="F15" s="19">
        <f t="shared" si="0"/>
        <v>0</v>
      </c>
      <c r="G15" s="6">
        <v>52</v>
      </c>
      <c r="H15" s="15">
        <f>F15*G15</f>
        <v>0</v>
      </c>
    </row>
    <row r="16" spans="1:12" x14ac:dyDescent="0.35">
      <c r="A16" s="70"/>
      <c r="B16" s="25" t="s">
        <v>31</v>
      </c>
      <c r="C16" s="30">
        <v>120</v>
      </c>
      <c r="D16" s="52">
        <v>0</v>
      </c>
      <c r="E16" s="34">
        <v>4</v>
      </c>
      <c r="F16" s="19">
        <f t="shared" si="0"/>
        <v>0</v>
      </c>
      <c r="G16" s="6">
        <v>52</v>
      </c>
      <c r="H16" s="15">
        <f>G16*F16</f>
        <v>0</v>
      </c>
    </row>
    <row r="17" spans="1:8" ht="15" thickBot="1" x14ac:dyDescent="0.4">
      <c r="A17" s="80"/>
      <c r="B17" s="26" t="s">
        <v>68</v>
      </c>
      <c r="C17" s="32" t="s">
        <v>69</v>
      </c>
      <c r="D17" s="55">
        <v>0</v>
      </c>
      <c r="E17" s="36">
        <v>1</v>
      </c>
      <c r="F17" s="20">
        <f t="shared" si="0"/>
        <v>0</v>
      </c>
      <c r="G17" s="8">
        <v>3</v>
      </c>
      <c r="H17" s="14">
        <f>G17*F17</f>
        <v>0</v>
      </c>
    </row>
    <row r="18" spans="1:8" x14ac:dyDescent="0.35">
      <c r="A18" s="79" t="s">
        <v>47</v>
      </c>
      <c r="B18" s="24" t="s">
        <v>37</v>
      </c>
      <c r="C18" s="31">
        <v>52</v>
      </c>
      <c r="D18" s="54">
        <v>0</v>
      </c>
      <c r="E18" s="35">
        <v>2</v>
      </c>
      <c r="F18" s="18">
        <f t="shared" si="0"/>
        <v>0</v>
      </c>
      <c r="G18" s="10">
        <v>52</v>
      </c>
      <c r="H18" s="16">
        <f>F18*G18</f>
        <v>0</v>
      </c>
    </row>
    <row r="19" spans="1:8" x14ac:dyDescent="0.35">
      <c r="A19" s="71"/>
      <c r="B19" s="25" t="s">
        <v>22</v>
      </c>
      <c r="C19" s="30">
        <v>8</v>
      </c>
      <c r="D19" s="52">
        <v>0</v>
      </c>
      <c r="E19" s="34">
        <v>2</v>
      </c>
      <c r="F19" s="19">
        <f t="shared" si="0"/>
        <v>0</v>
      </c>
      <c r="G19" s="6">
        <v>52</v>
      </c>
      <c r="H19" s="15">
        <f>F19*G19</f>
        <v>0</v>
      </c>
    </row>
    <row r="20" spans="1:8" x14ac:dyDescent="0.35">
      <c r="A20" s="71"/>
      <c r="B20" s="25" t="s">
        <v>23</v>
      </c>
      <c r="C20" s="30">
        <v>120</v>
      </c>
      <c r="D20" s="52">
        <v>0</v>
      </c>
      <c r="E20" s="34">
        <v>2</v>
      </c>
      <c r="F20" s="19">
        <f t="shared" si="0"/>
        <v>0</v>
      </c>
      <c r="G20" s="6">
        <v>52</v>
      </c>
      <c r="H20" s="15">
        <f>F20*G20</f>
        <v>0</v>
      </c>
    </row>
    <row r="21" spans="1:8" ht="15" thickBot="1" x14ac:dyDescent="0.4">
      <c r="A21" s="81"/>
      <c r="B21" s="26" t="s">
        <v>24</v>
      </c>
      <c r="C21" s="32">
        <v>24</v>
      </c>
      <c r="D21" s="55">
        <v>0</v>
      </c>
      <c r="E21" s="36">
        <v>2</v>
      </c>
      <c r="F21" s="20">
        <f t="shared" si="0"/>
        <v>0</v>
      </c>
      <c r="G21" s="8">
        <v>52</v>
      </c>
      <c r="H21" s="14">
        <f>F21*G21</f>
        <v>0</v>
      </c>
    </row>
    <row r="22" spans="1:8" x14ac:dyDescent="0.35">
      <c r="A22" s="70" t="s">
        <v>48</v>
      </c>
      <c r="B22" s="25" t="s">
        <v>21</v>
      </c>
      <c r="C22" s="30">
        <v>17</v>
      </c>
      <c r="D22" s="51">
        <v>0</v>
      </c>
      <c r="E22" s="34">
        <v>4</v>
      </c>
      <c r="F22" s="19">
        <f t="shared" si="0"/>
        <v>0</v>
      </c>
      <c r="G22" s="6">
        <v>52</v>
      </c>
      <c r="H22" s="15">
        <f t="shared" ref="H22:H63" si="2">F22*G22</f>
        <v>0</v>
      </c>
    </row>
    <row r="23" spans="1:8" x14ac:dyDescent="0.35">
      <c r="A23" s="71"/>
      <c r="B23" s="25" t="s">
        <v>20</v>
      </c>
      <c r="C23" s="30">
        <v>162</v>
      </c>
      <c r="D23" s="52">
        <v>0</v>
      </c>
      <c r="E23" s="34">
        <v>4</v>
      </c>
      <c r="F23" s="19">
        <f t="shared" si="0"/>
        <v>0</v>
      </c>
      <c r="G23" s="6">
        <v>52</v>
      </c>
      <c r="H23" s="15">
        <f t="shared" si="2"/>
        <v>0</v>
      </c>
    </row>
    <row r="24" spans="1:8" x14ac:dyDescent="0.35">
      <c r="A24" s="71"/>
      <c r="B24" s="25" t="s">
        <v>19</v>
      </c>
      <c r="C24" s="30">
        <v>58</v>
      </c>
      <c r="D24" s="52">
        <v>0</v>
      </c>
      <c r="E24" s="34">
        <v>4</v>
      </c>
      <c r="F24" s="19">
        <f t="shared" si="0"/>
        <v>0</v>
      </c>
      <c r="G24" s="6">
        <v>52</v>
      </c>
      <c r="H24" s="15">
        <f t="shared" si="2"/>
        <v>0</v>
      </c>
    </row>
    <row r="25" spans="1:8" x14ac:dyDescent="0.35">
      <c r="A25" s="71"/>
      <c r="B25" s="25" t="s">
        <v>18</v>
      </c>
      <c r="C25" s="30">
        <v>14</v>
      </c>
      <c r="D25" s="52">
        <v>0</v>
      </c>
      <c r="E25" s="34">
        <v>4</v>
      </c>
      <c r="F25" s="19">
        <f t="shared" si="0"/>
        <v>0</v>
      </c>
      <c r="G25" s="6">
        <v>52</v>
      </c>
      <c r="H25" s="15">
        <f t="shared" si="2"/>
        <v>0</v>
      </c>
    </row>
    <row r="26" spans="1:8" x14ac:dyDescent="0.35">
      <c r="A26" s="71"/>
      <c r="B26" s="25" t="s">
        <v>17</v>
      </c>
      <c r="C26" s="30">
        <v>91</v>
      </c>
      <c r="D26" s="52">
        <v>0</v>
      </c>
      <c r="E26" s="34">
        <v>4</v>
      </c>
      <c r="F26" s="19">
        <f t="shared" si="0"/>
        <v>0</v>
      </c>
      <c r="G26" s="6">
        <v>52</v>
      </c>
      <c r="H26" s="15">
        <f t="shared" si="2"/>
        <v>0</v>
      </c>
    </row>
    <row r="27" spans="1:8" x14ac:dyDescent="0.35">
      <c r="A27" s="71"/>
      <c r="B27" s="25" t="s">
        <v>16</v>
      </c>
      <c r="C27" s="30">
        <v>4</v>
      </c>
      <c r="D27" s="52">
        <v>0</v>
      </c>
      <c r="E27" s="34">
        <v>4</v>
      </c>
      <c r="F27" s="19">
        <f t="shared" si="0"/>
        <v>0</v>
      </c>
      <c r="G27" s="6">
        <v>52</v>
      </c>
      <c r="H27" s="15">
        <f t="shared" ref="H27" si="3">F27*G27</f>
        <v>0</v>
      </c>
    </row>
    <row r="28" spans="1:8" ht="15" thickBot="1" x14ac:dyDescent="0.4">
      <c r="A28" s="71"/>
      <c r="B28" s="25" t="s">
        <v>68</v>
      </c>
      <c r="C28" s="30" t="s">
        <v>69</v>
      </c>
      <c r="D28" s="53">
        <v>0</v>
      </c>
      <c r="E28" s="34">
        <v>1</v>
      </c>
      <c r="F28" s="19">
        <f t="shared" si="0"/>
        <v>0</v>
      </c>
      <c r="G28" s="6">
        <v>3</v>
      </c>
      <c r="H28" s="15">
        <f>G28*F28</f>
        <v>0</v>
      </c>
    </row>
    <row r="29" spans="1:8" ht="25.5" customHeight="1" x14ac:dyDescent="0.35">
      <c r="A29" s="60" t="s">
        <v>49</v>
      </c>
      <c r="B29" s="47" t="s">
        <v>15</v>
      </c>
      <c r="C29" s="31">
        <v>21</v>
      </c>
      <c r="D29" s="54">
        <v>0</v>
      </c>
      <c r="E29" s="35">
        <v>5</v>
      </c>
      <c r="F29" s="18">
        <f t="shared" si="0"/>
        <v>0</v>
      </c>
      <c r="G29" s="10">
        <v>52</v>
      </c>
      <c r="H29" s="16">
        <f t="shared" si="2"/>
        <v>0</v>
      </c>
    </row>
    <row r="30" spans="1:8" ht="27" customHeight="1" thickBot="1" x14ac:dyDescent="0.4">
      <c r="A30" s="82"/>
      <c r="B30" s="27" t="s">
        <v>14</v>
      </c>
      <c r="C30" s="32">
        <v>16</v>
      </c>
      <c r="D30" s="55">
        <v>0</v>
      </c>
      <c r="E30" s="36">
        <v>5</v>
      </c>
      <c r="F30" s="20">
        <f t="shared" si="0"/>
        <v>0</v>
      </c>
      <c r="G30" s="8">
        <v>52</v>
      </c>
      <c r="H30" s="14">
        <f t="shared" si="2"/>
        <v>0</v>
      </c>
    </row>
    <row r="31" spans="1:8" x14ac:dyDescent="0.35">
      <c r="A31" s="70" t="s">
        <v>50</v>
      </c>
      <c r="B31" s="25" t="s">
        <v>2</v>
      </c>
      <c r="C31" s="30">
        <v>30</v>
      </c>
      <c r="D31" s="51">
        <v>0</v>
      </c>
      <c r="E31" s="34">
        <v>2</v>
      </c>
      <c r="F31" s="19">
        <f t="shared" si="0"/>
        <v>0</v>
      </c>
      <c r="G31" s="6">
        <v>52</v>
      </c>
      <c r="H31" s="15">
        <f t="shared" si="2"/>
        <v>0</v>
      </c>
    </row>
    <row r="32" spans="1:8" x14ac:dyDescent="0.35">
      <c r="A32" s="71"/>
      <c r="B32" s="25" t="s">
        <v>13</v>
      </c>
      <c r="C32" s="30">
        <v>12</v>
      </c>
      <c r="D32" s="52">
        <v>0</v>
      </c>
      <c r="E32" s="34">
        <v>2</v>
      </c>
      <c r="F32" s="19">
        <f t="shared" si="0"/>
        <v>0</v>
      </c>
      <c r="G32" s="6">
        <v>52</v>
      </c>
      <c r="H32" s="15">
        <f t="shared" si="2"/>
        <v>0</v>
      </c>
    </row>
    <row r="33" spans="1:8" x14ac:dyDescent="0.35">
      <c r="A33" s="71"/>
      <c r="B33" s="25" t="s">
        <v>12</v>
      </c>
      <c r="C33" s="30">
        <v>132</v>
      </c>
      <c r="D33" s="52">
        <v>0</v>
      </c>
      <c r="E33" s="34">
        <v>2</v>
      </c>
      <c r="F33" s="19">
        <f t="shared" si="0"/>
        <v>0</v>
      </c>
      <c r="G33" s="6">
        <v>52</v>
      </c>
      <c r="H33" s="15">
        <f t="shared" si="2"/>
        <v>0</v>
      </c>
    </row>
    <row r="34" spans="1:8" ht="15" thickBot="1" x14ac:dyDescent="0.4">
      <c r="A34" s="71"/>
      <c r="B34" s="25" t="s">
        <v>11</v>
      </c>
      <c r="C34" s="30">
        <v>45</v>
      </c>
      <c r="D34" s="53">
        <v>0</v>
      </c>
      <c r="E34" s="34">
        <v>2</v>
      </c>
      <c r="F34" s="19">
        <f t="shared" si="0"/>
        <v>0</v>
      </c>
      <c r="G34" s="6">
        <v>52</v>
      </c>
      <c r="H34" s="15">
        <f t="shared" si="2"/>
        <v>0</v>
      </c>
    </row>
    <row r="35" spans="1:8" x14ac:dyDescent="0.35">
      <c r="A35" s="79" t="s">
        <v>51</v>
      </c>
      <c r="B35" s="24" t="s">
        <v>9</v>
      </c>
      <c r="C35" s="31">
        <v>78</v>
      </c>
      <c r="D35" s="54">
        <v>0</v>
      </c>
      <c r="E35" s="35">
        <v>1</v>
      </c>
      <c r="F35" s="18">
        <f t="shared" si="0"/>
        <v>0</v>
      </c>
      <c r="G35" s="10">
        <v>52</v>
      </c>
      <c r="H35" s="16">
        <f t="shared" si="2"/>
        <v>0</v>
      </c>
    </row>
    <row r="36" spans="1:8" x14ac:dyDescent="0.35">
      <c r="A36" s="71"/>
      <c r="B36" s="25" t="s">
        <v>10</v>
      </c>
      <c r="C36" s="30">
        <v>15</v>
      </c>
      <c r="D36" s="52">
        <v>0</v>
      </c>
      <c r="E36" s="34">
        <v>1</v>
      </c>
      <c r="F36" s="19">
        <f t="shared" si="0"/>
        <v>0</v>
      </c>
      <c r="G36" s="6">
        <v>52</v>
      </c>
      <c r="H36" s="15">
        <f t="shared" si="2"/>
        <v>0</v>
      </c>
    </row>
    <row r="37" spans="1:8" x14ac:dyDescent="0.35">
      <c r="A37" s="71"/>
      <c r="B37" s="25" t="s">
        <v>7</v>
      </c>
      <c r="C37" s="30">
        <v>64</v>
      </c>
      <c r="D37" s="52">
        <v>0</v>
      </c>
      <c r="E37" s="34">
        <v>1</v>
      </c>
      <c r="F37" s="19">
        <f t="shared" si="0"/>
        <v>0</v>
      </c>
      <c r="G37" s="6">
        <v>52</v>
      </c>
      <c r="H37" s="15">
        <f t="shared" si="2"/>
        <v>0</v>
      </c>
    </row>
    <row r="38" spans="1:8" x14ac:dyDescent="0.35">
      <c r="A38" s="71"/>
      <c r="B38" s="25" t="s">
        <v>3</v>
      </c>
      <c r="C38" s="30">
        <v>16</v>
      </c>
      <c r="D38" s="52">
        <v>0</v>
      </c>
      <c r="E38" s="34">
        <v>1</v>
      </c>
      <c r="F38" s="19">
        <f t="shared" si="0"/>
        <v>0</v>
      </c>
      <c r="G38" s="6">
        <v>52</v>
      </c>
      <c r="H38" s="15">
        <f t="shared" si="2"/>
        <v>0</v>
      </c>
    </row>
    <row r="39" spans="1:8" x14ac:dyDescent="0.35">
      <c r="A39" s="71"/>
      <c r="B39" s="25" t="s">
        <v>8</v>
      </c>
      <c r="C39" s="30">
        <v>16</v>
      </c>
      <c r="D39" s="52">
        <v>0</v>
      </c>
      <c r="E39" s="34">
        <v>1</v>
      </c>
      <c r="F39" s="19">
        <f t="shared" si="0"/>
        <v>0</v>
      </c>
      <c r="G39" s="6">
        <v>52</v>
      </c>
      <c r="H39" s="15">
        <f t="shared" si="2"/>
        <v>0</v>
      </c>
    </row>
    <row r="40" spans="1:8" x14ac:dyDescent="0.35">
      <c r="A40" s="71"/>
      <c r="B40" s="25" t="s">
        <v>6</v>
      </c>
      <c r="C40" s="30">
        <v>15</v>
      </c>
      <c r="D40" s="52">
        <v>0</v>
      </c>
      <c r="E40" s="34">
        <v>1</v>
      </c>
      <c r="F40" s="19">
        <f t="shared" si="0"/>
        <v>0</v>
      </c>
      <c r="G40" s="6">
        <v>52</v>
      </c>
      <c r="H40" s="15">
        <f t="shared" si="2"/>
        <v>0</v>
      </c>
    </row>
    <row r="41" spans="1:8" ht="15" thickBot="1" x14ac:dyDescent="0.4">
      <c r="A41" s="81"/>
      <c r="B41" s="26" t="s">
        <v>41</v>
      </c>
      <c r="C41" s="32">
        <v>2</v>
      </c>
      <c r="D41" s="55">
        <v>0</v>
      </c>
      <c r="E41" s="36">
        <v>1</v>
      </c>
      <c r="F41" s="20">
        <f t="shared" si="0"/>
        <v>0</v>
      </c>
      <c r="G41" s="8">
        <v>52</v>
      </c>
      <c r="H41" s="14">
        <f t="shared" si="2"/>
        <v>0</v>
      </c>
    </row>
    <row r="42" spans="1:8" ht="28.9" customHeight="1" x14ac:dyDescent="0.35">
      <c r="A42" s="59" t="s">
        <v>52</v>
      </c>
      <c r="B42" s="48" t="s">
        <v>32</v>
      </c>
      <c r="C42" s="30">
        <v>6</v>
      </c>
      <c r="D42" s="51">
        <v>0</v>
      </c>
      <c r="E42" s="34">
        <v>3</v>
      </c>
      <c r="F42" s="19">
        <f t="shared" si="0"/>
        <v>0</v>
      </c>
      <c r="G42" s="6">
        <v>52</v>
      </c>
      <c r="H42" s="15">
        <f t="shared" si="2"/>
        <v>0</v>
      </c>
    </row>
    <row r="43" spans="1:8" ht="15" thickBot="1" x14ac:dyDescent="0.4">
      <c r="A43" s="59"/>
      <c r="B43" s="23" t="s">
        <v>27</v>
      </c>
      <c r="C43" s="30">
        <v>48</v>
      </c>
      <c r="D43" s="53">
        <v>0</v>
      </c>
      <c r="E43" s="34">
        <v>3</v>
      </c>
      <c r="F43" s="19">
        <f t="shared" si="0"/>
        <v>0</v>
      </c>
      <c r="G43" s="6">
        <v>52</v>
      </c>
      <c r="H43" s="15">
        <f t="shared" si="2"/>
        <v>0</v>
      </c>
    </row>
    <row r="44" spans="1:8" ht="44" thickBot="1" x14ac:dyDescent="0.4">
      <c r="A44" s="11" t="s">
        <v>53</v>
      </c>
      <c r="B44" s="28" t="s">
        <v>32</v>
      </c>
      <c r="C44" s="33">
        <v>6</v>
      </c>
      <c r="D44" s="56">
        <v>0</v>
      </c>
      <c r="E44" s="37">
        <v>2</v>
      </c>
      <c r="F44" s="21">
        <f t="shared" si="0"/>
        <v>0</v>
      </c>
      <c r="G44" s="12">
        <v>52</v>
      </c>
      <c r="H44" s="17">
        <f t="shared" si="2"/>
        <v>0</v>
      </c>
    </row>
    <row r="45" spans="1:8" ht="44" thickBot="1" x14ac:dyDescent="0.4">
      <c r="A45" s="49" t="s">
        <v>54</v>
      </c>
      <c r="B45" s="38" t="s">
        <v>28</v>
      </c>
      <c r="C45" s="30">
        <v>4</v>
      </c>
      <c r="D45" s="57">
        <v>0</v>
      </c>
      <c r="E45" s="34">
        <v>1</v>
      </c>
      <c r="F45" s="19">
        <f t="shared" si="0"/>
        <v>0</v>
      </c>
      <c r="G45" s="6">
        <v>40</v>
      </c>
      <c r="H45" s="15">
        <f t="shared" si="2"/>
        <v>0</v>
      </c>
    </row>
    <row r="46" spans="1:8" ht="45" customHeight="1" thickBot="1" x14ac:dyDescent="0.4">
      <c r="A46" s="11" t="s">
        <v>55</v>
      </c>
      <c r="B46" s="28" t="s">
        <v>28</v>
      </c>
      <c r="C46" s="33">
        <v>4</v>
      </c>
      <c r="D46" s="56">
        <v>0</v>
      </c>
      <c r="E46" s="37">
        <v>1</v>
      </c>
      <c r="F46" s="21">
        <f t="shared" si="0"/>
        <v>0</v>
      </c>
      <c r="G46" s="12">
        <v>40</v>
      </c>
      <c r="H46" s="17">
        <f t="shared" si="2"/>
        <v>0</v>
      </c>
    </row>
    <row r="47" spans="1:8" s="3" customFormat="1" ht="62.25" customHeight="1" thickBot="1" x14ac:dyDescent="0.4">
      <c r="A47" s="50" t="s">
        <v>56</v>
      </c>
      <c r="B47" s="38" t="s">
        <v>28</v>
      </c>
      <c r="C47" s="30">
        <v>4</v>
      </c>
      <c r="D47" s="57">
        <v>0</v>
      </c>
      <c r="E47" s="30">
        <v>1</v>
      </c>
      <c r="F47" s="19">
        <f t="shared" si="0"/>
        <v>0</v>
      </c>
      <c r="G47" s="7">
        <v>40</v>
      </c>
      <c r="H47" s="15">
        <f t="shared" si="2"/>
        <v>0</v>
      </c>
    </row>
    <row r="48" spans="1:8" ht="45.65" customHeight="1" thickBot="1" x14ac:dyDescent="0.4">
      <c r="A48" s="13" t="s">
        <v>57</v>
      </c>
      <c r="B48" s="29" t="s">
        <v>28</v>
      </c>
      <c r="C48" s="33">
        <v>4</v>
      </c>
      <c r="D48" s="56">
        <v>0</v>
      </c>
      <c r="E48" s="37">
        <v>1</v>
      </c>
      <c r="F48" s="21">
        <f t="shared" si="0"/>
        <v>0</v>
      </c>
      <c r="G48" s="12">
        <v>40</v>
      </c>
      <c r="H48" s="17">
        <f t="shared" si="2"/>
        <v>0</v>
      </c>
    </row>
    <row r="49" spans="1:8" x14ac:dyDescent="0.35">
      <c r="A49" s="59" t="s">
        <v>58</v>
      </c>
      <c r="B49" s="23" t="s">
        <v>4</v>
      </c>
      <c r="C49" s="30">
        <v>4</v>
      </c>
      <c r="D49" s="51">
        <v>0</v>
      </c>
      <c r="E49" s="34">
        <v>1</v>
      </c>
      <c r="F49" s="19">
        <f t="shared" si="0"/>
        <v>0</v>
      </c>
      <c r="G49" s="6">
        <v>40</v>
      </c>
      <c r="H49" s="15">
        <f t="shared" si="2"/>
        <v>0</v>
      </c>
    </row>
    <row r="50" spans="1:8" ht="14.65" customHeight="1" x14ac:dyDescent="0.35">
      <c r="A50" s="59"/>
      <c r="B50" s="86" t="s">
        <v>5</v>
      </c>
      <c r="C50" s="72">
        <v>49</v>
      </c>
      <c r="D50" s="52">
        <v>0</v>
      </c>
      <c r="E50" s="34">
        <v>1</v>
      </c>
      <c r="F50" s="19">
        <f t="shared" si="0"/>
        <v>0</v>
      </c>
      <c r="G50" s="6">
        <v>20</v>
      </c>
      <c r="H50" s="15">
        <f t="shared" si="2"/>
        <v>0</v>
      </c>
    </row>
    <row r="51" spans="1:8" ht="15" thickBot="1" x14ac:dyDescent="0.4">
      <c r="A51" s="59"/>
      <c r="B51" s="86"/>
      <c r="C51" s="72"/>
      <c r="D51" s="53">
        <v>0</v>
      </c>
      <c r="E51" s="34">
        <v>1</v>
      </c>
      <c r="F51" s="19">
        <f t="shared" si="0"/>
        <v>0</v>
      </c>
      <c r="G51" s="6">
        <v>40</v>
      </c>
      <c r="H51" s="15">
        <f t="shared" si="2"/>
        <v>0</v>
      </c>
    </row>
    <row r="52" spans="1:8" ht="14.65" customHeight="1" x14ac:dyDescent="0.35">
      <c r="A52" s="63" t="s">
        <v>59</v>
      </c>
      <c r="B52" s="22" t="s">
        <v>28</v>
      </c>
      <c r="C52" s="31">
        <v>4</v>
      </c>
      <c r="D52" s="54">
        <v>0</v>
      </c>
      <c r="E52" s="35">
        <v>1</v>
      </c>
      <c r="F52" s="18">
        <f t="shared" si="0"/>
        <v>0</v>
      </c>
      <c r="G52" s="10">
        <v>40</v>
      </c>
      <c r="H52" s="16">
        <f t="shared" si="2"/>
        <v>0</v>
      </c>
    </row>
    <row r="53" spans="1:8" ht="13.9" customHeight="1" x14ac:dyDescent="0.35">
      <c r="A53" s="64"/>
      <c r="B53" s="23" t="s">
        <v>27</v>
      </c>
      <c r="C53" s="30">
        <v>49</v>
      </c>
      <c r="D53" s="52">
        <v>0</v>
      </c>
      <c r="E53" s="34">
        <v>1</v>
      </c>
      <c r="F53" s="19">
        <f t="shared" si="0"/>
        <v>0</v>
      </c>
      <c r="G53" s="6">
        <v>40</v>
      </c>
      <c r="H53" s="15">
        <f t="shared" si="2"/>
        <v>0</v>
      </c>
    </row>
    <row r="54" spans="1:8" ht="18.75" customHeight="1" thickBot="1" x14ac:dyDescent="0.4">
      <c r="A54" s="65"/>
      <c r="B54" s="5"/>
      <c r="C54" s="32"/>
      <c r="D54" s="55">
        <v>0</v>
      </c>
      <c r="E54" s="36">
        <v>1</v>
      </c>
      <c r="F54" s="20">
        <f t="shared" si="0"/>
        <v>0</v>
      </c>
      <c r="G54" s="8">
        <v>40</v>
      </c>
      <c r="H54" s="14">
        <f t="shared" si="2"/>
        <v>0</v>
      </c>
    </row>
    <row r="55" spans="1:8" x14ac:dyDescent="0.35">
      <c r="A55" s="60" t="s">
        <v>60</v>
      </c>
      <c r="B55" s="22" t="s">
        <v>28</v>
      </c>
      <c r="C55" s="31">
        <v>4</v>
      </c>
      <c r="D55" s="54">
        <v>0</v>
      </c>
      <c r="E55" s="35">
        <v>1</v>
      </c>
      <c r="F55" s="18">
        <f t="shared" si="0"/>
        <v>0</v>
      </c>
      <c r="G55" s="10">
        <v>40</v>
      </c>
      <c r="H55" s="16">
        <f t="shared" si="2"/>
        <v>0</v>
      </c>
    </row>
    <row r="56" spans="1:8" x14ac:dyDescent="0.35">
      <c r="A56" s="61"/>
      <c r="B56" s="23" t="s">
        <v>33</v>
      </c>
      <c r="C56" s="30">
        <v>21</v>
      </c>
      <c r="D56" s="52">
        <v>0</v>
      </c>
      <c r="E56" s="34">
        <v>1</v>
      </c>
      <c r="F56" s="19">
        <f t="shared" si="0"/>
        <v>0</v>
      </c>
      <c r="G56" s="6">
        <v>40</v>
      </c>
      <c r="H56" s="15">
        <f t="shared" si="2"/>
        <v>0</v>
      </c>
    </row>
    <row r="57" spans="1:8" ht="15" thickBot="1" x14ac:dyDescent="0.4">
      <c r="A57" s="62"/>
      <c r="B57" s="27" t="s">
        <v>34</v>
      </c>
      <c r="C57" s="32">
        <v>2</v>
      </c>
      <c r="D57" s="55">
        <v>0</v>
      </c>
      <c r="E57" s="36">
        <v>1</v>
      </c>
      <c r="F57" s="20">
        <f t="shared" si="0"/>
        <v>0</v>
      </c>
      <c r="G57" s="8">
        <v>40</v>
      </c>
      <c r="H57" s="14">
        <f t="shared" si="2"/>
        <v>0</v>
      </c>
    </row>
    <row r="58" spans="1:8" x14ac:dyDescent="0.35">
      <c r="A58" s="66" t="s">
        <v>61</v>
      </c>
      <c r="B58" s="23" t="s">
        <v>35</v>
      </c>
      <c r="C58" s="30">
        <v>6</v>
      </c>
      <c r="D58" s="51">
        <v>0</v>
      </c>
      <c r="E58" s="34">
        <v>2</v>
      </c>
      <c r="F58" s="19">
        <f t="shared" si="0"/>
        <v>0</v>
      </c>
      <c r="G58" s="6">
        <v>52</v>
      </c>
      <c r="H58" s="15">
        <f t="shared" si="2"/>
        <v>0</v>
      </c>
    </row>
    <row r="59" spans="1:8" x14ac:dyDescent="0.35">
      <c r="A59" s="67"/>
      <c r="B59" s="23" t="s">
        <v>27</v>
      </c>
      <c r="C59" s="30">
        <v>49</v>
      </c>
      <c r="D59" s="52">
        <v>0</v>
      </c>
      <c r="E59" s="34">
        <v>2</v>
      </c>
      <c r="F59" s="19">
        <f t="shared" si="0"/>
        <v>0</v>
      </c>
      <c r="G59" s="6">
        <v>52</v>
      </c>
      <c r="H59" s="15">
        <f t="shared" si="2"/>
        <v>0</v>
      </c>
    </row>
    <row r="60" spans="1:8" ht="15" thickBot="1" x14ac:dyDescent="0.4">
      <c r="A60" s="67"/>
      <c r="B60" s="23"/>
      <c r="C60" s="30"/>
      <c r="D60" s="53">
        <v>0</v>
      </c>
      <c r="E60" s="34">
        <v>2</v>
      </c>
      <c r="F60" s="19">
        <f t="shared" si="0"/>
        <v>0</v>
      </c>
      <c r="G60" s="6">
        <v>52</v>
      </c>
      <c r="H60" s="15">
        <f t="shared" si="2"/>
        <v>0</v>
      </c>
    </row>
    <row r="61" spans="1:8" x14ac:dyDescent="0.35">
      <c r="A61" s="83" t="s">
        <v>62</v>
      </c>
      <c r="B61" s="73" t="s">
        <v>40</v>
      </c>
      <c r="C61" s="76">
        <v>4</v>
      </c>
      <c r="D61" s="54">
        <v>0</v>
      </c>
      <c r="E61" s="35">
        <v>2</v>
      </c>
      <c r="F61" s="18">
        <f t="shared" si="0"/>
        <v>0</v>
      </c>
      <c r="G61" s="10">
        <v>52</v>
      </c>
      <c r="H61" s="16">
        <f t="shared" si="2"/>
        <v>0</v>
      </c>
    </row>
    <row r="62" spans="1:8" x14ac:dyDescent="0.35">
      <c r="A62" s="84"/>
      <c r="B62" s="74"/>
      <c r="C62" s="77"/>
      <c r="D62" s="52">
        <v>0</v>
      </c>
      <c r="E62" s="34">
        <v>2</v>
      </c>
      <c r="F62" s="19">
        <f t="shared" si="0"/>
        <v>0</v>
      </c>
      <c r="G62" s="6">
        <v>52</v>
      </c>
      <c r="H62" s="15">
        <f t="shared" si="2"/>
        <v>0</v>
      </c>
    </row>
    <row r="63" spans="1:8" ht="18.75" customHeight="1" thickBot="1" x14ac:dyDescent="0.4">
      <c r="A63" s="85"/>
      <c r="B63" s="75"/>
      <c r="C63" s="78"/>
      <c r="D63" s="55">
        <v>0</v>
      </c>
      <c r="E63" s="36">
        <v>2</v>
      </c>
      <c r="F63" s="20">
        <f t="shared" si="0"/>
        <v>0</v>
      </c>
      <c r="G63" s="8">
        <v>52</v>
      </c>
      <c r="H63" s="14">
        <f t="shared" si="2"/>
        <v>0</v>
      </c>
    </row>
    <row r="64" spans="1:8" ht="28" customHeight="1" thickBot="1" x14ac:dyDescent="0.4">
      <c r="A64" s="68" t="s">
        <v>65</v>
      </c>
      <c r="B64" s="69"/>
      <c r="C64" s="69"/>
      <c r="D64" s="69"/>
      <c r="E64" s="69"/>
      <c r="F64" s="69"/>
      <c r="G64" s="69"/>
      <c r="H64" s="14">
        <f>SUM(H4:H63)</f>
        <v>0</v>
      </c>
    </row>
    <row r="65" spans="5:5" x14ac:dyDescent="0.35">
      <c r="E65" s="9"/>
    </row>
  </sheetData>
  <sheetProtection algorithmName="SHA-512" hashValue="OGRwfvqA1ADa6bqQP7J49DQORC+YFoHWrJMDrwYJ4ji/qter7gLQlX8W9XwYZX/BpswE0AzgYhi9pKp15N10kw==" saltValue="e/xFT5fSH7TkX3Xt1685Pw==" spinCount="100000" sheet="1" objects="1" scenarios="1"/>
  <mergeCells count="21">
    <mergeCell ref="A58:A60"/>
    <mergeCell ref="A64:G64"/>
    <mergeCell ref="B2:H2"/>
    <mergeCell ref="A22:A28"/>
    <mergeCell ref="A4:A6"/>
    <mergeCell ref="C50:C51"/>
    <mergeCell ref="B61:B63"/>
    <mergeCell ref="C61:C63"/>
    <mergeCell ref="A7:A11"/>
    <mergeCell ref="A12:A17"/>
    <mergeCell ref="A18:A21"/>
    <mergeCell ref="A35:A41"/>
    <mergeCell ref="A29:A30"/>
    <mergeCell ref="A31:A34"/>
    <mergeCell ref="A61:A63"/>
    <mergeCell ref="B50:B51"/>
    <mergeCell ref="A1:H1"/>
    <mergeCell ref="A42:A43"/>
    <mergeCell ref="A55:A57"/>
    <mergeCell ref="A49:A51"/>
    <mergeCell ref="A52:A5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7" ma:contentTypeDescription="Een nieuw document maken." ma:contentTypeScope="" ma:versionID="89e634e82c49fb8814b8897733af07f0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72998fcacb5803e5db7a2c3a971aff6a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6F504B-2B88-4ECC-9276-3F21311456FD}">
  <ds:schemaRefs>
    <ds:schemaRef ds:uri="3690ac8a-aace-4650-a6d5-151963ae16b3"/>
    <ds:schemaRef ds:uri="http://purl.org/dc/terms/"/>
    <ds:schemaRef ds:uri="http://schemas.openxmlformats.org/package/2006/metadata/core-properties"/>
    <ds:schemaRef ds:uri="0ee8e7c2-197e-4198-8ba2-8a71f2adc87b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e9ba909c-40ff-43d2-8650-c1cb9609952f"/>
    <ds:schemaRef ds:uri="7b51f98f-61e6-42f4-bae9-9a6129e68d68"/>
  </ds:schemaRefs>
</ds:datastoreItem>
</file>

<file path=customXml/itemProps2.xml><?xml version="1.0" encoding="utf-8"?>
<ds:datastoreItem xmlns:ds="http://schemas.openxmlformats.org/officeDocument/2006/customXml" ds:itemID="{1401AB83-A993-4373-A927-AC22F56E6E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D75183-2FDD-4E96-B8E9-AEC6537360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Locaties en Omvang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Mauela Sadal</dc:creator>
  <cp:lastModifiedBy>Manuela Sadal</cp:lastModifiedBy>
  <dcterms:created xsi:type="dcterms:W3CDTF">2023-07-06T07:33:26Z</dcterms:created>
  <dcterms:modified xsi:type="dcterms:W3CDTF">2023-12-11T09:47:03Z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MediaServiceImageTags">
    <vt:lpwstr/>
  </property>
</Properties>
</file>