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3 NFI\EA - Geautomatiseerd opslagsysteem DNA\_13 Laatste versies docs\"/>
    </mc:Choice>
  </mc:AlternateContent>
  <bookViews>
    <workbookView xWindow="-120" yWindow="-120" windowWidth="18000" windowHeight="4860"/>
  </bookViews>
  <sheets>
    <sheet name="Blad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E44" i="1" l="1"/>
  <c r="E34" i="1" l="1"/>
  <c r="E35" i="1" s="1"/>
  <c r="E28" i="1"/>
  <c r="E22" i="1"/>
</calcChain>
</file>

<file path=xl/sharedStrings.xml><?xml version="1.0" encoding="utf-8"?>
<sst xmlns="http://schemas.openxmlformats.org/spreadsheetml/2006/main" count="67" uniqueCount="64">
  <si>
    <t>Naam Inschrijver:</t>
  </si>
  <si>
    <t xml:space="preserve">Omschrijving </t>
  </si>
  <si>
    <t>Totaal netto</t>
  </si>
  <si>
    <t>systeem</t>
  </si>
  <si>
    <t>Handtekening rechtsgeldig vertegenwoordiger:</t>
  </si>
  <si>
    <t>Naam:</t>
  </si>
  <si>
    <t>Functie:</t>
  </si>
  <si>
    <t>Datum:</t>
  </si>
  <si>
    <t>INVULINSTRUCTIES:</t>
  </si>
  <si>
    <t>Jaartarief
exclusief BTW</t>
  </si>
  <si>
    <t>A.1</t>
  </si>
  <si>
    <t>A.2</t>
  </si>
  <si>
    <r>
      <t>U DIENT UITSLUITEND DE</t>
    </r>
    <r>
      <rPr>
        <b/>
        <sz val="10"/>
        <rFont val="Arial"/>
        <family val="2"/>
      </rPr>
      <t xml:space="preserve"> GELE VELDEN</t>
    </r>
    <r>
      <rPr>
        <sz val="10"/>
        <rFont val="Arial"/>
        <family val="2"/>
      </rPr>
      <t xml:space="preserve"> IN TE VULLEN</t>
    </r>
  </si>
  <si>
    <t>C.1</t>
  </si>
  <si>
    <t>C.2</t>
  </si>
  <si>
    <t>A. Systeem:</t>
  </si>
  <si>
    <t>A.3</t>
  </si>
  <si>
    <t>A.4</t>
  </si>
  <si>
    <t>bedrag excl. BTW</t>
  </si>
  <si>
    <t>Training voor error handling en Eerste-lijns onderhoud voor 4 personen</t>
  </si>
  <si>
    <t>C.3</t>
  </si>
  <si>
    <t>Installatie, Implementatie, Acceptatie en overige dienstverlening</t>
  </si>
  <si>
    <r>
      <t xml:space="preserve">Trainingen:
</t>
    </r>
    <r>
      <rPr>
        <i/>
        <u/>
        <sz val="8"/>
        <rFont val="Arial"/>
        <family val="2"/>
      </rPr>
      <t>Trainingen bij het NFI. Trainingskosten zijn inclusief opleidings/trainings-materiaal en -documentatie.</t>
    </r>
    <r>
      <rPr>
        <b/>
        <u/>
        <sz val="8"/>
        <rFont val="Arial"/>
        <family val="2"/>
      </rPr>
      <t xml:space="preserve">
</t>
    </r>
  </si>
  <si>
    <t>Vaste totaalprijs Systeem</t>
  </si>
  <si>
    <t>Total Cost of Ownership (ex. BTW):</t>
  </si>
  <si>
    <t xml:space="preserve">Jaartarief All-in onderhoud </t>
  </si>
  <si>
    <t>Totaal Jaartarief All-in onderhoud inclusief eerste-lijns-korting</t>
  </si>
  <si>
    <t>Bedragen in Euro's, exclusief BTW</t>
  </si>
  <si>
    <t>BIJ PRIJZEN ALLEEN CIJFERS INVULLEN, € ZIT REEDS VERWERKT IN CELEIGENSCHAPPEN</t>
  </si>
  <si>
    <t>Bedrag excl. BTW</t>
  </si>
  <si>
    <t>Training voor bediening  van het Systeem voor 4 personen</t>
  </si>
  <si>
    <t>D.1</t>
  </si>
  <si>
    <t>D.2</t>
  </si>
  <si>
    <t>DE PRIJZEN EN TARIEVEN ZIJN ALL-IN ZIE HOOFDSTUK 6 COMMERCIËLE VOORWAARDEN IN HET PROFRAMMA VAN EISEN EN WENSEN</t>
  </si>
  <si>
    <t>E. Rekjes</t>
  </si>
  <si>
    <t>BIJLAGE E PRIJSOPGAVETABEL</t>
  </si>
  <si>
    <t>Europese aanbesteding “Geautomatiseerd opslagsysteem DNA extracten" t.b.v. het Nederlands Forensisch Instituut</t>
  </si>
  <si>
    <t>Prijzen en tarieven gebaseerd op de eisen conform Bijlage 1: Programma van Eisen en Wensen, inclusief beantwoording van de wensen en gebaseerd op de meest recente beschikbare versie van het Systeem</t>
  </si>
  <si>
    <t xml:space="preserve">Onderhoud op basis van 'Preventief en Correctief'' Onderhoud (zie definitiesbepaling in het Beschrijvend document en Bijlage 1: Programma van Eisen en Wensen). </t>
  </si>
  <si>
    <t xml:space="preserve">Onderhoud op basis van All-in (zie definitiesbepaling in het Beschrijvend document en Bijlage 1: Programma van Eisen en Wensen). 
</t>
  </si>
  <si>
    <t>Tarieven gebaseerd op service levels opgenomen in de Overeenkomst en Bijlage 1: Programma van Eisen en Wensen ad paragraaf 3.3.</t>
  </si>
  <si>
    <t>Vervoer naar (incl. intern) locatie NFI, Installatie, Implementatie en gebruiksklaar maken van het gehele Systeem op locatie NFI (inclusief arbeidsuren, reis- en verblijfkosten van door leverancier in te zetten personeel) en uitvoeren acceptatietest(en) conform voorwaarden Bijlage 1: Programma van Eisen en Wensen</t>
  </si>
  <si>
    <t>Totaalprijs van rekjes voor  totaal 2.000.000 extracten en 6000 cryo boxen</t>
  </si>
  <si>
    <t>C. Optie: Jaartarief 'Preventief en Correctief' onderhoud na garantieperiode van 2 jaar</t>
  </si>
  <si>
    <t>D. Optie: Jaartarief 'All-in' onderhoud na garantieperiode van 2 jaar</t>
  </si>
  <si>
    <t>Jaartarief 'Correctief' onderhoud (omvat alle kosten voor tweemaal correctief onderhoud per jaar van vier (4) uur onderhoudsmonteur op locatie NFI  excl. onderdelen)</t>
  </si>
  <si>
    <t>Jaartarief 'Preventief' onderhoud omvat alle kosten voor eenmaal per jaar op locatie NFI (voor totale systeem (incl. robotica en koelsystemen)</t>
  </si>
  <si>
    <t>Totaalprijs van systeemrekjes voor de opslag van de 96 well format (ANSI/SLAS (SBS) footprint ) voor in totaal 2.000.000 extracten</t>
  </si>
  <si>
    <t>Totaalprijs van systeemrekjes voor de opslag van 6000 cryo boxen</t>
  </si>
  <si>
    <t>COM- 1</t>
  </si>
  <si>
    <t>COM- 2</t>
  </si>
  <si>
    <t>COM- 3</t>
  </si>
  <si>
    <t>COM- 4</t>
  </si>
  <si>
    <r>
      <rPr>
        <b/>
        <i/>
        <u/>
        <sz val="8"/>
        <rFont val="Arial"/>
        <family val="2"/>
      </rPr>
      <t>Totaalprijs voor het gehele Systeem, dus inclusief garantietermijn en alle benodigde onderdelen ten behoeve van het Overeengekomen gebruik.</t>
    </r>
    <r>
      <rPr>
        <b/>
        <u/>
        <sz val="8"/>
        <rFont val="Arial"/>
        <family val="2"/>
      </rPr>
      <t xml:space="preserve">
</t>
    </r>
  </si>
  <si>
    <t>B.1</t>
  </si>
  <si>
    <t>B.2</t>
  </si>
  <si>
    <t>B.3</t>
  </si>
  <si>
    <t>CEL E44 WORDT BEOORDEELD CONFORM BIJLAGE 6 BEOORDELINGSMETHODIEK GUNNINGSCRITERIA WENSEN</t>
  </si>
  <si>
    <t xml:space="preserve">Totaal Jaartarief All-in onderhoud uitgaande van een onderhoudscontract van in totaal 10 jaar en een weging van 50%. </t>
  </si>
  <si>
    <t>Totaal Jaartarief 'Preventief en Correctief' onderhoud uitgaande van een onderhoudscontract van 10 jaar en een weging van 50%.</t>
  </si>
  <si>
    <t>Omschrijving van het rekje, capaciteit per rekje (cryo boxen, prijs per 6000 rekje)</t>
  </si>
  <si>
    <t>omschrijving opleiding + vermelding aantal dagen voor 4 personen en aantal sessies</t>
  </si>
  <si>
    <t xml:space="preserve">Omschrijving van het rekje, capaciteit per rekje (hoeveelheid 96 wells rekjes, prijs per rekje) </t>
  </si>
  <si>
    <t xml:space="preserve">omschrijving opleiding + vermelding aantal dagen voor 4 personen en aantal sessies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</si>
</sst>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_-"/>
    <numFmt numFmtId="165" formatCode="&quot;€&quot;\ #,##0.00"/>
  </numFmts>
  <fonts count="20" x14ac:knownFonts="1">
    <font>
      <sz val="10"/>
      <color theme="1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12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i/>
      <u/>
      <sz val="8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i/>
      <u/>
      <sz val="8"/>
      <name val="Arial"/>
      <family val="2"/>
    </font>
    <font>
      <sz val="9"/>
      <color theme="1"/>
      <name val="Verdana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3" fillId="0" borderId="0" xfId="0" applyFont="1" applyBorder="1"/>
    <xf numFmtId="0" fontId="8" fillId="0" borderId="0" xfId="0" applyFont="1" applyAlignment="1">
      <alignment vertical="top" wrapText="1"/>
    </xf>
    <xf numFmtId="0" fontId="8" fillId="0" borderId="0" xfId="0" applyFont="1" applyFill="1" applyBorder="1"/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9" fillId="0" borderId="8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Border="1"/>
    <xf numFmtId="164" fontId="3" fillId="0" borderId="0" xfId="0" applyNumberFormat="1" applyFont="1" applyFill="1" applyBorder="1"/>
    <xf numFmtId="0" fontId="9" fillId="5" borderId="7" xfId="0" applyFont="1" applyFill="1" applyBorder="1" applyAlignment="1">
      <alignment wrapText="1"/>
    </xf>
    <xf numFmtId="0" fontId="8" fillId="5" borderId="3" xfId="0" applyFont="1" applyFill="1" applyBorder="1" applyAlignment="1">
      <alignment vertical="top"/>
    </xf>
    <xf numFmtId="164" fontId="8" fillId="0" borderId="0" xfId="0" applyNumberFormat="1" applyFont="1" applyFill="1" applyBorder="1" applyAlignment="1">
      <alignment wrapText="1"/>
    </xf>
    <xf numFmtId="0" fontId="1" fillId="6" borderId="0" xfId="0" applyFont="1" applyFill="1" applyAlignment="1">
      <alignment vertical="top"/>
    </xf>
    <xf numFmtId="0" fontId="0" fillId="6" borderId="0" xfId="0" applyFill="1"/>
    <xf numFmtId="0" fontId="8" fillId="6" borderId="0" xfId="0" applyFont="1" applyFill="1" applyBorder="1"/>
    <xf numFmtId="0" fontId="8" fillId="6" borderId="0" xfId="0" applyFont="1" applyFill="1"/>
    <xf numFmtId="0" fontId="13" fillId="6" borderId="0" xfId="0" applyFont="1" applyFill="1" applyAlignment="1">
      <alignment vertical="top"/>
    </xf>
    <xf numFmtId="0" fontId="3" fillId="6" borderId="0" xfId="0" applyFont="1" applyFill="1"/>
    <xf numFmtId="0" fontId="0" fillId="6" borderId="0" xfId="0" applyFill="1" applyAlignment="1">
      <alignment vertical="top"/>
    </xf>
    <xf numFmtId="0" fontId="0" fillId="0" borderId="0" xfId="0" applyFill="1" applyBorder="1"/>
    <xf numFmtId="164" fontId="3" fillId="0" borderId="0" xfId="0" applyNumberFormat="1" applyFont="1" applyBorder="1"/>
    <xf numFmtId="0" fontId="3" fillId="0" borderId="5" xfId="0" applyFont="1" applyFill="1" applyBorder="1" applyAlignment="1">
      <alignment vertical="top" wrapText="1"/>
    </xf>
    <xf numFmtId="0" fontId="8" fillId="5" borderId="14" xfId="0" applyFont="1" applyFill="1" applyBorder="1" applyAlignment="1">
      <alignment vertical="top"/>
    </xf>
    <xf numFmtId="0" fontId="9" fillId="5" borderId="15" xfId="0" applyFont="1" applyFill="1" applyBorder="1" applyAlignment="1">
      <alignment wrapText="1"/>
    </xf>
    <xf numFmtId="0" fontId="8" fillId="3" borderId="20" xfId="0" applyFont="1" applyFill="1" applyBorder="1" applyAlignment="1">
      <alignment vertical="top" wrapText="1"/>
    </xf>
    <xf numFmtId="0" fontId="3" fillId="0" borderId="21" xfId="0" applyFont="1" applyBorder="1" applyAlignment="1">
      <alignment vertical="top"/>
    </xf>
    <xf numFmtId="0" fontId="7" fillId="4" borderId="23" xfId="0" applyFont="1" applyFill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164" fontId="12" fillId="0" borderId="25" xfId="0" applyNumberFormat="1" applyFont="1" applyFill="1" applyBorder="1" applyAlignment="1">
      <alignment vertical="top"/>
    </xf>
    <xf numFmtId="0" fontId="11" fillId="5" borderId="11" xfId="0" applyFont="1" applyFill="1" applyBorder="1" applyAlignment="1">
      <alignment vertical="top" wrapText="1"/>
    </xf>
    <xf numFmtId="0" fontId="8" fillId="5" borderId="26" xfId="0" applyFont="1" applyFill="1" applyBorder="1" applyAlignment="1">
      <alignment vertical="top" wrapText="1"/>
    </xf>
    <xf numFmtId="0" fontId="7" fillId="5" borderId="27" xfId="0" applyFont="1" applyFill="1" applyBorder="1" applyAlignment="1">
      <alignment vertical="top" wrapText="1"/>
    </xf>
    <xf numFmtId="0" fontId="11" fillId="4" borderId="11" xfId="0" applyFont="1" applyFill="1" applyBorder="1" applyAlignment="1">
      <alignment vertical="top" wrapText="1"/>
    </xf>
    <xf numFmtId="0" fontId="8" fillId="4" borderId="11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right" vertical="top"/>
    </xf>
    <xf numFmtId="0" fontId="15" fillId="0" borderId="0" xfId="0" applyFont="1" applyFill="1"/>
    <xf numFmtId="0" fontId="3" fillId="0" borderId="6" xfId="0" applyFont="1" applyFill="1" applyBorder="1" applyAlignment="1">
      <alignment vertical="top" wrapText="1"/>
    </xf>
    <xf numFmtId="0" fontId="3" fillId="0" borderId="28" xfId="0" applyNumberFormat="1" applyFont="1" applyFill="1" applyBorder="1" applyAlignment="1">
      <alignment vertical="top"/>
    </xf>
    <xf numFmtId="0" fontId="8" fillId="3" borderId="28" xfId="0" applyFont="1" applyFill="1" applyBorder="1" applyAlignment="1">
      <alignment vertical="top" wrapText="1"/>
    </xf>
    <xf numFmtId="164" fontId="8" fillId="0" borderId="28" xfId="0" applyNumberFormat="1" applyFont="1" applyFill="1" applyBorder="1" applyAlignment="1">
      <alignment vertical="center"/>
    </xf>
    <xf numFmtId="164" fontId="3" fillId="0" borderId="28" xfId="0" applyNumberFormat="1" applyFont="1" applyFill="1" applyBorder="1" applyAlignment="1">
      <alignment vertical="top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1" fillId="2" borderId="0" xfId="0" applyFont="1" applyFill="1"/>
    <xf numFmtId="0" fontId="8" fillId="2" borderId="1" xfId="0" applyFont="1" applyFill="1" applyBorder="1" applyAlignment="1">
      <alignment vertical="top" wrapText="1"/>
    </xf>
    <xf numFmtId="0" fontId="8" fillId="5" borderId="30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164" fontId="3" fillId="0" borderId="32" xfId="0" applyNumberFormat="1" applyFont="1" applyBorder="1"/>
    <xf numFmtId="165" fontId="3" fillId="2" borderId="33" xfId="0" applyNumberFormat="1" applyFont="1" applyFill="1" applyBorder="1" applyAlignment="1" applyProtection="1">
      <alignment vertical="center"/>
      <protection locked="0"/>
    </xf>
    <xf numFmtId="165" fontId="3" fillId="0" borderId="33" xfId="0" applyNumberFormat="1" applyFont="1" applyFill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2" borderId="34" xfId="0" applyNumberFormat="1" applyFont="1" applyFill="1" applyBorder="1" applyAlignment="1" applyProtection="1">
      <alignment vertical="center"/>
      <protection locked="0"/>
    </xf>
    <xf numFmtId="165" fontId="3" fillId="0" borderId="35" xfId="0" applyNumberFormat="1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5" fillId="5" borderId="37" xfId="0" applyFont="1" applyFill="1" applyBorder="1" applyAlignment="1">
      <alignment vertical="top" wrapText="1"/>
    </xf>
    <xf numFmtId="0" fontId="8" fillId="4" borderId="38" xfId="0" applyFont="1" applyFill="1" applyBorder="1" applyAlignment="1">
      <alignment vertical="top" wrapText="1"/>
    </xf>
    <xf numFmtId="165" fontId="3" fillId="2" borderId="39" xfId="0" applyNumberFormat="1" applyFont="1" applyFill="1" applyBorder="1" applyAlignment="1" applyProtection="1">
      <alignment vertical="center"/>
      <protection locked="0"/>
    </xf>
    <xf numFmtId="165" fontId="3" fillId="2" borderId="34" xfId="0" applyNumberFormat="1" applyFont="1" applyFill="1" applyBorder="1" applyAlignment="1" applyProtection="1">
      <alignment vertical="top"/>
      <protection locked="0"/>
    </xf>
    <xf numFmtId="0" fontId="7" fillId="0" borderId="0" xfId="0" applyFont="1" applyBorder="1" applyAlignment="1">
      <alignment vertical="top" wrapText="1"/>
    </xf>
    <xf numFmtId="0" fontId="5" fillId="4" borderId="37" xfId="0" applyFont="1" applyFill="1" applyBorder="1" applyAlignment="1">
      <alignment vertical="center" wrapText="1"/>
    </xf>
    <xf numFmtId="0" fontId="8" fillId="5" borderId="40" xfId="0" applyFont="1" applyFill="1" applyBorder="1" applyAlignment="1">
      <alignment vertical="center" wrapText="1"/>
    </xf>
    <xf numFmtId="0" fontId="17" fillId="0" borderId="16" xfId="0" applyFont="1" applyBorder="1"/>
    <xf numFmtId="0" fontId="18" fillId="0" borderId="17" xfId="0" applyFont="1" applyBorder="1" applyAlignment="1">
      <alignment horizontal="center" vertical="top"/>
    </xf>
    <xf numFmtId="0" fontId="17" fillId="0" borderId="17" xfId="0" applyFont="1" applyBorder="1" applyAlignment="1">
      <alignment vertical="top"/>
    </xf>
    <xf numFmtId="0" fontId="17" fillId="0" borderId="18" xfId="0" applyFont="1" applyBorder="1" applyAlignment="1">
      <alignment vertical="top"/>
    </xf>
    <xf numFmtId="0" fontId="18" fillId="3" borderId="19" xfId="0" applyFont="1" applyFill="1" applyBorder="1" applyAlignment="1">
      <alignment horizontal="center" vertical="top"/>
    </xf>
    <xf numFmtId="0" fontId="17" fillId="0" borderId="0" xfId="0" applyFont="1" applyBorder="1"/>
    <xf numFmtId="0" fontId="17" fillId="5" borderId="10" xfId="0" applyFont="1" applyFill="1" applyBorder="1" applyAlignment="1">
      <alignment vertical="top"/>
    </xf>
    <xf numFmtId="0" fontId="18" fillId="0" borderId="24" xfId="0" applyFont="1" applyBorder="1" applyAlignment="1">
      <alignment horizontal="center" vertical="top"/>
    </xf>
    <xf numFmtId="0" fontId="18" fillId="3" borderId="28" xfId="0" applyFont="1" applyFill="1" applyBorder="1" applyAlignment="1">
      <alignment horizontal="center" vertical="top"/>
    </xf>
    <xf numFmtId="0" fontId="18" fillId="3" borderId="29" xfId="0" applyFont="1" applyFill="1" applyBorder="1" applyAlignment="1">
      <alignment horizontal="center" vertical="top"/>
    </xf>
    <xf numFmtId="0" fontId="1" fillId="5" borderId="13" xfId="0" applyFont="1" applyFill="1" applyBorder="1" applyAlignment="1">
      <alignment wrapText="1"/>
    </xf>
    <xf numFmtId="0" fontId="1" fillId="5" borderId="12" xfId="0" applyFont="1" applyFill="1" applyBorder="1" applyAlignment="1">
      <alignment wrapText="1"/>
    </xf>
    <xf numFmtId="0" fontId="1" fillId="5" borderId="22" xfId="0" applyFont="1" applyFill="1" applyBorder="1" applyAlignment="1">
      <alignment vertical="top" wrapText="1"/>
    </xf>
    <xf numFmtId="0" fontId="19" fillId="5" borderId="23" xfId="0" applyFont="1" applyFill="1" applyBorder="1" applyAlignment="1">
      <alignment vertical="top" wrapText="1"/>
    </xf>
    <xf numFmtId="0" fontId="19" fillId="4" borderId="23" xfId="0" applyFont="1" applyFill="1" applyBorder="1" applyAlignment="1">
      <alignment vertical="top" wrapText="1"/>
    </xf>
    <xf numFmtId="0" fontId="18" fillId="0" borderId="41" xfId="0" applyFont="1" applyBorder="1" applyAlignment="1">
      <alignment horizontal="center" vertical="top"/>
    </xf>
    <xf numFmtId="165" fontId="3" fillId="2" borderId="43" xfId="0" applyNumberFormat="1" applyFont="1" applyFill="1" applyBorder="1" applyAlignment="1" applyProtection="1">
      <alignment vertical="center"/>
      <protection locked="0"/>
    </xf>
    <xf numFmtId="165" fontId="8" fillId="3" borderId="36" xfId="0" applyNumberFormat="1" applyFont="1" applyFill="1" applyBorder="1" applyAlignment="1">
      <alignment vertical="center"/>
    </xf>
    <xf numFmtId="165" fontId="8" fillId="3" borderId="28" xfId="0" applyNumberFormat="1" applyFont="1" applyFill="1" applyBorder="1" applyAlignment="1">
      <alignment vertical="center"/>
    </xf>
    <xf numFmtId="0" fontId="16" fillId="3" borderId="1" xfId="0" applyFont="1" applyFill="1" applyBorder="1" applyAlignment="1">
      <alignment vertical="center"/>
    </xf>
    <xf numFmtId="165" fontId="16" fillId="3" borderId="1" xfId="0" applyNumberFormat="1" applyFont="1" applyFill="1" applyBorder="1"/>
    <xf numFmtId="0" fontId="8" fillId="0" borderId="0" xfId="0" applyFont="1" applyBorder="1" applyAlignment="1">
      <alignment vertical="center"/>
    </xf>
    <xf numFmtId="0" fontId="3" fillId="0" borderId="42" xfId="0" applyFont="1" applyBorder="1" applyAlignment="1">
      <alignment vertical="top" wrapText="1"/>
    </xf>
    <xf numFmtId="0" fontId="10" fillId="2" borderId="42" xfId="0" applyFont="1" applyFill="1" applyBorder="1" applyAlignment="1" applyProtection="1">
      <alignment vertical="top" wrapText="1"/>
      <protection locked="0"/>
    </xf>
    <xf numFmtId="164" fontId="8" fillId="3" borderId="28" xfId="0" applyNumberFormat="1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showGridLines="0" tabSelected="1" zoomScaleNormal="100" workbookViewId="0">
      <selection activeCell="D19" sqref="D19"/>
    </sheetView>
  </sheetViews>
  <sheetFormatPr defaultColWidth="0" defaultRowHeight="12.75" zeroHeight="1" x14ac:dyDescent="0.2"/>
  <cols>
    <col min="1" max="1" width="1.7109375" customWidth="1"/>
    <col min="2" max="2" width="10.140625" customWidth="1"/>
    <col min="3" max="3" width="45.28515625" customWidth="1"/>
    <col min="4" max="4" width="55.42578125" customWidth="1"/>
    <col min="5" max="5" width="15.7109375" customWidth="1"/>
    <col min="6" max="6" width="1.7109375" customWidth="1"/>
    <col min="7" max="7" width="8.7109375" hidden="1" customWidth="1"/>
    <col min="8" max="8" width="18.5703125" hidden="1" customWidth="1"/>
    <col min="9" max="10" width="9.140625" hidden="1" customWidth="1"/>
    <col min="11" max="11" width="0" hidden="1" customWidth="1"/>
    <col min="12" max="16384" width="9.140625" hidden="1"/>
  </cols>
  <sheetData>
    <row r="1" spans="2:8" x14ac:dyDescent="0.2">
      <c r="C1" s="1" t="s">
        <v>35</v>
      </c>
      <c r="D1" s="2"/>
      <c r="E1" s="3"/>
      <c r="F1" s="3"/>
      <c r="G1" s="3"/>
    </row>
    <row r="2" spans="2:8" ht="19.5" x14ac:dyDescent="0.4">
      <c r="C2" s="4"/>
      <c r="D2" s="3"/>
      <c r="E2" s="3"/>
      <c r="F2" s="3"/>
      <c r="G2" s="3"/>
    </row>
    <row r="3" spans="2:8" ht="33.75" customHeight="1" x14ac:dyDescent="0.2">
      <c r="C3" s="107" t="s">
        <v>36</v>
      </c>
      <c r="D3" s="107"/>
      <c r="E3" s="107"/>
      <c r="F3" s="5"/>
      <c r="G3" s="5"/>
    </row>
    <row r="4" spans="2:8" ht="14.25" x14ac:dyDescent="0.2">
      <c r="C4" s="1"/>
      <c r="F4" s="5"/>
      <c r="G4" s="5"/>
    </row>
    <row r="5" spans="2:8" ht="14.25" x14ac:dyDescent="0.2">
      <c r="C5" s="64" t="s">
        <v>0</v>
      </c>
      <c r="D5" s="38"/>
      <c r="E5" s="6"/>
      <c r="F5" s="5"/>
      <c r="G5" s="5"/>
    </row>
    <row r="6" spans="2:8" ht="18.75" x14ac:dyDescent="0.4">
      <c r="C6" s="7"/>
      <c r="D6" s="5"/>
      <c r="E6" s="5"/>
      <c r="F6" s="5"/>
      <c r="G6" s="5"/>
    </row>
    <row r="7" spans="2:8" x14ac:dyDescent="0.2">
      <c r="C7" s="8" t="s">
        <v>27</v>
      </c>
      <c r="D7" s="9"/>
      <c r="E7" s="9"/>
      <c r="F7" s="3"/>
      <c r="G7" s="3"/>
    </row>
    <row r="8" spans="2:8" ht="21.75" customHeight="1" x14ac:dyDescent="0.2">
      <c r="C8" s="108" t="s">
        <v>37</v>
      </c>
      <c r="D8" s="108"/>
      <c r="E8" s="3"/>
      <c r="F8" s="3"/>
      <c r="G8" s="3"/>
    </row>
    <row r="9" spans="2:8" ht="13.5" thickBot="1" x14ac:dyDescent="0.25">
      <c r="C9" s="3"/>
      <c r="D9" s="3"/>
      <c r="E9" s="3"/>
      <c r="F9" s="11"/>
      <c r="G9" s="3"/>
    </row>
    <row r="10" spans="2:8" x14ac:dyDescent="0.2">
      <c r="B10" s="93" t="s">
        <v>49</v>
      </c>
      <c r="C10" s="92" t="s">
        <v>15</v>
      </c>
      <c r="D10" s="41" t="s">
        <v>1</v>
      </c>
      <c r="E10" s="66" t="s">
        <v>2</v>
      </c>
      <c r="F10" s="10"/>
      <c r="G10" s="10"/>
      <c r="H10" s="10"/>
    </row>
    <row r="11" spans="2:8" ht="13.5" thickBot="1" x14ac:dyDescent="0.25">
      <c r="B11" s="42"/>
      <c r="C11" s="28"/>
      <c r="D11" s="29" t="s">
        <v>3</v>
      </c>
      <c r="E11" s="67" t="s">
        <v>18</v>
      </c>
      <c r="F11" s="10"/>
      <c r="G11" s="11"/>
      <c r="H11" s="13"/>
    </row>
    <row r="12" spans="2:8" ht="13.5" thickTop="1" x14ac:dyDescent="0.2">
      <c r="B12" s="82"/>
      <c r="C12" s="17"/>
      <c r="D12" s="22"/>
      <c r="E12" s="68"/>
      <c r="F12" s="39"/>
      <c r="G12" s="11"/>
      <c r="H12" s="26"/>
    </row>
    <row r="13" spans="2:8" ht="113.25" customHeight="1" x14ac:dyDescent="0.2">
      <c r="B13" s="83" t="s">
        <v>10</v>
      </c>
      <c r="C13" s="18" t="s">
        <v>53</v>
      </c>
      <c r="D13" s="63"/>
      <c r="E13" s="69">
        <v>0</v>
      </c>
      <c r="F13" s="39"/>
      <c r="G13" s="11"/>
      <c r="H13" s="26"/>
    </row>
    <row r="14" spans="2:8" x14ac:dyDescent="0.2">
      <c r="B14" s="83"/>
      <c r="C14" s="18"/>
      <c r="D14" s="40"/>
      <c r="E14" s="70"/>
      <c r="F14" s="39"/>
      <c r="G14" s="11"/>
      <c r="H14" s="26"/>
    </row>
    <row r="15" spans="2:8" ht="22.5" x14ac:dyDescent="0.2">
      <c r="B15" s="83" t="s">
        <v>11</v>
      </c>
      <c r="C15" s="20" t="s">
        <v>21</v>
      </c>
      <c r="D15" s="40"/>
      <c r="E15" s="70"/>
      <c r="F15" s="39"/>
      <c r="G15" s="11"/>
      <c r="H15" s="26"/>
    </row>
    <row r="16" spans="2:8" ht="71.25" customHeight="1" x14ac:dyDescent="0.2">
      <c r="B16" s="84"/>
      <c r="C16" s="56" t="s">
        <v>41</v>
      </c>
      <c r="D16" s="40"/>
      <c r="E16" s="72">
        <v>0</v>
      </c>
      <c r="F16" s="39"/>
      <c r="G16" s="11"/>
      <c r="H16" s="26"/>
    </row>
    <row r="17" spans="2:8" ht="16.5" customHeight="1" x14ac:dyDescent="0.2">
      <c r="B17" s="84"/>
      <c r="C17" s="19"/>
      <c r="D17" s="23"/>
      <c r="E17" s="71"/>
      <c r="F17" s="39"/>
      <c r="G17" s="11"/>
      <c r="H17" s="26"/>
    </row>
    <row r="18" spans="2:8" ht="52.5" customHeight="1" x14ac:dyDescent="0.2">
      <c r="B18" s="83" t="s">
        <v>16</v>
      </c>
      <c r="C18" s="20" t="s">
        <v>22</v>
      </c>
      <c r="D18" s="26"/>
      <c r="E18" s="71"/>
      <c r="F18" s="39"/>
      <c r="G18" s="11"/>
      <c r="H18" s="26"/>
    </row>
    <row r="19" spans="2:8" ht="40.5" customHeight="1" x14ac:dyDescent="0.2">
      <c r="B19" s="84"/>
      <c r="C19" s="62" t="s">
        <v>30</v>
      </c>
      <c r="D19" s="61" t="s">
        <v>63</v>
      </c>
      <c r="E19" s="72">
        <v>0</v>
      </c>
      <c r="F19" s="39"/>
      <c r="G19" s="11"/>
      <c r="H19" s="26"/>
    </row>
    <row r="20" spans="2:8" ht="42.75" customHeight="1" x14ac:dyDescent="0.2">
      <c r="B20" s="84"/>
      <c r="C20" s="62" t="s">
        <v>19</v>
      </c>
      <c r="D20" s="61" t="s">
        <v>61</v>
      </c>
      <c r="E20" s="72">
        <v>0</v>
      </c>
      <c r="F20" s="39"/>
      <c r="G20" s="11"/>
      <c r="H20" s="26"/>
    </row>
    <row r="21" spans="2:8" ht="13.5" thickBot="1" x14ac:dyDescent="0.25">
      <c r="B21" s="85"/>
      <c r="C21" s="21"/>
      <c r="D21" s="24"/>
      <c r="E21" s="73"/>
      <c r="F21" s="39"/>
      <c r="G21" s="11"/>
      <c r="H21" s="26"/>
    </row>
    <row r="22" spans="2:8" ht="14.25" thickTop="1" thickBot="1" x14ac:dyDescent="0.25">
      <c r="B22" s="86" t="s">
        <v>17</v>
      </c>
      <c r="C22" s="43" t="s">
        <v>23</v>
      </c>
      <c r="D22" s="44"/>
      <c r="E22" s="99">
        <f>E13+E16+E19+E20</f>
        <v>0</v>
      </c>
      <c r="F22" s="30"/>
      <c r="G22" s="11"/>
      <c r="H22" s="27"/>
    </row>
    <row r="23" spans="2:8" ht="21" customHeight="1" thickBot="1" x14ac:dyDescent="0.25">
      <c r="B23" s="87"/>
      <c r="C23" s="87"/>
      <c r="D23" s="26"/>
      <c r="E23" s="26"/>
    </row>
    <row r="24" spans="2:8" ht="32.25" customHeight="1" thickBot="1" x14ac:dyDescent="0.25">
      <c r="B24" s="94" t="s">
        <v>50</v>
      </c>
      <c r="C24" s="95" t="s">
        <v>43</v>
      </c>
      <c r="D24" s="50" t="s">
        <v>38</v>
      </c>
      <c r="E24" s="75"/>
    </row>
    <row r="25" spans="2:8" ht="23.25" thickBot="1" x14ac:dyDescent="0.25">
      <c r="B25" s="88"/>
      <c r="C25" s="51"/>
      <c r="D25" s="52"/>
      <c r="E25" s="76" t="s">
        <v>9</v>
      </c>
    </row>
    <row r="26" spans="2:8" ht="33.75" x14ac:dyDescent="0.2">
      <c r="B26" s="89" t="s">
        <v>54</v>
      </c>
      <c r="C26" s="46" t="s">
        <v>46</v>
      </c>
      <c r="D26" s="47"/>
      <c r="E26" s="77">
        <v>0</v>
      </c>
    </row>
    <row r="27" spans="2:8" ht="39" customHeight="1" thickBot="1" x14ac:dyDescent="0.25">
      <c r="B27" s="83" t="s">
        <v>55</v>
      </c>
      <c r="C27" s="53" t="s">
        <v>45</v>
      </c>
      <c r="D27" s="54"/>
      <c r="E27" s="78">
        <v>0</v>
      </c>
      <c r="F27" s="3"/>
      <c r="G27" s="3"/>
    </row>
    <row r="28" spans="2:8" ht="34.5" thickBot="1" x14ac:dyDescent="0.25">
      <c r="B28" s="90" t="s">
        <v>56</v>
      </c>
      <c r="C28" s="58" t="s">
        <v>59</v>
      </c>
      <c r="D28" s="57"/>
      <c r="E28" s="100">
        <f>((E26+E27)*10)*0.5</f>
        <v>0</v>
      </c>
    </row>
    <row r="29" spans="2:8" ht="31.5" x14ac:dyDescent="0.2">
      <c r="B29" s="87"/>
      <c r="C29" s="79" t="s">
        <v>40</v>
      </c>
      <c r="D29" s="74"/>
      <c r="E29" s="103"/>
    </row>
    <row r="30" spans="2:8" ht="21" customHeight="1" thickBot="1" x14ac:dyDescent="0.25">
      <c r="B30" s="87"/>
      <c r="C30" s="87"/>
      <c r="D30" s="26"/>
      <c r="E30" s="26"/>
    </row>
    <row r="31" spans="2:8" ht="42.75" thickBot="1" x14ac:dyDescent="0.25">
      <c r="B31" s="94" t="s">
        <v>51</v>
      </c>
      <c r="C31" s="96" t="s">
        <v>44</v>
      </c>
      <c r="D31" s="45" t="s">
        <v>39</v>
      </c>
      <c r="E31" s="80"/>
      <c r="F31" s="3"/>
      <c r="G31" s="3"/>
    </row>
    <row r="32" spans="2:8" ht="23.25" thickBot="1" x14ac:dyDescent="0.25">
      <c r="B32" s="88"/>
      <c r="C32" s="48"/>
      <c r="D32" s="49"/>
      <c r="E32" s="81" t="s">
        <v>9</v>
      </c>
      <c r="F32" s="3"/>
      <c r="G32" s="3"/>
    </row>
    <row r="33" spans="2:7" ht="17.25" customHeight="1" thickBot="1" x14ac:dyDescent="0.25">
      <c r="B33" s="89" t="s">
        <v>13</v>
      </c>
      <c r="C33" s="46" t="s">
        <v>25</v>
      </c>
      <c r="D33" s="47"/>
      <c r="E33" s="77">
        <v>0</v>
      </c>
      <c r="F33" s="3"/>
      <c r="G33" s="3"/>
    </row>
    <row r="34" spans="2:7" ht="26.25" customHeight="1" thickBot="1" x14ac:dyDescent="0.25">
      <c r="B34" s="91" t="s">
        <v>14</v>
      </c>
      <c r="C34" s="58" t="s">
        <v>26</v>
      </c>
      <c r="D34" s="60"/>
      <c r="E34" s="59">
        <f>E33</f>
        <v>0</v>
      </c>
      <c r="F34" s="3"/>
      <c r="G34" s="3"/>
    </row>
    <row r="35" spans="2:7" ht="34.5" thickBot="1" x14ac:dyDescent="0.25">
      <c r="B35" s="90" t="s">
        <v>20</v>
      </c>
      <c r="C35" s="58" t="s">
        <v>58</v>
      </c>
      <c r="D35" s="57"/>
      <c r="E35" s="100">
        <f>(E34*10)*0.5</f>
        <v>0</v>
      </c>
    </row>
    <row r="36" spans="2:7" ht="31.5" x14ac:dyDescent="0.2">
      <c r="B36" s="16"/>
      <c r="C36" s="15" t="s">
        <v>40</v>
      </c>
      <c r="D36" s="25"/>
      <c r="E36" s="9"/>
      <c r="F36" s="3"/>
      <c r="G36" s="3"/>
    </row>
    <row r="37" spans="2:7" ht="21" customHeight="1" thickBot="1" x14ac:dyDescent="0.25">
      <c r="B37" s="87"/>
      <c r="C37" s="87"/>
      <c r="D37" s="26"/>
      <c r="E37" s="26"/>
    </row>
    <row r="38" spans="2:7" ht="15" thickBot="1" x14ac:dyDescent="0.25">
      <c r="B38" s="94" t="s">
        <v>52</v>
      </c>
      <c r="C38" s="96" t="s">
        <v>34</v>
      </c>
      <c r="D38" s="45"/>
      <c r="E38" s="80"/>
      <c r="F38" s="3"/>
      <c r="G38" s="3"/>
    </row>
    <row r="39" spans="2:7" ht="13.5" thickBot="1" x14ac:dyDescent="0.25">
      <c r="B39" s="88"/>
      <c r="C39" s="48"/>
      <c r="D39" s="49"/>
      <c r="E39" s="81" t="s">
        <v>29</v>
      </c>
      <c r="F39" s="3"/>
      <c r="G39" s="3"/>
    </row>
    <row r="40" spans="2:7" ht="34.5" thickBot="1" x14ac:dyDescent="0.25">
      <c r="B40" s="97" t="s">
        <v>31</v>
      </c>
      <c r="C40" s="104" t="s">
        <v>47</v>
      </c>
      <c r="D40" s="105" t="s">
        <v>62</v>
      </c>
      <c r="E40" s="98">
        <v>0</v>
      </c>
      <c r="F40" s="3"/>
      <c r="G40" s="3"/>
    </row>
    <row r="41" spans="2:7" ht="23.25" thickBot="1" x14ac:dyDescent="0.25">
      <c r="B41" s="97" t="s">
        <v>32</v>
      </c>
      <c r="C41" s="104" t="s">
        <v>48</v>
      </c>
      <c r="D41" s="105" t="s">
        <v>60</v>
      </c>
      <c r="E41" s="98">
        <v>0</v>
      </c>
      <c r="F41" s="3"/>
      <c r="G41" s="3"/>
    </row>
    <row r="42" spans="2:7" ht="23.25" thickBot="1" x14ac:dyDescent="0.25">
      <c r="B42" s="91" t="s">
        <v>32</v>
      </c>
      <c r="C42" s="58" t="s">
        <v>42</v>
      </c>
      <c r="D42" s="60"/>
      <c r="E42" s="106">
        <f>E40+E41</f>
        <v>0</v>
      </c>
      <c r="F42" s="3"/>
      <c r="G42" s="3"/>
    </row>
    <row r="43" spans="2:7" x14ac:dyDescent="0.2">
      <c r="B43" s="16"/>
      <c r="C43" s="15"/>
      <c r="D43" s="25"/>
      <c r="E43" s="9"/>
      <c r="F43" s="3"/>
      <c r="G43" s="3"/>
    </row>
    <row r="44" spans="2:7" ht="17.25" customHeight="1" x14ac:dyDescent="0.25">
      <c r="D44" s="101" t="s">
        <v>24</v>
      </c>
      <c r="E44" s="102">
        <f>SUM(E42,E35,E28,E22)</f>
        <v>0</v>
      </c>
      <c r="F44" s="3"/>
      <c r="G44" s="3"/>
    </row>
    <row r="45" spans="2:7" x14ac:dyDescent="0.2"/>
    <row r="46" spans="2:7" x14ac:dyDescent="0.2">
      <c r="B46" s="31" t="s">
        <v>8</v>
      </c>
      <c r="C46" s="32"/>
      <c r="D46" s="33"/>
      <c r="E46" s="34"/>
    </row>
    <row r="47" spans="2:7" x14ac:dyDescent="0.2">
      <c r="B47" s="35" t="s">
        <v>12</v>
      </c>
      <c r="C47" s="32"/>
      <c r="D47" s="36"/>
      <c r="E47" s="36"/>
    </row>
    <row r="48" spans="2:7" x14ac:dyDescent="0.2">
      <c r="B48" s="37" t="s">
        <v>28</v>
      </c>
      <c r="C48" s="32"/>
      <c r="D48" s="36"/>
      <c r="E48" s="36"/>
    </row>
    <row r="49" spans="2:5" x14ac:dyDescent="0.2">
      <c r="B49" s="35" t="s">
        <v>33</v>
      </c>
      <c r="C49" s="32"/>
      <c r="D49" s="36"/>
      <c r="E49" s="36"/>
    </row>
    <row r="50" spans="2:5" x14ac:dyDescent="0.2">
      <c r="B50" s="35" t="s">
        <v>57</v>
      </c>
      <c r="C50" s="32"/>
      <c r="D50" s="36"/>
      <c r="E50" s="36"/>
    </row>
    <row r="51" spans="2:5" x14ac:dyDescent="0.2"/>
    <row r="52" spans="2:5" x14ac:dyDescent="0.2">
      <c r="C52" s="16"/>
      <c r="D52" s="3"/>
      <c r="E52" s="3"/>
    </row>
    <row r="53" spans="2:5" x14ac:dyDescent="0.2">
      <c r="C53" s="14"/>
      <c r="D53" s="3"/>
      <c r="E53" s="3"/>
    </row>
    <row r="54" spans="2:5" x14ac:dyDescent="0.2">
      <c r="C54" s="14"/>
      <c r="D54" s="3"/>
      <c r="E54" s="3"/>
    </row>
    <row r="55" spans="2:5" x14ac:dyDescent="0.2">
      <c r="C55" s="12" t="s">
        <v>4</v>
      </c>
    </row>
    <row r="56" spans="2:5" x14ac:dyDescent="0.2">
      <c r="C56" s="12"/>
    </row>
    <row r="57" spans="2:5" x14ac:dyDescent="0.2">
      <c r="C57" s="12"/>
    </row>
    <row r="58" spans="2:5" x14ac:dyDescent="0.2">
      <c r="C58" s="12"/>
    </row>
    <row r="59" spans="2:5" x14ac:dyDescent="0.2">
      <c r="C59" s="12"/>
    </row>
    <row r="60" spans="2:5" x14ac:dyDescent="0.2">
      <c r="C60" s="65" t="s">
        <v>5</v>
      </c>
    </row>
    <row r="61" spans="2:5" x14ac:dyDescent="0.2">
      <c r="C61" s="12"/>
    </row>
    <row r="62" spans="2:5" x14ac:dyDescent="0.2">
      <c r="C62" s="65" t="s">
        <v>6</v>
      </c>
    </row>
    <row r="63" spans="2:5" x14ac:dyDescent="0.2">
      <c r="C63" s="12"/>
    </row>
    <row r="64" spans="2:5" x14ac:dyDescent="0.2">
      <c r="C64" s="65" t="s">
        <v>7</v>
      </c>
    </row>
    <row r="65" spans="3:3" x14ac:dyDescent="0.2">
      <c r="C65" s="14"/>
    </row>
    <row r="67" spans="3:3" hidden="1" x14ac:dyDescent="0.2">
      <c r="C67" s="55"/>
    </row>
    <row r="68" spans="3:3" x14ac:dyDescent="0.2"/>
    <row r="69" spans="3:3" x14ac:dyDescent="0.2"/>
    <row r="70" spans="3:3" x14ac:dyDescent="0.2"/>
    <row r="71" spans="3:3" x14ac:dyDescent="0.2"/>
    <row r="72" spans="3:3" x14ac:dyDescent="0.2"/>
    <row r="73" spans="3:3" x14ac:dyDescent="0.2"/>
    <row r="74" spans="3:3" x14ac:dyDescent="0.2"/>
  </sheetData>
  <mergeCells count="2">
    <mergeCell ref="C3:E3"/>
    <mergeCell ref="C8:D8"/>
  </mergeCells>
  <pageMargins left="0.23622047244094491" right="0.23622047244094491" top="0.74803149606299213" bottom="0.74803149606299213" header="0.31496062992125984" footer="0.31496062992125984"/>
  <pageSetup paperSize="9" scale="52" orientation="portrait" horizontalDpi="1200" verticalDpi="1200" r:id="rId1"/>
  <headerFooter>
    <oddHeader>&amp;C&amp;"Arial,Vet"&amp;8Bijlage 6: Prijsopgavetabel EA 799098</oddHeader>
    <oddFooter>&amp;L&amp;"Arial,Vet"&amp;8Bijlage 6: Prijsopgavetabel EA 799098 versie 08-11-2016&amp;C&amp;"Arial,Vet"&amp;8Pagina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Laar, drs. M.L. van de mw. - BD/DBOB/COZA</dc:creator>
  <cp:lastModifiedBy>Lith, Pieter van</cp:lastModifiedBy>
  <cp:lastPrinted>2016-12-06T11:41:54Z</cp:lastPrinted>
  <dcterms:created xsi:type="dcterms:W3CDTF">2015-08-18T10:11:52Z</dcterms:created>
  <dcterms:modified xsi:type="dcterms:W3CDTF">2023-06-13T13:23:03Z</dcterms:modified>
</cp:coreProperties>
</file>