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172.19.94.11\CompendaData\CRMAlphaAdviesBureauDB\Archief\00036000\"/>
    </mc:Choice>
  </mc:AlternateContent>
  <xr:revisionPtr revIDLastSave="0" documentId="13_ncr:1_{65624427-FECF-47AD-BCD5-6CA54757B5C9}" xr6:coauthVersionLast="47" xr6:coauthVersionMax="47" xr10:uidLastSave="{00000000-0000-0000-0000-000000000000}"/>
  <bookViews>
    <workbookView xWindow="-120" yWindow="-120" windowWidth="29040" windowHeight="15720" tabRatio="959" xr2:uid="{00000000-000D-0000-FFFF-FFFF00000000}"/>
  </bookViews>
  <sheets>
    <sheet name="Algemene gegevens" sheetId="23" r:id="rId1"/>
    <sheet name="Algemene Eisen" sheetId="11" r:id="rId2"/>
    <sheet name="Prijzenblad meubilair Perceel 2" sheetId="24" r:id="rId3"/>
    <sheet name="Prijzenblad ontwerp B" sheetId="26" state="hidden" r:id="rId4"/>
  </sheets>
  <definedNames>
    <definedName name="_Hlk53649832" localSheetId="1">'Algemene Eisen'!$B$22</definedName>
    <definedName name="_xlnm.Print_Area" localSheetId="0">'Algemene gegevens'!$A$1:$L$31</definedName>
    <definedName name="_xlnm.Print_Area" localSheetId="2">'Prijzenblad meubilair Perceel 2'!$C$1:$I$88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2" i="24" l="1"/>
  <c r="I42" i="24"/>
  <c r="H43" i="24"/>
  <c r="I43" i="24" s="1"/>
  <c r="H44" i="24"/>
  <c r="I44" i="24"/>
  <c r="H45" i="24"/>
  <c r="I45" i="24"/>
  <c r="H46" i="24"/>
  <c r="I46" i="24"/>
  <c r="H47" i="24"/>
  <c r="I47" i="24" s="1"/>
  <c r="H48" i="24"/>
  <c r="I48" i="24"/>
  <c r="H49" i="24"/>
  <c r="I49" i="24"/>
  <c r="H50" i="24"/>
  <c r="I50" i="24"/>
  <c r="H51" i="24"/>
  <c r="I51" i="24" s="1"/>
  <c r="H52" i="24"/>
  <c r="I52" i="24"/>
  <c r="H53" i="24"/>
  <c r="I53" i="24"/>
  <c r="H54" i="24"/>
  <c r="I54" i="24"/>
  <c r="H55" i="24"/>
  <c r="I55" i="24" s="1"/>
  <c r="H56" i="24"/>
  <c r="I56" i="24"/>
  <c r="H57" i="24"/>
  <c r="I57" i="24"/>
  <c r="H58" i="24"/>
  <c r="I58" i="24"/>
  <c r="H59" i="24"/>
  <c r="I59" i="24" s="1"/>
  <c r="H60" i="24"/>
  <c r="I60" i="24"/>
  <c r="H61" i="24"/>
  <c r="I61" i="24"/>
  <c r="H62" i="24"/>
  <c r="I62" i="24"/>
  <c r="H34" i="24"/>
  <c r="I34" i="24" s="1"/>
  <c r="H35" i="24"/>
  <c r="I35" i="24" s="1"/>
  <c r="H36" i="24"/>
  <c r="I36" i="24" s="1"/>
  <c r="H37" i="24"/>
  <c r="I37" i="24" s="1"/>
  <c r="H38" i="24"/>
  <c r="I38" i="24" s="1"/>
  <c r="H39" i="24"/>
  <c r="I39" i="24" s="1"/>
  <c r="H40" i="24"/>
  <c r="I40" i="24" s="1"/>
  <c r="H41" i="24"/>
  <c r="I41" i="24"/>
  <c r="H63" i="24"/>
  <c r="I63" i="24" s="1"/>
  <c r="H64" i="24"/>
  <c r="I64" i="24" s="1"/>
  <c r="H65" i="24"/>
  <c r="I65" i="24" s="1"/>
  <c r="H66" i="24"/>
  <c r="I66" i="24" s="1"/>
  <c r="H67" i="24"/>
  <c r="I67" i="24" s="1"/>
  <c r="H68" i="24"/>
  <c r="I68" i="24" s="1"/>
  <c r="H19" i="24"/>
  <c r="I19" i="24" s="1"/>
  <c r="H20" i="24"/>
  <c r="I20" i="24" s="1"/>
  <c r="H21" i="24"/>
  <c r="I21" i="24" s="1"/>
  <c r="H22" i="24"/>
  <c r="I22" i="24" s="1"/>
  <c r="H23" i="24"/>
  <c r="I23" i="24" s="1"/>
  <c r="H24" i="24"/>
  <c r="I24" i="24" s="1"/>
  <c r="H25" i="24"/>
  <c r="I25" i="24" s="1"/>
  <c r="H26" i="24"/>
  <c r="I26" i="24" s="1"/>
  <c r="H27" i="24"/>
  <c r="I27" i="24" s="1"/>
  <c r="H28" i="24"/>
  <c r="I28" i="24" s="1"/>
  <c r="H29" i="24"/>
  <c r="I29" i="24" s="1"/>
  <c r="H30" i="24"/>
  <c r="I30" i="24" s="1"/>
  <c r="H31" i="24"/>
  <c r="I31" i="24" s="1"/>
  <c r="H32" i="24"/>
  <c r="I32" i="24" s="1"/>
  <c r="H33" i="24"/>
  <c r="I33" i="24" s="1"/>
  <c r="H69" i="24"/>
  <c r="I69" i="24" s="1"/>
  <c r="H70" i="24"/>
  <c r="I70" i="24" s="1"/>
  <c r="H71" i="24"/>
  <c r="I71" i="24" s="1"/>
  <c r="H72" i="24"/>
  <c r="I72" i="24" s="1"/>
  <c r="H73" i="24"/>
  <c r="I73" i="24" s="1"/>
  <c r="H74" i="24"/>
  <c r="I74" i="24" s="1"/>
  <c r="H82" i="24"/>
  <c r="I82" i="24" s="1"/>
  <c r="H81" i="24"/>
  <c r="I81" i="24" s="1"/>
  <c r="H80" i="24"/>
  <c r="I80" i="24" s="1"/>
  <c r="H79" i="24"/>
  <c r="I79" i="24" s="1"/>
  <c r="H78" i="24"/>
  <c r="I78" i="24" s="1"/>
  <c r="H77" i="24"/>
  <c r="I77" i="24" s="1"/>
  <c r="H76" i="24"/>
  <c r="I76" i="24" s="1"/>
  <c r="H75" i="24"/>
  <c r="I75" i="24" s="1"/>
  <c r="H18" i="24"/>
  <c r="I18" i="24" s="1"/>
  <c r="H17" i="24"/>
  <c r="I17" i="24" s="1"/>
  <c r="H16" i="24"/>
  <c r="I16" i="24" s="1"/>
  <c r="H15" i="24"/>
  <c r="I15" i="24" s="1"/>
  <c r="H14" i="24"/>
  <c r="I14" i="24" s="1"/>
  <c r="H13" i="24"/>
  <c r="I13" i="24" s="1"/>
  <c r="I1" i="24" a="1"/>
  <c r="I1" i="24" s="1"/>
  <c r="I1" i="26" l="1" a="1"/>
  <c r="I1" i="26" s="1"/>
  <c r="H40" i="26" l="1"/>
  <c r="G40" i="26"/>
  <c r="G39" i="26"/>
  <c r="H39" i="26" s="1"/>
  <c r="G38" i="26"/>
  <c r="H38" i="26" s="1"/>
  <c r="G37" i="26"/>
  <c r="H37" i="26" s="1"/>
  <c r="H36" i="26"/>
  <c r="G36" i="26"/>
  <c r="G35" i="26"/>
  <c r="H35" i="26" s="1"/>
  <c r="G34" i="26"/>
  <c r="H34" i="26" s="1"/>
  <c r="G33" i="26"/>
  <c r="H33" i="26" s="1"/>
  <c r="H32" i="26"/>
  <c r="G32" i="26"/>
  <c r="G31" i="26"/>
  <c r="H31" i="26" s="1"/>
  <c r="G30" i="26"/>
  <c r="H30" i="26" s="1"/>
  <c r="G29" i="26"/>
  <c r="H29" i="26" s="1"/>
  <c r="H28" i="26"/>
  <c r="G28" i="26"/>
  <c r="G27" i="26"/>
  <c r="H27" i="26" s="1"/>
  <c r="H26" i="26"/>
  <c r="G26" i="26"/>
  <c r="G25" i="26"/>
  <c r="H25" i="26" s="1"/>
  <c r="H24" i="26"/>
  <c r="G24" i="26"/>
  <c r="G23" i="26"/>
  <c r="H23" i="26" s="1"/>
  <c r="G22" i="26"/>
  <c r="H22" i="26" s="1"/>
  <c r="G21" i="26"/>
  <c r="H21" i="26" s="1"/>
  <c r="H20" i="26"/>
  <c r="G20" i="26"/>
  <c r="G19" i="26"/>
  <c r="H19" i="26" s="1"/>
  <c r="H18" i="26"/>
  <c r="G18" i="26"/>
  <c r="G17" i="26"/>
  <c r="H17" i="26" s="1"/>
  <c r="H16" i="26"/>
  <c r="G16" i="26"/>
  <c r="G15" i="26"/>
  <c r="H15" i="26" s="1"/>
  <c r="G14" i="26"/>
  <c r="H14" i="26" s="1"/>
  <c r="G13" i="26"/>
  <c r="H13" i="26" s="1"/>
  <c r="H12" i="26"/>
  <c r="G12" i="26"/>
  <c r="G11" i="26"/>
  <c r="H11" i="26" s="1"/>
  <c r="H10" i="26"/>
  <c r="G10" i="26"/>
  <c r="G9" i="26"/>
  <c r="H9" i="26" s="1"/>
  <c r="H8" i="26"/>
  <c r="G8" i="26"/>
  <c r="G7" i="26"/>
  <c r="H7" i="26" s="1"/>
  <c r="G6" i="26"/>
  <c r="H6" i="26" s="1"/>
  <c r="G5" i="26"/>
  <c r="H5" i="26" s="1"/>
  <c r="H4" i="26"/>
  <c r="G4" i="26"/>
  <c r="H42" i="26" l="1"/>
  <c r="H43" i="26" l="1"/>
  <c r="H44" i="26" s="1"/>
  <c r="H12" i="24"/>
  <c r="I12" i="24" s="1"/>
  <c r="I85" i="24" s="1"/>
  <c r="I87" i="24" l="1"/>
  <c r="I88"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<sst xmlns="http://schemas.openxmlformats.org/spreadsheetml/2006/main" count="102" uniqueCount="90">
  <si>
    <t>Volledige naam onderneming (Handelsnaam Kvk)</t>
  </si>
  <si>
    <t>Vestigingsplaats onderneming(Kvk)</t>
  </si>
  <si>
    <t>Kvk-nummer</t>
  </si>
  <si>
    <t>Tekenbevoegde voor contract</t>
  </si>
  <si>
    <t>Functie</t>
  </si>
  <si>
    <t>Tekenbevoegde wijzigingen</t>
  </si>
  <si>
    <t>Contactpersoon offerte</t>
  </si>
  <si>
    <t>Telefoonnummer kantoor</t>
  </si>
  <si>
    <t>Aangeboden type/model</t>
  </si>
  <si>
    <t>1) d.w.z. dat er minimaal randen, richels, kieren en naden aanwezig moeten zijn.</t>
  </si>
  <si>
    <t>2) d.w.z. dat de gebruikte materialen dusdanig afgewerkt  en/of behandeld te zijn dat dit mogelijk is.</t>
  </si>
  <si>
    <t>Het meubilair dient vrij te zijn van scherpe randen en scherpe uitsteeksels</t>
  </si>
  <si>
    <t>* bij brand geen toxische of giftige dampen ontstaan</t>
  </si>
  <si>
    <t>* bij normaal gebruik geen allergische reacties ontstaan</t>
  </si>
  <si>
    <t>* bij normaal gebruik geen verwondingen kunnen ontstaan</t>
  </si>
  <si>
    <t>Eventueel bijvoegen link of afbeelding</t>
  </si>
  <si>
    <t>Totaalprijs</t>
  </si>
  <si>
    <t>Het meubilair is gedurende de looptijd van de overeenkomst van onveranderde, goede kwaliteit en voldoet aan de algemene eisen van deugdelijkheid. Hieronder wordt o.a. verstaan (echter niet limitatief):</t>
  </si>
  <si>
    <t>Het meubilair voldoet op het moment van levering aan de van toepassing zijnde  wet- en regelgeving, waaronder ARBO-wetgeving</t>
  </si>
  <si>
    <t>Meubilair dat is voorzien van wielen of anderszins verrijdbaar of verplaatsbaar is, dient stabiel te staan en dient geschikt te zijn voor harde en zachte vloerafwerkingen zonder aanpassingen</t>
  </si>
  <si>
    <t>Alle gebruikte materialen dienen kleurecht te zijn en gebruikte materialen UV-bestendig</t>
  </si>
  <si>
    <t>Horizontale vlakken van meubilair (inclusief tafel- en/of bureaubladen) mogen niet glinsteren of reflecteren</t>
  </si>
  <si>
    <t>Meubilair dient met gangbare, milieuvriendelijke middelen, eenvoudig te reinigen zijn;</t>
  </si>
  <si>
    <t>Netto prijs per stuk</t>
  </si>
  <si>
    <t>Kortingspercentage</t>
  </si>
  <si>
    <t>Bruto prijs per stuk</t>
  </si>
  <si>
    <t>BTW 21%</t>
  </si>
  <si>
    <t>Totaalprijs inclusief BTW</t>
  </si>
  <si>
    <t>Aantal</t>
  </si>
  <si>
    <t>Artikel omschrijving</t>
  </si>
  <si>
    <t xml:space="preserve">Totaalprijs exclusief BTW </t>
  </si>
  <si>
    <t>Prijzenblad ontwerp B</t>
  </si>
  <si>
    <t>Procedure</t>
  </si>
  <si>
    <t>Besteknummer</t>
  </si>
  <si>
    <t>KvK-nummer</t>
  </si>
  <si>
    <t>De materialisering van het meubilair dient kras-, stoot- en slijtvast te zijn.</t>
  </si>
  <si>
    <t>Algemene eisen</t>
  </si>
  <si>
    <t>Prijzenblad meubilair</t>
  </si>
  <si>
    <t>Op de overeenkomst rust een afname- en leveringsverplichting. Met uitzondering van aanvulling van meubilair welke voorafgaand aan deze overeenkomst bij andere leveranciers is aangeschaft en van speciale inrichtingselementen: zoals speciaal ontworpen, op maat gemaakt of specifiek meubilair alleen verkrijgbaar bij één leverancier.</t>
  </si>
  <si>
    <t>Opdrachtnemer garandeert dat de leveringen gedurende deze overeenkomst van onveranderde goede kwaliteit zijn én blijven en dat de leveringen in alle opzichten voldoen aan de gebruikelijke eisen van deugdelijkheid, daaronder ook verstaan alle wettelijke eisen met inbegrip van, maar niet beperkt tot wettelijke eisen op het gebied van ARBO, Veiligheid en milieu. Opdrachtnemer verplicht zich om te leveren en zich hierbij te houden aan alle eisen en criteria zoals opgenomen in het bestek dat binnen het kader van de aanbesteding is ontvangen.</t>
  </si>
  <si>
    <t>Prijzen zijn inclusief alle mogelijke kosten waaronder begrepen, maar niet beperkt tot: aanschaf- en leveringskosten, monteren, plaatsen, gebruiksklaar opleveren, schoonmaken bij levering, gebruiksinstructie, afvoeren afval, nazorg/service en garantie.</t>
  </si>
  <si>
    <t>Opdrachtnemer baseert zijn offerte op prijzen en kortingspercentages zoals vermeld in de uitvoeringsbepaling. Opdrachtgever zorgt voor een rechtsgeldige getekende opdracht bon, als bevestiging van de bestelling.</t>
  </si>
  <si>
    <t>De meubellijnen zijn nog tot minimaal vijf jaren na beëindiging van deze overeenkomst leverbaar.</t>
  </si>
  <si>
    <t>Opdrachtnemer draagt zorg voor een correcte levering en een veilige, tijdelijke, leveringsplaats van het meubilair, zodanig dat het object, overige inventaris en vloeren niet beschadigen en de vluchtwegen niet worden belemmerd. De termijn waarop het meubilair op deze tijdelijke plaats kan staan wordt in overleg met Opdrachtnemer vastgesteld. Specifieke afspraken met betrekking tot levering en planning worden uitdrukkelijk en schriftelijk met opdrachtgever gemaakt.</t>
  </si>
  <si>
    <t>Na werktijd dient de werkvloer, met inbegrip van de aan- en afvoerroutes, schoon en opgeruimd te zijn. Gedurende de gehele periode van werkzaamheden dienen vluchtwegen, - deuren en –routes te allen tijde vrij te zijn van obstakels en goed toegankelijk voor hulpdiensten.</t>
  </si>
  <si>
    <t>Gedurende de looptijd van de overeenkomst stelt Opdrachtnemer proefopstellingen en –modellen beschikbaar voor een periode van minimaal twee weken.</t>
  </si>
  <si>
    <t>Alle onderdelen moeten tot tien jaar na expiratie van onderhavige overeenkomst beschikbaar zijn voor Opdrachtgever. Onder alle onderdelen wordt in ieder geval begrepen, maar niet beperkt tot: werkbladen, zitting, onderstel, scharnieren, wieltjes, sleutels en accessoires.</t>
  </si>
  <si>
    <t>Opdrachtgever moet in de mogelijkheid zijn om, zonder speciaal gereedschap, het meubilair te monteren, dan wel demonteren, alsmede eenvoudige reparaties te kunnen verrichten.</t>
  </si>
  <si>
    <t>Opdrachtnemer kan op verzoek van Opdrachtgever reparaties uitvoeren aan meubilair. De te repareren gebreken vallen niet onder de garantie van opdrachtnemer en derhalve zal opdrachtgever de kosten vergoeden.</t>
  </si>
  <si>
    <t>Contactpersoon aanbestedingsprocedure</t>
  </si>
  <si>
    <t>Jan Veenstra</t>
  </si>
  <si>
    <t>Inkoopadviseur Alpha Adviesbureau</t>
  </si>
  <si>
    <t>jveenstra@alpha-adviesbureau.nl</t>
  </si>
  <si>
    <t xml:space="preserve">Mobiel nummer contactpersoon </t>
  </si>
  <si>
    <t xml:space="preserve">E-mail adres contactpersoon </t>
  </si>
  <si>
    <t xml:space="preserve">Naam opdrachtgever </t>
  </si>
  <si>
    <t xml:space="preserve">Vestigingsplaats </t>
  </si>
  <si>
    <t xml:space="preserve">Opdrachtnemer garandeert bij oplevering: gebruiksklaar, gemonteerd en gereinigd meubilair, ontdaan van alle (indien bestemd voor verwijdering) stickers en overige verpakkingsmaterialen en voorzien van, indien noodzakelijk, gebruiksinstructie. Opdrachtnemer draagt zorgt voor het verwijderen én afvoeren van alle verpakkingsmaterialen. </t>
  </si>
  <si>
    <t>Na  oplevering blijft Opdrachtnemer verantwoordelijk voor het leveren van nazorg en gebruikersinstructie, waaronder ook het geven van technische instructie aan medewerkers van Opdrachtnemer over bijvoorbeeld (de)montage en eenvoudige reparaties.</t>
  </si>
  <si>
    <t>Opdrachtnemer garandeert dat klachten en/of gebreken, van welke aard ook, binnen vijf werkdagen worden verholpen. Indien deze termijn, gelet op de aard van de klacht, dan wel het gebrek niet reëel is, dient Opdrachtnemer per ommegaande Opdrachtgever op de hoogte te brengen en te communiceren op welk wijze en welke termijn hij de klacht, dan wel het gebrek gaat oplossen.</t>
  </si>
  <si>
    <t xml:space="preserve">Opdrachtnemer draagt de risico’s van beschadiging en van geheel of gedeeltelijk verlies c.q. vergaan van de leveringen, door welke oorzaak dan ook, tot het moment waarop de oplevering heeft plaatsgevonden. </t>
  </si>
  <si>
    <t>Het meubilair voldoet op het moment van levering aan de van toepassing zijnde (en/of binnen afzienbare tijd te verwachten) NEN normen en NPR 1813 normen.</t>
  </si>
  <si>
    <t>Het aangeboden meubilair dient geschikt te zijn voor het beoogde gebruik.</t>
  </si>
  <si>
    <t>Positie</t>
  </si>
  <si>
    <t>06-5143 3062</t>
  </si>
  <si>
    <t>Aangeboden merk/type/model/uitvoering</t>
  </si>
  <si>
    <t>Item</t>
  </si>
  <si>
    <t>Het meubilair dient nieuw te zijn (tenzij specifiek afwijkend uitgevraagd)</t>
  </si>
  <si>
    <t>Opdrachtnemer levert meubilair met tien jaar garantie en een minimale technische levensduur van twintig jaar, zonder dat daarvoor periodiek preventief onderhoud noodzakelijk is. Tijdens dit bereik van twintig jaar is het meubilair toonbaar en voldoet het nog immer aan de technische en functionele specificaties zoals vermeld in het bestek.</t>
  </si>
  <si>
    <t>Volgnr</t>
  </si>
  <si>
    <t>Opdrachtnemer levert  nieuw meubilair aan Opdrachtgever conform de in het bestek gestelde functionele- en technische eisen en services. De levertijd van standaard collectie meubilair is maximaal 8 weken, voor speciaal / maatwerk meubilair maximaal 12 weken.</t>
  </si>
  <si>
    <t>Totaalprijs exclusief BTW / Vergelijkingsprijs</t>
  </si>
  <si>
    <t>[Onderdeel]</t>
  </si>
  <si>
    <t>U voegt een productdocumentatie toe aan uw Inschrijving; maximaal 1 A4 pagina per positie, v.v. een duidelijke afbeelding, één totaalbestand in PDF (zie Beschrijvend Document).</t>
  </si>
  <si>
    <t>Voor alle varianten van de meubellijnen die zijn opgenomen in het Prijzenblad meubilair of ander meubilair binnen dezelfde meubellijnen als opgenomen in het Prijzenblad meubilair zullen dezelfde kortingspercentages gelden als zijn opgenomen in het Prijzenblad meubilair.</t>
  </si>
  <si>
    <t>Inschrijfbiljet Perceel 2</t>
  </si>
  <si>
    <t>Europees openbare aanbesteding Schoolmeubilair</t>
  </si>
  <si>
    <t>2023-ME2109</t>
  </si>
  <si>
    <t>Stichting Comprix</t>
  </si>
  <si>
    <t>Wolvega</t>
  </si>
  <si>
    <t>KVK-01116729</t>
  </si>
  <si>
    <r>
      <t xml:space="preserve">De prijzen / kortingspercentages zijn inclusief </t>
    </r>
    <r>
      <rPr>
        <b/>
        <sz val="11"/>
        <color theme="1"/>
        <rFont val="Calibri"/>
        <family val="2"/>
        <scheme val="minor"/>
      </rPr>
      <t>alle</t>
    </r>
    <r>
      <rPr>
        <sz val="11"/>
        <color theme="1"/>
        <rFont val="Calibri"/>
        <family val="2"/>
        <scheme val="minor"/>
      </rPr>
      <t xml:space="preserve"> kosten. De prijzen / kortingspercentages staan vermeld in de uitvoeringsbepalingen. De prijzen zijn vermeld in Euro’s, exclusief BTW. Aangeboden kortingspercentages gelden op de algemeen geldende bruto prijslijsten, welke jaarlijks door Opdrachtnemer fysiek en/of digitaal worden aangeboden en op elk eerste verzoek beschikbaar gesteld worden aan Opdrachtgever.</t>
    </r>
  </si>
  <si>
    <t>Gedurende de looptijd van deze overeenkomst zullen géén wijzigingen van kortings- en/of opslagspercentages worden doorgevoerd. Overige prijzen/tarieven en eventuele drempelbedragen mogen jaarlijks geindexeerd conform CBS prijsindexcijfer CPI 2015=100.</t>
  </si>
  <si>
    <t>Opdrachtnemer voorziet al het te leveren meubilair van een QR kenmerk, door middel van een sticker of anderszins, op een niet direct zichtbare plaats. Het kenmerk maakt het beheer en de herleidbaarheid van elk item op eenvoudige wijze mogelijk. Het kenmerk voorziet ten minste maar niet beperkend in informatie met betrekking tot; merk, model, type / moment van levering, week en jaar / ordernummer en -positie.</t>
  </si>
  <si>
    <t>Opdrachtnemer is bereid tot het registereren van het geleverd meubilair gedurende de looptijd van de overeenkomst. De Opdrachtnemer levert op elk eerste verzoek en bij beindiging van de overeenkomst een registratie in een vrij en algemeen bewerkbaar bestandsformat.</t>
  </si>
  <si>
    <t>Leerplein onderbouw</t>
  </si>
  <si>
    <t>Leerplein midden-bovenbouw</t>
  </si>
  <si>
    <t>Flex-lokaal</t>
  </si>
  <si>
    <t>Directiekantoor en IB ruimte</t>
  </si>
  <si>
    <t>LET OP: de totaalprijs kent een prijsplafond (wanneer uw inschrijving hoger is dan het plafondbedrag wordt uw inschrijving uitgesloten van deelname).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</si>
</sst>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0#########"/>
  </numFmts>
  <fonts count="19" x14ac:knownFonts="1">
    <font>
      <sz val="11"/>
      <color theme="1"/>
      <name val="Calibri"/>
      <family val="2"/>
      <scheme val="minor"/>
    </font>
    <font>
      <sz val="11"/>
      <color theme="0"/>
      <name val="Calibri"/>
      <family val="2"/>
      <scheme val="minor"/>
    </font>
    <font>
      <b/>
      <sz val="12"/>
      <color theme="0"/>
      <name val="Calibri"/>
      <family val="2"/>
      <scheme val="minor"/>
    </font>
    <font>
      <b/>
      <i/>
      <sz val="12"/>
      <color theme="0"/>
      <name val="Calibri"/>
      <family val="2"/>
      <scheme val="minor"/>
    </font>
    <font>
      <sz val="11"/>
      <color theme="1"/>
      <name val="Calibri"/>
      <family val="2"/>
    </font>
    <font>
      <sz val="11"/>
      <name val="Calibri"/>
      <family val="2"/>
    </font>
    <font>
      <sz val="20"/>
      <color theme="0"/>
      <name val="Calibri"/>
      <family val="2"/>
      <scheme val="minor"/>
    </font>
    <font>
      <sz val="11"/>
      <name val="Calibri"/>
      <family val="2"/>
      <scheme val="minor"/>
    </font>
    <font>
      <b/>
      <sz val="11"/>
      <color theme="1"/>
      <name val="Calibri"/>
      <family val="2"/>
      <scheme val="minor"/>
    </font>
    <font>
      <sz val="12"/>
      <color theme="0"/>
      <name val="Calibri"/>
      <family val="2"/>
      <scheme val="minor"/>
    </font>
    <font>
      <b/>
      <sz val="18"/>
      <color theme="0"/>
      <name val="Calibri"/>
      <family val="2"/>
      <scheme val="minor"/>
    </font>
    <font>
      <i/>
      <sz val="11"/>
      <color theme="0"/>
      <name val="Calibri"/>
      <family val="2"/>
      <scheme val="minor"/>
    </font>
    <font>
      <u/>
      <sz val="11"/>
      <color theme="10"/>
      <name val="Calibri"/>
      <family val="2"/>
      <scheme val="minor"/>
    </font>
    <font>
      <sz val="8"/>
      <name val="Calibri"/>
      <family val="2"/>
      <scheme val="minor"/>
    </font>
    <font>
      <b/>
      <sz val="11"/>
      <color theme="0"/>
      <name val="Calibri"/>
      <family val="2"/>
      <scheme val="minor"/>
    </font>
    <font>
      <b/>
      <i/>
      <sz val="16"/>
      <color theme="0"/>
      <name val="Calibri"/>
      <family val="2"/>
      <scheme val="minor"/>
    </font>
    <font>
      <sz val="18"/>
      <color theme="0"/>
      <name val="Calibri"/>
      <family val="2"/>
      <scheme val="minor"/>
    </font>
    <font>
      <sz val="16"/>
      <color theme="0"/>
      <name val="Calibri"/>
      <family val="2"/>
      <scheme val="minor"/>
    </font>
    <font>
      <b/>
      <sz val="1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173583"/>
        <bgColor indexed="64"/>
      </patternFill>
    </fill>
    <fill>
      <patternFill patternType="solid">
        <fgColor rgb="FFC2E76B"/>
        <bgColor indexed="64"/>
      </patternFill>
    </fill>
  </fills>
  <borders count="3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2">
    <xf numFmtId="0" fontId="0" fillId="0" borderId="0"/>
    <xf numFmtId="0" fontId="12" fillId="0" borderId="0" applyNumberFormat="0" applyFill="0" applyBorder="0" applyAlignment="0" applyProtection="0"/>
  </cellStyleXfs>
  <cellXfs count="126">
    <xf numFmtId="0" fontId="0" fillId="0" borderId="0" xfId="0"/>
    <xf numFmtId="43" fontId="0" fillId="3" borderId="14" xfId="0" applyNumberFormat="1" applyFill="1" applyBorder="1"/>
    <xf numFmtId="0" fontId="0" fillId="0" borderId="3" xfId="0" applyBorder="1"/>
    <xf numFmtId="0" fontId="0" fillId="0" borderId="3" xfId="0" applyBorder="1" applyAlignment="1">
      <alignment horizontal="center"/>
    </xf>
    <xf numFmtId="43" fontId="0" fillId="0" borderId="3" xfId="0" applyNumberFormat="1" applyBorder="1"/>
    <xf numFmtId="0" fontId="0" fillId="0" borderId="0" xfId="0" applyAlignment="1">
      <alignment horizontal="center"/>
    </xf>
    <xf numFmtId="44" fontId="0" fillId="0" borderId="14" xfId="0" applyNumberFormat="1" applyBorder="1"/>
    <xf numFmtId="44" fontId="0" fillId="0" borderId="3" xfId="0" applyNumberFormat="1" applyBorder="1"/>
    <xf numFmtId="10" fontId="0" fillId="0" borderId="3" xfId="0" applyNumberFormat="1" applyBorder="1"/>
    <xf numFmtId="43" fontId="0" fillId="0" borderId="0" xfId="0" applyNumberFormat="1"/>
    <xf numFmtId="10" fontId="0" fillId="0" borderId="0" xfId="0" applyNumberFormat="1"/>
    <xf numFmtId="0" fontId="0" fillId="0" borderId="3" xfId="0" applyBorder="1" applyAlignment="1">
      <alignment horizontal="left"/>
    </xf>
    <xf numFmtId="0" fontId="0" fillId="0" borderId="0" xfId="0" applyAlignment="1">
      <alignment horizontal="left"/>
    </xf>
    <xf numFmtId="0" fontId="1" fillId="0" borderId="0" xfId="0" applyFont="1"/>
    <xf numFmtId="0" fontId="0" fillId="4" borderId="0" xfId="0" applyFill="1"/>
    <xf numFmtId="0" fontId="7" fillId="5" borderId="15" xfId="0" applyFont="1" applyFill="1" applyBorder="1" applyAlignment="1" applyProtection="1">
      <alignment horizontal="left" wrapText="1"/>
      <protection locked="0"/>
    </xf>
    <xf numFmtId="0" fontId="7" fillId="5" borderId="16" xfId="0" applyFont="1" applyFill="1" applyBorder="1" applyAlignment="1" applyProtection="1">
      <alignment horizontal="left" wrapText="1"/>
      <protection locked="0"/>
    </xf>
    <xf numFmtId="0" fontId="7" fillId="5" borderId="17" xfId="0" applyFont="1" applyFill="1" applyBorder="1" applyAlignment="1" applyProtection="1">
      <alignment horizontal="left" wrapText="1"/>
      <protection locked="0"/>
    </xf>
    <xf numFmtId="0" fontId="1" fillId="4" borderId="0" xfId="0" applyFont="1" applyFill="1"/>
    <xf numFmtId="0" fontId="10" fillId="4" borderId="0" xfId="0" applyFont="1" applyFill="1"/>
    <xf numFmtId="43" fontId="9" fillId="4" borderId="0" xfId="0" applyNumberFormat="1" applyFont="1" applyFill="1"/>
    <xf numFmtId="10" fontId="9" fillId="4" borderId="0" xfId="0" applyNumberFormat="1" applyFont="1" applyFill="1"/>
    <xf numFmtId="0" fontId="9" fillId="4" borderId="0" xfId="0" applyFont="1" applyFill="1"/>
    <xf numFmtId="0" fontId="9" fillId="4" borderId="0" xfId="0" applyFont="1" applyFill="1" applyAlignment="1">
      <alignment horizontal="right"/>
    </xf>
    <xf numFmtId="0" fontId="3" fillId="4" borderId="14" xfId="0" applyFont="1" applyFill="1" applyBorder="1" applyAlignment="1">
      <alignment horizontal="left"/>
    </xf>
    <xf numFmtId="43" fontId="3" fillId="4" borderId="14" xfId="0" applyNumberFormat="1" applyFont="1" applyFill="1" applyBorder="1"/>
    <xf numFmtId="10" fontId="3" fillId="4" borderId="14" xfId="0" applyNumberFormat="1" applyFont="1" applyFill="1" applyBorder="1"/>
    <xf numFmtId="0" fontId="3" fillId="4" borderId="14" xfId="0" applyFont="1" applyFill="1" applyBorder="1"/>
    <xf numFmtId="43" fontId="3" fillId="4" borderId="3" xfId="0" applyNumberFormat="1" applyFont="1" applyFill="1" applyBorder="1" applyAlignment="1">
      <alignment horizontal="left"/>
    </xf>
    <xf numFmtId="0" fontId="3" fillId="4" borderId="3" xfId="0" applyFont="1" applyFill="1" applyBorder="1"/>
    <xf numFmtId="43" fontId="3" fillId="4" borderId="3" xfId="0" applyNumberFormat="1" applyFont="1" applyFill="1" applyBorder="1"/>
    <xf numFmtId="43" fontId="3" fillId="4" borderId="0" xfId="0" applyNumberFormat="1" applyFont="1" applyFill="1" applyAlignment="1">
      <alignment horizontal="left"/>
    </xf>
    <xf numFmtId="0" fontId="3" fillId="4" borderId="0" xfId="0" applyFont="1" applyFill="1"/>
    <xf numFmtId="43" fontId="3" fillId="4" borderId="0" xfId="0" applyNumberFormat="1" applyFont="1" applyFill="1"/>
    <xf numFmtId="43" fontId="3" fillId="4" borderId="13" xfId="0" applyNumberFormat="1" applyFont="1" applyFill="1" applyBorder="1" applyAlignment="1">
      <alignment horizontal="left"/>
    </xf>
    <xf numFmtId="0" fontId="3" fillId="4" borderId="13" xfId="0" applyFont="1" applyFill="1" applyBorder="1"/>
    <xf numFmtId="43" fontId="3" fillId="4" borderId="13" xfId="0" applyNumberFormat="1" applyFont="1" applyFill="1" applyBorder="1"/>
    <xf numFmtId="0" fontId="0" fillId="5" borderId="14" xfId="0" applyFill="1" applyBorder="1" applyAlignment="1" applyProtection="1">
      <alignment wrapText="1"/>
      <protection locked="0"/>
    </xf>
    <xf numFmtId="44" fontId="0" fillId="5" borderId="14" xfId="0" applyNumberFormat="1" applyFill="1" applyBorder="1" applyProtection="1">
      <protection locked="0"/>
    </xf>
    <xf numFmtId="10" fontId="0" fillId="5" borderId="14" xfId="0" applyNumberFormat="1" applyFill="1" applyBorder="1" applyProtection="1">
      <protection locked="0"/>
    </xf>
    <xf numFmtId="0" fontId="0" fillId="5" borderId="14" xfId="0" applyFill="1" applyBorder="1" applyAlignment="1" applyProtection="1">
      <alignment horizontal="left" wrapText="1"/>
      <protection locked="0"/>
    </xf>
    <xf numFmtId="0" fontId="3" fillId="4" borderId="18" xfId="0" applyFont="1" applyFill="1" applyBorder="1"/>
    <xf numFmtId="0" fontId="3" fillId="4" borderId="3" xfId="0" applyFont="1" applyFill="1" applyBorder="1" applyAlignment="1">
      <alignment horizontal="left"/>
    </xf>
    <xf numFmtId="0" fontId="3" fillId="4" borderId="19" xfId="0" applyFont="1" applyFill="1" applyBorder="1"/>
    <xf numFmtId="0" fontId="3" fillId="4" borderId="0" xfId="0" applyFont="1" applyFill="1" applyAlignment="1">
      <alignment horizontal="left"/>
    </xf>
    <xf numFmtId="0" fontId="3" fillId="4" borderId="20" xfId="0" applyFont="1" applyFill="1" applyBorder="1"/>
    <xf numFmtId="0" fontId="3" fillId="4" borderId="13" xfId="0" applyFont="1" applyFill="1" applyBorder="1" applyAlignment="1">
      <alignment horizontal="left"/>
    </xf>
    <xf numFmtId="0" fontId="9" fillId="4" borderId="0" xfId="0" applyFont="1" applyFill="1" applyAlignment="1">
      <alignment horizontal="center"/>
    </xf>
    <xf numFmtId="0" fontId="0" fillId="5" borderId="14" xfId="0" applyFill="1" applyBorder="1" applyAlignment="1" applyProtection="1">
      <alignment horizontal="center"/>
      <protection locked="0"/>
    </xf>
    <xf numFmtId="0" fontId="1" fillId="4" borderId="0" xfId="0" applyFont="1" applyFill="1" applyAlignment="1">
      <alignment horizontal="left"/>
    </xf>
    <xf numFmtId="44" fontId="0" fillId="5" borderId="24" xfId="0" applyNumberFormat="1" applyFill="1" applyBorder="1" applyProtection="1">
      <protection locked="0"/>
    </xf>
    <xf numFmtId="10" fontId="0" fillId="5" borderId="24" xfId="0" applyNumberFormat="1" applyFill="1" applyBorder="1" applyProtection="1">
      <protection locked="0"/>
    </xf>
    <xf numFmtId="0" fontId="0" fillId="0" borderId="0" xfId="0" applyAlignment="1">
      <alignment wrapText="1"/>
    </xf>
    <xf numFmtId="0" fontId="0" fillId="4" borderId="0" xfId="0" applyFill="1" applyAlignment="1">
      <alignment horizontal="left"/>
    </xf>
    <xf numFmtId="0" fontId="10" fillId="4" borderId="0" xfId="0" applyFont="1" applyFill="1" applyAlignment="1">
      <alignment wrapText="1"/>
    </xf>
    <xf numFmtId="0" fontId="4" fillId="3" borderId="0" xfId="0" applyFont="1" applyFill="1" applyAlignment="1">
      <alignment wrapText="1"/>
    </xf>
    <xf numFmtId="0" fontId="5" fillId="3" borderId="0" xfId="0" applyFont="1" applyFill="1" applyAlignment="1">
      <alignment wrapText="1"/>
    </xf>
    <xf numFmtId="0" fontId="4" fillId="0" borderId="0" xfId="0" applyFont="1" applyAlignment="1">
      <alignment vertical="justify"/>
    </xf>
    <xf numFmtId="0" fontId="4" fillId="0" borderId="0" xfId="0" applyFont="1" applyAlignment="1">
      <alignment vertical="top" wrapText="1"/>
    </xf>
    <xf numFmtId="0" fontId="6" fillId="4" borderId="1" xfId="0" applyFont="1" applyFill="1" applyBorder="1" applyAlignment="1">
      <alignment horizontal="left"/>
    </xf>
    <xf numFmtId="0" fontId="1" fillId="4" borderId="2" xfId="0" applyFont="1" applyFill="1" applyBorder="1"/>
    <xf numFmtId="0" fontId="0" fillId="0" borderId="0" xfId="0" applyAlignment="1">
      <alignment horizontal="right"/>
    </xf>
    <xf numFmtId="0" fontId="0" fillId="2" borderId="21" xfId="0" applyFill="1" applyBorder="1" applyAlignment="1">
      <alignment horizontal="left"/>
    </xf>
    <xf numFmtId="0" fontId="0" fillId="2" borderId="22" xfId="0" applyFill="1" applyBorder="1" applyAlignment="1">
      <alignment horizontal="left"/>
    </xf>
    <xf numFmtId="0" fontId="0" fillId="2" borderId="23" xfId="0" applyFill="1" applyBorder="1" applyAlignment="1">
      <alignment horizontal="left"/>
    </xf>
    <xf numFmtId="0" fontId="1" fillId="4" borderId="28" xfId="0" applyFont="1" applyFill="1" applyBorder="1" applyAlignment="1">
      <alignment horizontal="left" wrapText="1"/>
    </xf>
    <xf numFmtId="0" fontId="1" fillId="4" borderId="29" xfId="0" applyFont="1" applyFill="1" applyBorder="1" applyAlignment="1">
      <alignment horizontal="left" wrapText="1"/>
    </xf>
    <xf numFmtId="0" fontId="1" fillId="4" borderId="30" xfId="0" applyFont="1" applyFill="1" applyBorder="1" applyAlignment="1">
      <alignment horizontal="left" wrapText="1"/>
    </xf>
    <xf numFmtId="0" fontId="1" fillId="4" borderId="1" xfId="0" applyFont="1" applyFill="1" applyBorder="1" applyAlignment="1">
      <alignment horizontal="center"/>
    </xf>
    <xf numFmtId="0" fontId="7" fillId="0" borderId="0" xfId="0" applyFont="1" applyAlignment="1">
      <alignment wrapText="1"/>
    </xf>
    <xf numFmtId="0" fontId="4" fillId="0" borderId="0" xfId="0" applyFont="1" applyAlignment="1">
      <alignment wrapText="1"/>
    </xf>
    <xf numFmtId="0" fontId="4" fillId="0" borderId="0" xfId="0" applyFont="1" applyAlignment="1">
      <alignment horizontal="left" vertical="center" wrapText="1"/>
    </xf>
    <xf numFmtId="0" fontId="4" fillId="3" borderId="0" xfId="0" applyFont="1" applyFill="1" applyAlignment="1">
      <alignment vertical="justify" wrapText="1"/>
    </xf>
    <xf numFmtId="0" fontId="3" fillId="4" borderId="0" xfId="0" applyFont="1" applyFill="1" applyAlignment="1">
      <alignment wrapText="1"/>
    </xf>
    <xf numFmtId="43" fontId="16" fillId="4" borderId="0" xfId="0" applyNumberFormat="1" applyFont="1" applyFill="1" applyAlignment="1">
      <alignment horizontal="right"/>
    </xf>
    <xf numFmtId="0" fontId="17" fillId="4" borderId="0" xfId="0" applyFont="1" applyFill="1" applyAlignment="1">
      <alignment horizontal="right"/>
    </xf>
    <xf numFmtId="0" fontId="3" fillId="4" borderId="0" xfId="0" applyFont="1" applyFill="1" applyAlignment="1">
      <alignment horizontal="center"/>
    </xf>
    <xf numFmtId="0" fontId="3" fillId="4" borderId="0" xfId="0" applyFont="1" applyFill="1" applyAlignment="1">
      <alignment horizontal="center" wrapText="1"/>
    </xf>
    <xf numFmtId="43" fontId="3" fillId="4" borderId="0" xfId="0" applyNumberFormat="1" applyFont="1" applyFill="1" applyAlignment="1">
      <alignment horizontal="center"/>
    </xf>
    <xf numFmtId="10" fontId="3" fillId="4" borderId="0" xfId="0" applyNumberFormat="1" applyFont="1" applyFill="1" applyAlignment="1">
      <alignment horizontal="center"/>
    </xf>
    <xf numFmtId="0" fontId="2" fillId="4" borderId="1" xfId="0" applyFont="1" applyFill="1" applyBorder="1"/>
    <xf numFmtId="0" fontId="3" fillId="4" borderId="13" xfId="0" applyFont="1" applyFill="1" applyBorder="1" applyAlignment="1">
      <alignment horizontal="center"/>
    </xf>
    <xf numFmtId="0" fontId="3" fillId="4" borderId="13" xfId="0" applyFont="1" applyFill="1" applyBorder="1" applyAlignment="1">
      <alignment horizontal="center" wrapText="1"/>
    </xf>
    <xf numFmtId="43" fontId="3" fillId="4" borderId="13" xfId="0" applyNumberFormat="1" applyFont="1" applyFill="1" applyBorder="1" applyAlignment="1">
      <alignment horizontal="center"/>
    </xf>
    <xf numFmtId="10" fontId="3" fillId="4" borderId="13" xfId="0" applyNumberFormat="1" applyFont="1" applyFill="1" applyBorder="1" applyAlignment="1">
      <alignment horizontal="center"/>
    </xf>
    <xf numFmtId="0" fontId="18" fillId="0" borderId="14" xfId="0" applyFont="1" applyBorder="1"/>
    <xf numFmtId="0" fontId="18" fillId="0" borderId="24" xfId="0" applyFont="1" applyBorder="1" applyAlignment="1">
      <alignment horizontal="center"/>
    </xf>
    <xf numFmtId="0" fontId="0" fillId="0" borderId="14" xfId="0" applyBorder="1" applyAlignment="1">
      <alignment wrapText="1"/>
    </xf>
    <xf numFmtId="44" fontId="0" fillId="0" borderId="24" xfId="0" applyNumberFormat="1" applyBorder="1"/>
    <xf numFmtId="10" fontId="0" fillId="0" borderId="24" xfId="0" applyNumberFormat="1" applyBorder="1"/>
    <xf numFmtId="43" fontId="0" fillId="0" borderId="14" xfId="0" applyNumberFormat="1" applyBorder="1"/>
    <xf numFmtId="0" fontId="2" fillId="4" borderId="18" xfId="0" applyFont="1" applyFill="1" applyBorder="1"/>
    <xf numFmtId="0" fontId="3" fillId="4" borderId="3" xfId="0" applyFont="1" applyFill="1" applyBorder="1" applyAlignment="1">
      <alignment wrapText="1"/>
    </xf>
    <xf numFmtId="43" fontId="15" fillId="4" borderId="3" xfId="0" applyNumberFormat="1" applyFont="1" applyFill="1" applyBorder="1" applyAlignment="1">
      <alignment horizontal="left"/>
    </xf>
    <xf numFmtId="43" fontId="15" fillId="4" borderId="0" xfId="0" applyNumberFormat="1" applyFont="1" applyFill="1" applyAlignment="1">
      <alignment horizontal="left"/>
    </xf>
    <xf numFmtId="43" fontId="15" fillId="4" borderId="25" xfId="0" applyNumberFormat="1" applyFont="1" applyFill="1" applyBorder="1"/>
    <xf numFmtId="0" fontId="14" fillId="4" borderId="19" xfId="0" applyFont="1" applyFill="1" applyBorder="1"/>
    <xf numFmtId="43" fontId="15" fillId="4" borderId="27" xfId="0" applyNumberFormat="1" applyFont="1" applyFill="1" applyBorder="1"/>
    <xf numFmtId="0" fontId="11" fillId="4" borderId="20" xfId="0" applyFont="1" applyFill="1" applyBorder="1"/>
    <xf numFmtId="0" fontId="3" fillId="4" borderId="13" xfId="0" applyFont="1" applyFill="1" applyBorder="1" applyAlignment="1">
      <alignment wrapText="1"/>
    </xf>
    <xf numFmtId="43" fontId="15" fillId="4" borderId="13" xfId="0" applyNumberFormat="1" applyFont="1" applyFill="1" applyBorder="1" applyAlignment="1">
      <alignment horizontal="left"/>
    </xf>
    <xf numFmtId="43" fontId="15" fillId="4" borderId="26" xfId="0" applyNumberFormat="1" applyFont="1" applyFill="1" applyBorder="1"/>
    <xf numFmtId="0" fontId="7" fillId="5" borderId="14" xfId="0" applyFont="1" applyFill="1" applyBorder="1" applyAlignment="1" applyProtection="1">
      <alignment horizontal="center"/>
      <protection locked="0"/>
    </xf>
    <xf numFmtId="0" fontId="7" fillId="5" borderId="14" xfId="0" applyFont="1" applyFill="1" applyBorder="1" applyProtection="1">
      <protection locked="0"/>
    </xf>
    <xf numFmtId="0" fontId="1" fillId="4" borderId="4" xfId="0" applyFont="1" applyFill="1" applyBorder="1" applyAlignment="1">
      <alignment horizontal="left" wrapText="1"/>
    </xf>
    <xf numFmtId="0" fontId="1" fillId="4" borderId="5" xfId="0" applyFont="1" applyFill="1" applyBorder="1" applyAlignment="1">
      <alignment horizontal="left" wrapText="1"/>
    </xf>
    <xf numFmtId="0" fontId="1" fillId="4" borderId="6" xfId="0" applyFont="1" applyFill="1" applyBorder="1" applyAlignment="1">
      <alignment horizontal="left" wrapText="1"/>
    </xf>
    <xf numFmtId="0" fontId="1" fillId="4" borderId="7" xfId="0" applyFont="1" applyFill="1" applyBorder="1" applyAlignment="1">
      <alignment horizontal="left" wrapText="1"/>
    </xf>
    <xf numFmtId="0" fontId="1" fillId="4" borderId="8" xfId="0" applyFont="1" applyFill="1" applyBorder="1" applyAlignment="1">
      <alignment horizontal="left" wrapText="1"/>
    </xf>
    <xf numFmtId="0" fontId="1" fillId="4" borderId="9" xfId="0" applyFont="1" applyFill="1" applyBorder="1" applyAlignment="1">
      <alignment horizontal="left" wrapText="1"/>
    </xf>
    <xf numFmtId="0" fontId="7" fillId="5" borderId="10" xfId="0" applyFont="1" applyFill="1" applyBorder="1" applyAlignment="1" applyProtection="1">
      <alignment horizontal="left" wrapText="1"/>
      <protection locked="0"/>
    </xf>
    <xf numFmtId="0" fontId="7" fillId="5" borderId="11" xfId="0" applyFont="1" applyFill="1" applyBorder="1" applyAlignment="1" applyProtection="1">
      <alignment horizontal="left" wrapText="1"/>
      <protection locked="0"/>
    </xf>
    <xf numFmtId="0" fontId="7" fillId="5" borderId="12" xfId="0" applyFont="1" applyFill="1" applyBorder="1" applyAlignment="1" applyProtection="1">
      <alignment horizontal="left" wrapText="1"/>
      <protection locked="0"/>
    </xf>
    <xf numFmtId="164" fontId="7" fillId="5" borderId="7" xfId="0" applyNumberFormat="1" applyFont="1" applyFill="1" applyBorder="1" applyAlignment="1" applyProtection="1">
      <alignment horizontal="left" wrapText="1"/>
      <protection locked="0"/>
    </xf>
    <xf numFmtId="164" fontId="7" fillId="5" borderId="8" xfId="0" applyNumberFormat="1" applyFont="1" applyFill="1" applyBorder="1" applyAlignment="1" applyProtection="1">
      <alignment horizontal="left" wrapText="1"/>
      <protection locked="0"/>
    </xf>
    <xf numFmtId="164" fontId="7" fillId="5" borderId="9" xfId="0" applyNumberFormat="1" applyFont="1" applyFill="1" applyBorder="1" applyAlignment="1" applyProtection="1">
      <alignment horizontal="left" wrapText="1"/>
      <protection locked="0"/>
    </xf>
    <xf numFmtId="0" fontId="1" fillId="4" borderId="10" xfId="0" applyFont="1" applyFill="1" applyBorder="1" applyAlignment="1">
      <alignment horizontal="left" wrapText="1"/>
    </xf>
    <xf numFmtId="0" fontId="1" fillId="4" borderId="11" xfId="0" applyFont="1" applyFill="1" applyBorder="1" applyAlignment="1">
      <alignment horizontal="left" wrapText="1"/>
    </xf>
    <xf numFmtId="0" fontId="1" fillId="4" borderId="12" xfId="0" applyFont="1" applyFill="1" applyBorder="1" applyAlignment="1">
      <alignment horizontal="left" wrapText="1"/>
    </xf>
    <xf numFmtId="0" fontId="7" fillId="5" borderId="4" xfId="0" applyFont="1" applyFill="1" applyBorder="1" applyAlignment="1" applyProtection="1">
      <alignment horizontal="left" wrapText="1"/>
      <protection locked="0"/>
    </xf>
    <xf numFmtId="0" fontId="7" fillId="5" borderId="5" xfId="0" applyFont="1" applyFill="1" applyBorder="1" applyAlignment="1" applyProtection="1">
      <alignment horizontal="left" wrapText="1"/>
      <protection locked="0"/>
    </xf>
    <xf numFmtId="0" fontId="7" fillId="5" borderId="6" xfId="0" applyFont="1" applyFill="1" applyBorder="1" applyAlignment="1" applyProtection="1">
      <alignment horizontal="left" wrapText="1"/>
      <protection locked="0"/>
    </xf>
    <xf numFmtId="0" fontId="7" fillId="5" borderId="7" xfId="0" applyFont="1" applyFill="1" applyBorder="1" applyAlignment="1" applyProtection="1">
      <alignment horizontal="left" wrapText="1"/>
      <protection locked="0"/>
    </xf>
    <xf numFmtId="0" fontId="7" fillId="5" borderId="8" xfId="0" applyFont="1" applyFill="1" applyBorder="1" applyAlignment="1" applyProtection="1">
      <alignment horizontal="left" wrapText="1"/>
      <protection locked="0"/>
    </xf>
    <xf numFmtId="0" fontId="7" fillId="5" borderId="9" xfId="0" applyFont="1" applyFill="1" applyBorder="1" applyAlignment="1" applyProtection="1">
      <alignment horizontal="left" wrapText="1"/>
      <protection locked="0"/>
    </xf>
    <xf numFmtId="0" fontId="1" fillId="4" borderId="10" xfId="1" applyFont="1" applyFill="1" applyBorder="1" applyAlignment="1" applyProtection="1">
      <alignment horizontal="left" wrapText="1"/>
    </xf>
  </cellXfs>
  <cellStyles count="2">
    <cellStyle name="Hyperlink" xfId="1" builtinId="8"/>
    <cellStyle name="Standaard" xfId="0" builtinId="0"/>
  </cellStyles>
  <dxfs count="0"/>
  <tableStyles count="0" defaultTableStyle="TableStyleMedium2" defaultPivotStyle="PivotStyleLight16"/>
  <colors>
    <mruColors>
      <color rgb="FFC2E76B"/>
      <color rgb="FF1735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jveenstra@alpha-adviesbureau.n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73583"/>
  </sheetPr>
  <dimension ref="A1:G61"/>
  <sheetViews>
    <sheetView showGridLines="0" tabSelected="1" zoomScale="85" zoomScaleNormal="85" zoomScaleSheetLayoutView="100" workbookViewId="0">
      <pane ySplit="1" topLeftCell="A2" activePane="bottomLeft" state="frozen"/>
      <selection pane="bottomLeft" activeCell="D15" sqref="D15:G15"/>
    </sheetView>
  </sheetViews>
  <sheetFormatPr defaultColWidth="9.140625" defaultRowHeight="0" customHeight="1" zeroHeight="1" x14ac:dyDescent="0.25"/>
  <cols>
    <col min="1" max="1" width="2.42578125" customWidth="1"/>
    <col min="2" max="2" width="48.140625" style="61" bestFit="1" customWidth="1"/>
    <col min="3" max="3" width="9.140625" customWidth="1"/>
    <col min="4" max="4" width="14" customWidth="1"/>
    <col min="5" max="5" width="4.85546875" customWidth="1"/>
    <col min="6" max="6" width="23.5703125" bestFit="1" customWidth="1"/>
    <col min="7" max="7" width="23.7109375" customWidth="1"/>
  </cols>
  <sheetData>
    <row r="1" spans="1:7" ht="26.25" x14ac:dyDescent="0.4">
      <c r="A1" s="14"/>
      <c r="B1" s="59" t="s">
        <v>75</v>
      </c>
      <c r="C1" s="60"/>
      <c r="D1" s="60"/>
      <c r="E1" s="60"/>
      <c r="F1" s="60"/>
      <c r="G1" s="60"/>
    </row>
    <row r="2" spans="1:7" ht="15" x14ac:dyDescent="0.25">
      <c r="A2" s="14"/>
    </row>
    <row r="3" spans="1:7" ht="15" x14ac:dyDescent="0.25">
      <c r="A3" s="14"/>
      <c r="B3" s="62" t="s">
        <v>32</v>
      </c>
      <c r="D3" s="104" t="s">
        <v>76</v>
      </c>
      <c r="E3" s="105"/>
      <c r="F3" s="105"/>
      <c r="G3" s="106"/>
    </row>
    <row r="4" spans="1:7" ht="15" x14ac:dyDescent="0.25">
      <c r="A4" s="14"/>
      <c r="B4" s="63" t="s">
        <v>33</v>
      </c>
      <c r="D4" s="116" t="s">
        <v>77</v>
      </c>
      <c r="E4" s="117"/>
      <c r="F4" s="117"/>
      <c r="G4" s="118"/>
    </row>
    <row r="5" spans="1:7" ht="15" x14ac:dyDescent="0.25">
      <c r="A5" s="14"/>
    </row>
    <row r="6" spans="1:7" ht="15" x14ac:dyDescent="0.25">
      <c r="A6" s="14"/>
      <c r="B6" s="62" t="s">
        <v>55</v>
      </c>
      <c r="D6" s="104" t="s">
        <v>78</v>
      </c>
      <c r="E6" s="105"/>
      <c r="F6" s="105"/>
      <c r="G6" s="106"/>
    </row>
    <row r="7" spans="1:7" ht="15" x14ac:dyDescent="0.25">
      <c r="A7" s="14"/>
      <c r="B7" s="64" t="s">
        <v>56</v>
      </c>
      <c r="D7" s="107" t="s">
        <v>79</v>
      </c>
      <c r="E7" s="108"/>
      <c r="F7" s="108"/>
      <c r="G7" s="109"/>
    </row>
    <row r="8" spans="1:7" ht="15" x14ac:dyDescent="0.25">
      <c r="A8" s="14"/>
      <c r="B8" s="63" t="s">
        <v>34</v>
      </c>
      <c r="D8" s="116" t="s">
        <v>80</v>
      </c>
      <c r="E8" s="117"/>
      <c r="F8" s="117"/>
      <c r="G8" s="118"/>
    </row>
    <row r="9" spans="1:7" ht="15" x14ac:dyDescent="0.25">
      <c r="A9" s="14"/>
    </row>
    <row r="10" spans="1:7" ht="15" x14ac:dyDescent="0.25">
      <c r="A10" s="14"/>
      <c r="B10" s="62" t="s">
        <v>49</v>
      </c>
      <c r="D10" s="104" t="s">
        <v>50</v>
      </c>
      <c r="E10" s="105"/>
      <c r="F10" s="105"/>
      <c r="G10" s="106"/>
    </row>
    <row r="11" spans="1:7" ht="15" x14ac:dyDescent="0.25">
      <c r="A11" s="14"/>
      <c r="B11" s="64" t="s">
        <v>4</v>
      </c>
      <c r="D11" s="107" t="s">
        <v>51</v>
      </c>
      <c r="E11" s="108"/>
      <c r="F11" s="108"/>
      <c r="G11" s="109"/>
    </row>
    <row r="12" spans="1:7" ht="15" x14ac:dyDescent="0.25">
      <c r="A12" s="14"/>
      <c r="B12" s="64" t="s">
        <v>53</v>
      </c>
      <c r="D12" s="65" t="s">
        <v>64</v>
      </c>
      <c r="E12" s="66"/>
      <c r="F12" s="66"/>
      <c r="G12" s="67"/>
    </row>
    <row r="13" spans="1:7" ht="15" x14ac:dyDescent="0.25">
      <c r="A13" s="14"/>
      <c r="B13" s="63" t="s">
        <v>54</v>
      </c>
      <c r="D13" s="125" t="s">
        <v>52</v>
      </c>
      <c r="E13" s="117"/>
      <c r="F13" s="117"/>
      <c r="G13" s="118"/>
    </row>
    <row r="14" spans="1:7" ht="15" x14ac:dyDescent="0.25">
      <c r="A14" s="14"/>
    </row>
    <row r="15" spans="1:7" ht="15" x14ac:dyDescent="0.25">
      <c r="A15" s="14"/>
      <c r="B15" s="62" t="s">
        <v>0</v>
      </c>
      <c r="D15" s="119"/>
      <c r="E15" s="120"/>
      <c r="F15" s="120"/>
      <c r="G15" s="121"/>
    </row>
    <row r="16" spans="1:7" ht="15" x14ac:dyDescent="0.25">
      <c r="A16" s="14"/>
      <c r="B16" s="64" t="s">
        <v>1</v>
      </c>
      <c r="D16" s="122"/>
      <c r="E16" s="123"/>
      <c r="F16" s="123"/>
      <c r="G16" s="124"/>
    </row>
    <row r="17" spans="1:7" ht="15" x14ac:dyDescent="0.25">
      <c r="A17" s="14"/>
      <c r="B17" s="64" t="s">
        <v>2</v>
      </c>
      <c r="D17" s="122"/>
      <c r="E17" s="123"/>
      <c r="F17" s="123"/>
      <c r="G17" s="124"/>
    </row>
    <row r="18" spans="1:7" ht="15" x14ac:dyDescent="0.25">
      <c r="A18" s="14"/>
      <c r="B18" s="64" t="s">
        <v>3</v>
      </c>
      <c r="D18" s="122"/>
      <c r="E18" s="123"/>
      <c r="F18" s="123"/>
      <c r="G18" s="124"/>
    </row>
    <row r="19" spans="1:7" ht="14.45" customHeight="1" x14ac:dyDescent="0.25">
      <c r="A19" s="14"/>
      <c r="B19" s="64" t="s">
        <v>4</v>
      </c>
      <c r="D19" s="122"/>
      <c r="E19" s="123"/>
      <c r="F19" s="123"/>
      <c r="G19" s="124"/>
    </row>
    <row r="20" spans="1:7" ht="15" x14ac:dyDescent="0.25">
      <c r="A20" s="14"/>
      <c r="B20" s="64" t="s">
        <v>5</v>
      </c>
      <c r="D20" s="122"/>
      <c r="E20" s="123"/>
      <c r="F20" s="123"/>
      <c r="G20" s="124"/>
    </row>
    <row r="21" spans="1:7" ht="15" x14ac:dyDescent="0.25">
      <c r="A21" s="14"/>
      <c r="B21" s="63" t="s">
        <v>4</v>
      </c>
      <c r="D21" s="110"/>
      <c r="E21" s="111"/>
      <c r="F21" s="111"/>
      <c r="G21" s="112"/>
    </row>
    <row r="22" spans="1:7" ht="15" x14ac:dyDescent="0.25">
      <c r="A22" s="14"/>
      <c r="B22" s="12"/>
    </row>
    <row r="23" spans="1:7" ht="15" x14ac:dyDescent="0.25">
      <c r="A23" s="14"/>
      <c r="B23" s="62" t="s">
        <v>6</v>
      </c>
      <c r="D23" s="119"/>
      <c r="E23" s="120"/>
      <c r="F23" s="120"/>
      <c r="G23" s="121"/>
    </row>
    <row r="24" spans="1:7" ht="15" x14ac:dyDescent="0.25">
      <c r="A24" s="14"/>
      <c r="B24" s="64" t="s">
        <v>4</v>
      </c>
      <c r="D24" s="15"/>
      <c r="E24" s="16"/>
      <c r="F24" s="16"/>
      <c r="G24" s="17"/>
    </row>
    <row r="25" spans="1:7" ht="15" x14ac:dyDescent="0.25">
      <c r="A25" s="14"/>
      <c r="B25" s="64" t="s">
        <v>7</v>
      </c>
      <c r="D25" s="113"/>
      <c r="E25" s="114"/>
      <c r="F25" s="114"/>
      <c r="G25" s="115"/>
    </row>
    <row r="26" spans="1:7" ht="15" x14ac:dyDescent="0.25">
      <c r="A26" s="14"/>
      <c r="B26" s="64" t="s">
        <v>53</v>
      </c>
      <c r="D26" s="113"/>
      <c r="E26" s="114"/>
      <c r="F26" s="114"/>
      <c r="G26" s="115"/>
    </row>
    <row r="27" spans="1:7" ht="15" x14ac:dyDescent="0.25">
      <c r="A27" s="14"/>
      <c r="B27" s="63" t="s">
        <v>54</v>
      </c>
      <c r="D27" s="110"/>
      <c r="E27" s="111"/>
      <c r="F27" s="111"/>
      <c r="G27" s="112"/>
    </row>
    <row r="28" spans="1:7" ht="15" x14ac:dyDescent="0.25">
      <c r="A28" s="14"/>
    </row>
    <row r="29" spans="1:7" ht="15" x14ac:dyDescent="0.25">
      <c r="A29" s="14"/>
      <c r="B29" s="68"/>
      <c r="C29" s="60"/>
      <c r="D29" s="60"/>
      <c r="E29" s="60"/>
      <c r="F29" s="60"/>
      <c r="G29" s="60"/>
    </row>
    <row r="30" spans="1:7" ht="15" x14ac:dyDescent="0.25"/>
    <row r="31" spans="1:7" ht="15" customHeight="1" x14ac:dyDescent="0.25"/>
    <row r="32" spans="1:7"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sheetData>
  <sheetProtection algorithmName="SHA-512" hashValue="3ErEAw59uTwa3hjCUoB3ISOPXkoS9vIuqdmoMyc41waT9E7EcG57S9+LESZEgsdkzwaJ56vhSwbAa5Ck6Zzfwg==" saltValue="mIhk8HXPD6CJaWCZdxrvIg==" spinCount="100000" sheet="1" objects="1" scenarios="1"/>
  <mergeCells count="19">
    <mergeCell ref="D13:G13"/>
    <mergeCell ref="D17:G17"/>
    <mergeCell ref="D18:G18"/>
    <mergeCell ref="D3:G3"/>
    <mergeCell ref="D6:G6"/>
    <mergeCell ref="D7:G7"/>
    <mergeCell ref="D27:G27"/>
    <mergeCell ref="D26:G26"/>
    <mergeCell ref="D4:G4"/>
    <mergeCell ref="D8:G8"/>
    <mergeCell ref="D21:G21"/>
    <mergeCell ref="D23:G23"/>
    <mergeCell ref="D19:G19"/>
    <mergeCell ref="D20:G20"/>
    <mergeCell ref="D25:G25"/>
    <mergeCell ref="D15:G15"/>
    <mergeCell ref="D16:G16"/>
    <mergeCell ref="D10:G10"/>
    <mergeCell ref="D11:G11"/>
  </mergeCells>
  <hyperlinks>
    <hyperlink ref="D13" r:id="rId1" xr:uid="{ABDA7E26-6E08-4EC0-B693-2CF96833CA83}"/>
  </hyperlinks>
  <pageMargins left="0.7" right="0.7" top="0.75" bottom="0.75" header="0.3" footer="0.3"/>
  <pageSetup paperSize="9" scale="82"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73583"/>
  </sheetPr>
  <dimension ref="A1:G39"/>
  <sheetViews>
    <sheetView showGridLines="0" zoomScale="70" zoomScaleNormal="70" workbookViewId="0">
      <pane ySplit="1" topLeftCell="A2" activePane="bottomLeft" state="frozen"/>
      <selection activeCell="J7" sqref="J7"/>
      <selection pane="bottomLeft" activeCell="B28" sqref="B28"/>
    </sheetView>
  </sheetViews>
  <sheetFormatPr defaultRowHeight="15" x14ac:dyDescent="0.25"/>
  <cols>
    <col min="1" max="1" width="3.7109375" style="12" customWidth="1"/>
    <col min="2" max="2" width="219.140625" style="52" customWidth="1"/>
  </cols>
  <sheetData>
    <row r="1" spans="1:7" ht="25.5" customHeight="1" x14ac:dyDescent="0.35">
      <c r="A1" s="53"/>
      <c r="B1" s="54" t="s">
        <v>36</v>
      </c>
    </row>
    <row r="2" spans="1:7" x14ac:dyDescent="0.25">
      <c r="A2" s="49">
        <v>1</v>
      </c>
      <c r="B2" s="55" t="s">
        <v>22</v>
      </c>
    </row>
    <row r="3" spans="1:7" x14ac:dyDescent="0.25">
      <c r="A3" s="49">
        <v>2</v>
      </c>
      <c r="B3" s="55" t="s">
        <v>9</v>
      </c>
    </row>
    <row r="4" spans="1:7" x14ac:dyDescent="0.25">
      <c r="A4" s="49">
        <v>3</v>
      </c>
      <c r="B4" s="55" t="s">
        <v>10</v>
      </c>
    </row>
    <row r="5" spans="1:7" x14ac:dyDescent="0.25">
      <c r="A5" s="49">
        <v>4</v>
      </c>
      <c r="B5" s="56" t="s">
        <v>62</v>
      </c>
    </row>
    <row r="6" spans="1:7" x14ac:dyDescent="0.25">
      <c r="A6" s="49">
        <v>5</v>
      </c>
      <c r="B6" s="55" t="s">
        <v>67</v>
      </c>
    </row>
    <row r="7" spans="1:7" x14ac:dyDescent="0.25">
      <c r="A7" s="49">
        <v>6</v>
      </c>
      <c r="B7" s="55" t="s">
        <v>11</v>
      </c>
    </row>
    <row r="8" spans="1:7" x14ac:dyDescent="0.25">
      <c r="A8" s="49">
        <v>7</v>
      </c>
      <c r="B8" s="55" t="s">
        <v>18</v>
      </c>
    </row>
    <row r="9" spans="1:7" x14ac:dyDescent="0.25">
      <c r="A9" s="49">
        <v>8</v>
      </c>
      <c r="B9" s="55" t="s">
        <v>61</v>
      </c>
    </row>
    <row r="10" spans="1:7" x14ac:dyDescent="0.25">
      <c r="A10" s="49">
        <v>9</v>
      </c>
      <c r="B10" s="72" t="s">
        <v>17</v>
      </c>
    </row>
    <row r="11" spans="1:7" x14ac:dyDescent="0.25">
      <c r="A11" s="49">
        <v>10</v>
      </c>
      <c r="B11" s="55" t="s">
        <v>12</v>
      </c>
    </row>
    <row r="12" spans="1:7" x14ac:dyDescent="0.25">
      <c r="A12" s="49">
        <v>11</v>
      </c>
      <c r="B12" s="55" t="s">
        <v>13</v>
      </c>
    </row>
    <row r="13" spans="1:7" x14ac:dyDescent="0.25">
      <c r="A13" s="49">
        <v>12</v>
      </c>
      <c r="B13" s="55" t="s">
        <v>14</v>
      </c>
      <c r="C13" s="57"/>
      <c r="D13" s="57"/>
      <c r="E13" s="57"/>
      <c r="F13" s="57"/>
      <c r="G13" s="57"/>
    </row>
    <row r="14" spans="1:7" x14ac:dyDescent="0.25">
      <c r="A14" s="49">
        <v>13</v>
      </c>
      <c r="B14" s="58" t="s">
        <v>19</v>
      </c>
    </row>
    <row r="15" spans="1:7" x14ac:dyDescent="0.25">
      <c r="A15" s="49">
        <v>14</v>
      </c>
      <c r="B15" s="70" t="s">
        <v>35</v>
      </c>
    </row>
    <row r="16" spans="1:7" x14ac:dyDescent="0.25">
      <c r="A16" s="49">
        <v>15</v>
      </c>
      <c r="B16" s="70" t="s">
        <v>21</v>
      </c>
    </row>
    <row r="17" spans="1:7" x14ac:dyDescent="0.25">
      <c r="A17" s="49">
        <v>16</v>
      </c>
      <c r="B17" s="70" t="s">
        <v>20</v>
      </c>
    </row>
    <row r="18" spans="1:7" ht="30" x14ac:dyDescent="0.25">
      <c r="A18" s="49">
        <v>17</v>
      </c>
      <c r="B18" s="69" t="s">
        <v>74</v>
      </c>
      <c r="C18" s="58"/>
      <c r="D18" s="58"/>
      <c r="E18" s="58"/>
      <c r="F18" s="58"/>
      <c r="G18" s="58"/>
    </row>
    <row r="19" spans="1:7" ht="30" x14ac:dyDescent="0.25">
      <c r="A19" s="49">
        <v>18</v>
      </c>
      <c r="B19" s="52" t="s">
        <v>38</v>
      </c>
    </row>
    <row r="20" spans="1:7" ht="45" x14ac:dyDescent="0.25">
      <c r="A20" s="49">
        <v>19</v>
      </c>
      <c r="B20" s="52" t="s">
        <v>39</v>
      </c>
    </row>
    <row r="21" spans="1:7" ht="30" x14ac:dyDescent="0.25">
      <c r="A21" s="49">
        <v>20</v>
      </c>
      <c r="B21" s="52" t="s">
        <v>81</v>
      </c>
    </row>
    <row r="22" spans="1:7" ht="30" x14ac:dyDescent="0.25">
      <c r="A22" s="49">
        <v>21</v>
      </c>
      <c r="B22" s="52" t="s">
        <v>40</v>
      </c>
    </row>
    <row r="23" spans="1:7" ht="30" x14ac:dyDescent="0.25">
      <c r="A23" s="49">
        <v>22</v>
      </c>
      <c r="B23" s="69" t="s">
        <v>82</v>
      </c>
    </row>
    <row r="24" spans="1:7" x14ac:dyDescent="0.25">
      <c r="A24" s="49">
        <v>23</v>
      </c>
      <c r="B24" s="52" t="s">
        <v>41</v>
      </c>
    </row>
    <row r="25" spans="1:7" ht="30" x14ac:dyDescent="0.25">
      <c r="A25" s="49">
        <v>24</v>
      </c>
      <c r="B25" s="52" t="s">
        <v>70</v>
      </c>
    </row>
    <row r="26" spans="1:7" x14ac:dyDescent="0.25">
      <c r="A26" s="49">
        <v>25</v>
      </c>
      <c r="B26" s="52" t="s">
        <v>42</v>
      </c>
    </row>
    <row r="27" spans="1:7" ht="45" x14ac:dyDescent="0.25">
      <c r="A27" s="49">
        <v>26</v>
      </c>
      <c r="B27" s="52" t="s">
        <v>43</v>
      </c>
    </row>
    <row r="28" spans="1:7" ht="30" x14ac:dyDescent="0.25">
      <c r="A28" s="49">
        <v>27</v>
      </c>
      <c r="B28" s="52" t="s">
        <v>44</v>
      </c>
    </row>
    <row r="29" spans="1:7" x14ac:dyDescent="0.25">
      <c r="A29" s="49">
        <v>28</v>
      </c>
      <c r="B29" s="52" t="s">
        <v>45</v>
      </c>
    </row>
    <row r="30" spans="1:7" ht="30" x14ac:dyDescent="0.25">
      <c r="A30" s="49">
        <v>29</v>
      </c>
      <c r="B30" s="52" t="s">
        <v>68</v>
      </c>
    </row>
    <row r="31" spans="1:7" ht="30" x14ac:dyDescent="0.25">
      <c r="A31" s="49">
        <v>30</v>
      </c>
      <c r="B31" s="52" t="s">
        <v>46</v>
      </c>
    </row>
    <row r="32" spans="1:7" x14ac:dyDescent="0.25">
      <c r="A32" s="49">
        <v>31</v>
      </c>
      <c r="B32" s="52" t="s">
        <v>47</v>
      </c>
    </row>
    <row r="33" spans="1:2" x14ac:dyDescent="0.25">
      <c r="A33" s="49">
        <v>32</v>
      </c>
      <c r="B33" s="52" t="s">
        <v>48</v>
      </c>
    </row>
    <row r="34" spans="1:2" ht="30" x14ac:dyDescent="0.25">
      <c r="A34" s="49">
        <v>33</v>
      </c>
      <c r="B34" s="52" t="s">
        <v>83</v>
      </c>
    </row>
    <row r="35" spans="1:2" ht="30" x14ac:dyDescent="0.25">
      <c r="A35" s="49">
        <v>34</v>
      </c>
      <c r="B35" s="52" t="s">
        <v>84</v>
      </c>
    </row>
    <row r="36" spans="1:2" ht="30" x14ac:dyDescent="0.25">
      <c r="A36" s="49">
        <v>35</v>
      </c>
      <c r="B36" s="71" t="s">
        <v>57</v>
      </c>
    </row>
    <row r="37" spans="1:2" x14ac:dyDescent="0.25">
      <c r="A37" s="49">
        <v>36</v>
      </c>
      <c r="B37" s="71" t="s">
        <v>60</v>
      </c>
    </row>
    <row r="38" spans="1:2" ht="30" x14ac:dyDescent="0.25">
      <c r="A38" s="49">
        <v>37</v>
      </c>
      <c r="B38" s="71" t="s">
        <v>58</v>
      </c>
    </row>
    <row r="39" spans="1:2" ht="30" x14ac:dyDescent="0.25">
      <c r="A39" s="49">
        <v>38</v>
      </c>
      <c r="B39" s="71" t="s">
        <v>59</v>
      </c>
    </row>
  </sheetData>
  <sheetProtection algorithmName="SHA-512" hashValue="hYby/uyLesKAwqDBikkiW6g8tFUJBOoe/LSdY9iNvzY0HnwnB6DUTcabTJMy/clL0pKFE91iZM/ZKrMQiKz8ng==" saltValue="IvoIL5I+B7RLocQ344qGHA==" spinCount="100000" sheet="1" objects="1" scenarios="1"/>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2E76B"/>
    <pageSetUpPr fitToPage="1"/>
  </sheetPr>
  <dimension ref="A1:L88"/>
  <sheetViews>
    <sheetView showGridLines="0" zoomScale="70" zoomScaleNormal="70" zoomScaleSheetLayoutView="85" workbookViewId="0">
      <pane ySplit="3" topLeftCell="A4" activePane="bottomLeft" state="frozen"/>
      <selection activeCell="J7" sqref="J7"/>
      <selection pane="bottomLeft" activeCell="C9" sqref="C9"/>
    </sheetView>
  </sheetViews>
  <sheetFormatPr defaultRowHeight="15" x14ac:dyDescent="0.25"/>
  <cols>
    <col min="1" max="1" width="7" style="12" bestFit="1" customWidth="1"/>
    <col min="2" max="2" width="7.5703125" style="12" bestFit="1" customWidth="1"/>
    <col min="3" max="3" width="104.140625" customWidth="1"/>
    <col min="4" max="4" width="8.140625" style="5" bestFit="1" customWidth="1"/>
    <col min="5" max="5" width="124.28515625" style="52" customWidth="1"/>
    <col min="6" max="6" width="22.85546875" style="9" bestFit="1" customWidth="1"/>
    <col min="7" max="7" width="27.7109375" style="10" bestFit="1" customWidth="1"/>
    <col min="8" max="8" width="21.85546875" style="9" bestFit="1" customWidth="1"/>
    <col min="9" max="9" width="22.7109375" customWidth="1"/>
  </cols>
  <sheetData>
    <row r="1" spans="1:12" s="13" customFormat="1" ht="23.25" customHeight="1" x14ac:dyDescent="0.35">
      <c r="A1" s="49"/>
      <c r="B1" s="49"/>
      <c r="C1" s="19" t="s">
        <v>37</v>
      </c>
      <c r="D1" s="18"/>
      <c r="E1" s="73"/>
      <c r="F1" s="20"/>
      <c r="G1" s="21"/>
      <c r="H1" s="74"/>
      <c r="I1" s="75" t="str" cm="1">
        <f t="array" ref="I1:L1">'Algemene gegevens'!D3:G3</f>
        <v>Europees openbare aanbesteding Schoolmeubilair</v>
      </c>
      <c r="J1" s="13">
        <v>0</v>
      </c>
      <c r="K1" s="13">
        <v>0</v>
      </c>
      <c r="L1" s="13">
        <v>0</v>
      </c>
    </row>
    <row r="2" spans="1:12" s="13" customFormat="1" ht="23.25" customHeight="1" x14ac:dyDescent="0.35">
      <c r="A2" s="49"/>
      <c r="B2" s="49"/>
      <c r="C2" s="19"/>
      <c r="D2" s="18"/>
      <c r="E2" s="73"/>
      <c r="F2" s="20"/>
      <c r="G2" s="21"/>
      <c r="H2" s="20"/>
      <c r="I2" s="22"/>
    </row>
    <row r="3" spans="1:12" ht="23.25" customHeight="1" x14ac:dyDescent="0.25">
      <c r="A3" s="49" t="s">
        <v>69</v>
      </c>
      <c r="B3" s="49" t="s">
        <v>63</v>
      </c>
      <c r="C3" s="76" t="s">
        <v>66</v>
      </c>
      <c r="D3" s="76" t="s">
        <v>28</v>
      </c>
      <c r="E3" s="77" t="s">
        <v>65</v>
      </c>
      <c r="F3" s="78" t="s">
        <v>25</v>
      </c>
      <c r="G3" s="79" t="s">
        <v>24</v>
      </c>
      <c r="H3" s="78" t="s">
        <v>23</v>
      </c>
      <c r="I3" s="76" t="s">
        <v>16</v>
      </c>
    </row>
    <row r="4" spans="1:12" ht="15.75" x14ac:dyDescent="0.25">
      <c r="A4" s="49"/>
      <c r="B4" s="49"/>
      <c r="C4" s="80" t="s">
        <v>72</v>
      </c>
      <c r="D4" s="81"/>
      <c r="E4" s="82"/>
      <c r="F4" s="83"/>
      <c r="G4" s="84"/>
      <c r="H4" s="83"/>
      <c r="I4" s="81"/>
    </row>
    <row r="5" spans="1:12" x14ac:dyDescent="0.25">
      <c r="A5" s="49"/>
      <c r="B5" s="49"/>
      <c r="C5" s="85"/>
      <c r="D5" s="86"/>
      <c r="E5" s="87"/>
      <c r="F5" s="88"/>
      <c r="G5" s="89"/>
      <c r="H5" s="6"/>
      <c r="I5" s="90"/>
    </row>
    <row r="6" spans="1:12" x14ac:dyDescent="0.25">
      <c r="A6" s="49"/>
      <c r="B6" s="49"/>
      <c r="C6" s="85"/>
      <c r="D6" s="86"/>
      <c r="E6" s="87"/>
      <c r="F6" s="88"/>
      <c r="G6" s="89"/>
      <c r="H6" s="6"/>
      <c r="I6" s="90"/>
    </row>
    <row r="7" spans="1:12" x14ac:dyDescent="0.25">
      <c r="A7" s="49">
        <v>1</v>
      </c>
      <c r="B7" s="49"/>
      <c r="C7" s="85" t="s">
        <v>85</v>
      </c>
      <c r="D7" s="86"/>
      <c r="E7" s="87"/>
      <c r="F7" s="88"/>
      <c r="G7" s="89"/>
      <c r="H7" s="6"/>
      <c r="I7" s="90"/>
    </row>
    <row r="8" spans="1:12" x14ac:dyDescent="0.25">
      <c r="A8" s="49">
        <v>2</v>
      </c>
      <c r="B8" s="49"/>
      <c r="C8" s="85" t="s">
        <v>86</v>
      </c>
      <c r="D8" s="86"/>
      <c r="E8" s="87"/>
      <c r="F8" s="88"/>
      <c r="G8" s="89"/>
      <c r="H8" s="6"/>
      <c r="I8" s="90"/>
    </row>
    <row r="9" spans="1:12" x14ac:dyDescent="0.25">
      <c r="A9" s="49">
        <v>3</v>
      </c>
      <c r="B9" s="49"/>
      <c r="C9" s="85" t="s">
        <v>87</v>
      </c>
      <c r="D9" s="86"/>
      <c r="E9" s="87"/>
      <c r="F9" s="88"/>
      <c r="G9" s="89"/>
      <c r="H9" s="6"/>
      <c r="I9" s="90"/>
    </row>
    <row r="10" spans="1:12" x14ac:dyDescent="0.25">
      <c r="A10" s="49">
        <v>4</v>
      </c>
      <c r="B10" s="49"/>
      <c r="C10" s="85" t="s">
        <v>88</v>
      </c>
      <c r="D10" s="86"/>
      <c r="E10" s="87"/>
      <c r="F10" s="88"/>
      <c r="G10" s="89"/>
      <c r="H10" s="6"/>
      <c r="I10" s="90"/>
    </row>
    <row r="11" spans="1:12" x14ac:dyDescent="0.25">
      <c r="A11" s="49"/>
      <c r="B11" s="49"/>
      <c r="C11" s="85"/>
      <c r="D11" s="86"/>
      <c r="E11" s="87"/>
      <c r="F11" s="88"/>
      <c r="G11" s="89"/>
      <c r="H11" s="6"/>
      <c r="I11" s="90"/>
    </row>
    <row r="12" spans="1:12" x14ac:dyDescent="0.25">
      <c r="A12" s="49"/>
      <c r="B12" s="49"/>
      <c r="C12" s="103"/>
      <c r="D12" s="102"/>
      <c r="E12" s="37"/>
      <c r="F12" s="50">
        <v>0</v>
      </c>
      <c r="G12" s="51">
        <v>0</v>
      </c>
      <c r="H12" s="6">
        <f t="shared" ref="H12" si="0">F12-(G12*F12)</f>
        <v>0</v>
      </c>
      <c r="I12" s="1">
        <f t="shared" ref="I12:I83" si="1">H12*D12</f>
        <v>0</v>
      </c>
    </row>
    <row r="13" spans="1:12" x14ac:dyDescent="0.25">
      <c r="A13" s="49"/>
      <c r="B13" s="49"/>
      <c r="C13" s="103"/>
      <c r="D13" s="102"/>
      <c r="E13" s="37"/>
      <c r="F13" s="50">
        <v>0</v>
      </c>
      <c r="G13" s="51">
        <v>0</v>
      </c>
      <c r="H13" s="6">
        <f t="shared" ref="H13:H83" si="2">F13-(G13*F13)</f>
        <v>0</v>
      </c>
      <c r="I13" s="1">
        <f t="shared" si="1"/>
        <v>0</v>
      </c>
    </row>
    <row r="14" spans="1:12" x14ac:dyDescent="0.25">
      <c r="A14" s="49"/>
      <c r="B14" s="49"/>
      <c r="C14" s="103"/>
      <c r="D14" s="102"/>
      <c r="E14" s="37"/>
      <c r="F14" s="50">
        <v>0</v>
      </c>
      <c r="G14" s="51">
        <v>0</v>
      </c>
      <c r="H14" s="6">
        <f t="shared" si="2"/>
        <v>0</v>
      </c>
      <c r="I14" s="1">
        <f t="shared" si="1"/>
        <v>0</v>
      </c>
    </row>
    <row r="15" spans="1:12" x14ac:dyDescent="0.25">
      <c r="A15" s="49"/>
      <c r="B15" s="49"/>
      <c r="C15" s="103"/>
      <c r="D15" s="102"/>
      <c r="E15" s="37"/>
      <c r="F15" s="50">
        <v>0</v>
      </c>
      <c r="G15" s="51">
        <v>0</v>
      </c>
      <c r="H15" s="6">
        <f t="shared" si="2"/>
        <v>0</v>
      </c>
      <c r="I15" s="1">
        <f t="shared" si="1"/>
        <v>0</v>
      </c>
    </row>
    <row r="16" spans="1:12" x14ac:dyDescent="0.25">
      <c r="A16" s="49"/>
      <c r="B16" s="49"/>
      <c r="C16" s="103"/>
      <c r="D16" s="102"/>
      <c r="E16" s="37"/>
      <c r="F16" s="50">
        <v>0</v>
      </c>
      <c r="G16" s="51">
        <v>0</v>
      </c>
      <c r="H16" s="6">
        <f t="shared" si="2"/>
        <v>0</v>
      </c>
      <c r="I16" s="1">
        <f t="shared" si="1"/>
        <v>0</v>
      </c>
    </row>
    <row r="17" spans="1:9" x14ac:dyDescent="0.25">
      <c r="A17" s="49"/>
      <c r="B17" s="49"/>
      <c r="C17" s="103"/>
      <c r="D17" s="102"/>
      <c r="E17" s="37"/>
      <c r="F17" s="50">
        <v>0</v>
      </c>
      <c r="G17" s="51">
        <v>0</v>
      </c>
      <c r="H17" s="6">
        <f t="shared" si="2"/>
        <v>0</v>
      </c>
      <c r="I17" s="1">
        <f t="shared" si="1"/>
        <v>0</v>
      </c>
    </row>
    <row r="18" spans="1:9" x14ac:dyDescent="0.25">
      <c r="A18" s="49"/>
      <c r="B18" s="49"/>
      <c r="C18" s="103"/>
      <c r="D18" s="102"/>
      <c r="E18" s="37"/>
      <c r="F18" s="50">
        <v>0</v>
      </c>
      <c r="G18" s="51">
        <v>0</v>
      </c>
      <c r="H18" s="6">
        <f t="shared" si="2"/>
        <v>0</v>
      </c>
      <c r="I18" s="1">
        <f t="shared" si="1"/>
        <v>0</v>
      </c>
    </row>
    <row r="19" spans="1:9" x14ac:dyDescent="0.25">
      <c r="A19" s="49"/>
      <c r="B19" s="49"/>
      <c r="C19" s="103"/>
      <c r="D19" s="102"/>
      <c r="E19" s="37"/>
      <c r="F19" s="50">
        <v>0</v>
      </c>
      <c r="G19" s="51">
        <v>0</v>
      </c>
      <c r="H19" s="6">
        <f t="shared" ref="H19:H74" si="3">F19-(G19*F19)</f>
        <v>0</v>
      </c>
      <c r="I19" s="1">
        <f t="shared" ref="I19:I74" si="4">H19*D19</f>
        <v>0</v>
      </c>
    </row>
    <row r="20" spans="1:9" x14ac:dyDescent="0.25">
      <c r="A20" s="49"/>
      <c r="B20" s="49"/>
      <c r="C20" s="103"/>
      <c r="D20" s="102"/>
      <c r="E20" s="37"/>
      <c r="F20" s="50">
        <v>0</v>
      </c>
      <c r="G20" s="51">
        <v>0</v>
      </c>
      <c r="H20" s="6">
        <f t="shared" si="3"/>
        <v>0</v>
      </c>
      <c r="I20" s="1">
        <f t="shared" si="4"/>
        <v>0</v>
      </c>
    </row>
    <row r="21" spans="1:9" x14ac:dyDescent="0.25">
      <c r="A21" s="49"/>
      <c r="B21" s="49"/>
      <c r="C21" s="103"/>
      <c r="D21" s="102"/>
      <c r="E21" s="37"/>
      <c r="F21" s="50">
        <v>0</v>
      </c>
      <c r="G21" s="51">
        <v>0</v>
      </c>
      <c r="H21" s="6">
        <f t="shared" si="3"/>
        <v>0</v>
      </c>
      <c r="I21" s="1">
        <f t="shared" si="4"/>
        <v>0</v>
      </c>
    </row>
    <row r="22" spans="1:9" x14ac:dyDescent="0.25">
      <c r="A22" s="49"/>
      <c r="B22" s="49"/>
      <c r="C22" s="103"/>
      <c r="D22" s="102"/>
      <c r="E22" s="37"/>
      <c r="F22" s="50">
        <v>0</v>
      </c>
      <c r="G22" s="51">
        <v>0</v>
      </c>
      <c r="H22" s="6">
        <f t="shared" si="3"/>
        <v>0</v>
      </c>
      <c r="I22" s="1">
        <f t="shared" si="4"/>
        <v>0</v>
      </c>
    </row>
    <row r="23" spans="1:9" x14ac:dyDescent="0.25">
      <c r="A23" s="49"/>
      <c r="B23" s="49"/>
      <c r="C23" s="103"/>
      <c r="D23" s="102"/>
      <c r="E23" s="37"/>
      <c r="F23" s="50">
        <v>0</v>
      </c>
      <c r="G23" s="51">
        <v>0</v>
      </c>
      <c r="H23" s="6">
        <f t="shared" si="3"/>
        <v>0</v>
      </c>
      <c r="I23" s="1">
        <f t="shared" si="4"/>
        <v>0</v>
      </c>
    </row>
    <row r="24" spans="1:9" x14ac:dyDescent="0.25">
      <c r="A24" s="49"/>
      <c r="B24" s="49"/>
      <c r="C24" s="103"/>
      <c r="D24" s="102"/>
      <c r="E24" s="37"/>
      <c r="F24" s="50">
        <v>0</v>
      </c>
      <c r="G24" s="51">
        <v>0</v>
      </c>
      <c r="H24" s="6">
        <f t="shared" si="3"/>
        <v>0</v>
      </c>
      <c r="I24" s="1">
        <f t="shared" si="4"/>
        <v>0</v>
      </c>
    </row>
    <row r="25" spans="1:9" x14ac:dyDescent="0.25">
      <c r="A25" s="49"/>
      <c r="B25" s="49"/>
      <c r="C25" s="103"/>
      <c r="D25" s="102"/>
      <c r="E25" s="37"/>
      <c r="F25" s="50">
        <v>0</v>
      </c>
      <c r="G25" s="51">
        <v>0</v>
      </c>
      <c r="H25" s="6">
        <f t="shared" si="3"/>
        <v>0</v>
      </c>
      <c r="I25" s="1">
        <f t="shared" si="4"/>
        <v>0</v>
      </c>
    </row>
    <row r="26" spans="1:9" x14ac:dyDescent="0.25">
      <c r="A26" s="49"/>
      <c r="B26" s="49"/>
      <c r="C26" s="103"/>
      <c r="D26" s="102"/>
      <c r="E26" s="37"/>
      <c r="F26" s="50">
        <v>0</v>
      </c>
      <c r="G26" s="51">
        <v>0</v>
      </c>
      <c r="H26" s="6">
        <f t="shared" si="3"/>
        <v>0</v>
      </c>
      <c r="I26" s="1">
        <f t="shared" si="4"/>
        <v>0</v>
      </c>
    </row>
    <row r="27" spans="1:9" x14ac:dyDescent="0.25">
      <c r="A27" s="49"/>
      <c r="B27" s="49"/>
      <c r="C27" s="103"/>
      <c r="D27" s="102"/>
      <c r="E27" s="37"/>
      <c r="F27" s="50">
        <v>0</v>
      </c>
      <c r="G27" s="51">
        <v>0</v>
      </c>
      <c r="H27" s="6">
        <f t="shared" si="3"/>
        <v>0</v>
      </c>
      <c r="I27" s="1">
        <f t="shared" si="4"/>
        <v>0</v>
      </c>
    </row>
    <row r="28" spans="1:9" x14ac:dyDescent="0.25">
      <c r="A28" s="49"/>
      <c r="B28" s="49"/>
      <c r="C28" s="103"/>
      <c r="D28" s="102"/>
      <c r="E28" s="37"/>
      <c r="F28" s="50">
        <v>0</v>
      </c>
      <c r="G28" s="51">
        <v>0</v>
      </c>
      <c r="H28" s="6">
        <f t="shared" si="3"/>
        <v>0</v>
      </c>
      <c r="I28" s="1">
        <f t="shared" si="4"/>
        <v>0</v>
      </c>
    </row>
    <row r="29" spans="1:9" x14ac:dyDescent="0.25">
      <c r="A29" s="49"/>
      <c r="B29" s="49"/>
      <c r="C29" s="103"/>
      <c r="D29" s="102"/>
      <c r="E29" s="37"/>
      <c r="F29" s="50">
        <v>0</v>
      </c>
      <c r="G29" s="51">
        <v>0</v>
      </c>
      <c r="H29" s="6">
        <f t="shared" si="3"/>
        <v>0</v>
      </c>
      <c r="I29" s="1">
        <f t="shared" si="4"/>
        <v>0</v>
      </c>
    </row>
    <row r="30" spans="1:9" x14ac:dyDescent="0.25">
      <c r="A30" s="49"/>
      <c r="B30" s="49"/>
      <c r="C30" s="103"/>
      <c r="D30" s="102"/>
      <c r="E30" s="37"/>
      <c r="F30" s="50">
        <v>0</v>
      </c>
      <c r="G30" s="51">
        <v>0</v>
      </c>
      <c r="H30" s="6">
        <f t="shared" si="3"/>
        <v>0</v>
      </c>
      <c r="I30" s="1">
        <f t="shared" si="4"/>
        <v>0</v>
      </c>
    </row>
    <row r="31" spans="1:9" x14ac:dyDescent="0.25">
      <c r="A31" s="49"/>
      <c r="B31" s="49"/>
      <c r="C31" s="103"/>
      <c r="D31" s="102"/>
      <c r="E31" s="37"/>
      <c r="F31" s="50">
        <v>0</v>
      </c>
      <c r="G31" s="51">
        <v>0</v>
      </c>
      <c r="H31" s="6">
        <f t="shared" si="3"/>
        <v>0</v>
      </c>
      <c r="I31" s="1">
        <f t="shared" si="4"/>
        <v>0</v>
      </c>
    </row>
    <row r="32" spans="1:9" x14ac:dyDescent="0.25">
      <c r="A32" s="49"/>
      <c r="B32" s="49"/>
      <c r="C32" s="103"/>
      <c r="D32" s="102"/>
      <c r="E32" s="37"/>
      <c r="F32" s="50">
        <v>0</v>
      </c>
      <c r="G32" s="51">
        <v>0</v>
      </c>
      <c r="H32" s="6">
        <f t="shared" si="3"/>
        <v>0</v>
      </c>
      <c r="I32" s="1">
        <f t="shared" si="4"/>
        <v>0</v>
      </c>
    </row>
    <row r="33" spans="1:9" x14ac:dyDescent="0.25">
      <c r="A33" s="49"/>
      <c r="B33" s="49"/>
      <c r="C33" s="103"/>
      <c r="D33" s="102"/>
      <c r="E33" s="37"/>
      <c r="F33" s="50">
        <v>0</v>
      </c>
      <c r="G33" s="51">
        <v>0</v>
      </c>
      <c r="H33" s="6">
        <f t="shared" si="3"/>
        <v>0</v>
      </c>
      <c r="I33" s="1">
        <f t="shared" si="4"/>
        <v>0</v>
      </c>
    </row>
    <row r="34" spans="1:9" x14ac:dyDescent="0.25">
      <c r="A34" s="49"/>
      <c r="B34" s="49"/>
      <c r="C34" s="103"/>
      <c r="D34" s="102"/>
      <c r="E34" s="37"/>
      <c r="F34" s="50">
        <v>0</v>
      </c>
      <c r="G34" s="51">
        <v>0</v>
      </c>
      <c r="H34" s="6">
        <f t="shared" ref="H34:H68" si="5">F34-(G34*F34)</f>
        <v>0</v>
      </c>
      <c r="I34" s="1">
        <f t="shared" ref="I34:I68" si="6">H34*D34</f>
        <v>0</v>
      </c>
    </row>
    <row r="35" spans="1:9" x14ac:dyDescent="0.25">
      <c r="A35" s="49"/>
      <c r="B35" s="49"/>
      <c r="C35" s="103"/>
      <c r="D35" s="102"/>
      <c r="E35" s="37"/>
      <c r="F35" s="50">
        <v>0</v>
      </c>
      <c r="G35" s="51">
        <v>0</v>
      </c>
      <c r="H35" s="6">
        <f t="shared" si="5"/>
        <v>0</v>
      </c>
      <c r="I35" s="1">
        <f t="shared" si="6"/>
        <v>0</v>
      </c>
    </row>
    <row r="36" spans="1:9" x14ac:dyDescent="0.25">
      <c r="A36" s="49"/>
      <c r="B36" s="49"/>
      <c r="C36" s="103"/>
      <c r="D36" s="102"/>
      <c r="E36" s="37"/>
      <c r="F36" s="50">
        <v>0</v>
      </c>
      <c r="G36" s="51">
        <v>0</v>
      </c>
      <c r="H36" s="6">
        <f t="shared" si="5"/>
        <v>0</v>
      </c>
      <c r="I36" s="1">
        <f t="shared" si="6"/>
        <v>0</v>
      </c>
    </row>
    <row r="37" spans="1:9" x14ac:dyDescent="0.25">
      <c r="A37" s="49"/>
      <c r="B37" s="49"/>
      <c r="C37" s="103"/>
      <c r="D37" s="102"/>
      <c r="E37" s="37"/>
      <c r="F37" s="50">
        <v>0</v>
      </c>
      <c r="G37" s="51">
        <v>0</v>
      </c>
      <c r="H37" s="6">
        <f t="shared" si="5"/>
        <v>0</v>
      </c>
      <c r="I37" s="1">
        <f t="shared" si="6"/>
        <v>0</v>
      </c>
    </row>
    <row r="38" spans="1:9" x14ac:dyDescent="0.25">
      <c r="A38" s="49"/>
      <c r="B38" s="49"/>
      <c r="C38" s="103"/>
      <c r="D38" s="102"/>
      <c r="E38" s="37"/>
      <c r="F38" s="50">
        <v>0</v>
      </c>
      <c r="G38" s="51">
        <v>0</v>
      </c>
      <c r="H38" s="6">
        <f t="shared" si="5"/>
        <v>0</v>
      </c>
      <c r="I38" s="1">
        <f t="shared" si="6"/>
        <v>0</v>
      </c>
    </row>
    <row r="39" spans="1:9" x14ac:dyDescent="0.25">
      <c r="A39" s="49"/>
      <c r="B39" s="49"/>
      <c r="C39" s="103"/>
      <c r="D39" s="102"/>
      <c r="E39" s="37"/>
      <c r="F39" s="50">
        <v>0</v>
      </c>
      <c r="G39" s="51">
        <v>0</v>
      </c>
      <c r="H39" s="6">
        <f t="shared" si="5"/>
        <v>0</v>
      </c>
      <c r="I39" s="1">
        <f t="shared" si="6"/>
        <v>0</v>
      </c>
    </row>
    <row r="40" spans="1:9" x14ac:dyDescent="0.25">
      <c r="A40" s="49"/>
      <c r="B40" s="49"/>
      <c r="C40" s="103"/>
      <c r="D40" s="102"/>
      <c r="E40" s="37"/>
      <c r="F40" s="50">
        <v>0</v>
      </c>
      <c r="G40" s="51">
        <v>0</v>
      </c>
      <c r="H40" s="6">
        <f t="shared" si="5"/>
        <v>0</v>
      </c>
      <c r="I40" s="1">
        <f t="shared" si="6"/>
        <v>0</v>
      </c>
    </row>
    <row r="41" spans="1:9" x14ac:dyDescent="0.25">
      <c r="A41" s="49"/>
      <c r="B41" s="49"/>
      <c r="C41" s="103"/>
      <c r="D41" s="102"/>
      <c r="E41" s="37"/>
      <c r="F41" s="50">
        <v>0</v>
      </c>
      <c r="G41" s="51">
        <v>0</v>
      </c>
      <c r="H41" s="6">
        <f t="shared" si="5"/>
        <v>0</v>
      </c>
      <c r="I41" s="1">
        <f t="shared" si="6"/>
        <v>0</v>
      </c>
    </row>
    <row r="42" spans="1:9" x14ac:dyDescent="0.25">
      <c r="A42" s="49"/>
      <c r="B42" s="49"/>
      <c r="C42" s="103"/>
      <c r="D42" s="102"/>
      <c r="E42" s="37"/>
      <c r="F42" s="50">
        <v>0</v>
      </c>
      <c r="G42" s="51">
        <v>0</v>
      </c>
      <c r="H42" s="6">
        <f t="shared" ref="H42:H62" si="7">F42-(G42*F42)</f>
        <v>0</v>
      </c>
      <c r="I42" s="1">
        <f t="shared" ref="I42:I62" si="8">H42*D42</f>
        <v>0</v>
      </c>
    </row>
    <row r="43" spans="1:9" x14ac:dyDescent="0.25">
      <c r="A43" s="49"/>
      <c r="B43" s="49"/>
      <c r="C43" s="103"/>
      <c r="D43" s="102"/>
      <c r="E43" s="37"/>
      <c r="F43" s="50">
        <v>0</v>
      </c>
      <c r="G43" s="51">
        <v>0</v>
      </c>
      <c r="H43" s="6">
        <f t="shared" si="7"/>
        <v>0</v>
      </c>
      <c r="I43" s="1">
        <f t="shared" si="8"/>
        <v>0</v>
      </c>
    </row>
    <row r="44" spans="1:9" x14ac:dyDescent="0.25">
      <c r="A44" s="49"/>
      <c r="B44" s="49"/>
      <c r="C44" s="103"/>
      <c r="D44" s="102"/>
      <c r="E44" s="37"/>
      <c r="F44" s="50">
        <v>0</v>
      </c>
      <c r="G44" s="51">
        <v>0</v>
      </c>
      <c r="H44" s="6">
        <f t="shared" si="7"/>
        <v>0</v>
      </c>
      <c r="I44" s="1">
        <f t="shared" si="8"/>
        <v>0</v>
      </c>
    </row>
    <row r="45" spans="1:9" x14ac:dyDescent="0.25">
      <c r="A45" s="49"/>
      <c r="B45" s="49"/>
      <c r="C45" s="103"/>
      <c r="D45" s="102"/>
      <c r="E45" s="37"/>
      <c r="F45" s="50">
        <v>0</v>
      </c>
      <c r="G45" s="51">
        <v>0</v>
      </c>
      <c r="H45" s="6">
        <f t="shared" si="7"/>
        <v>0</v>
      </c>
      <c r="I45" s="1">
        <f t="shared" si="8"/>
        <v>0</v>
      </c>
    </row>
    <row r="46" spans="1:9" x14ac:dyDescent="0.25">
      <c r="A46" s="49"/>
      <c r="B46" s="49"/>
      <c r="C46" s="103"/>
      <c r="D46" s="102"/>
      <c r="E46" s="37"/>
      <c r="F46" s="50">
        <v>0</v>
      </c>
      <c r="G46" s="51">
        <v>0</v>
      </c>
      <c r="H46" s="6">
        <f t="shared" si="7"/>
        <v>0</v>
      </c>
      <c r="I46" s="1">
        <f t="shared" si="8"/>
        <v>0</v>
      </c>
    </row>
    <row r="47" spans="1:9" x14ac:dyDescent="0.25">
      <c r="A47" s="49"/>
      <c r="B47" s="49"/>
      <c r="C47" s="103"/>
      <c r="D47" s="102"/>
      <c r="E47" s="37"/>
      <c r="F47" s="50">
        <v>0</v>
      </c>
      <c r="G47" s="51">
        <v>0</v>
      </c>
      <c r="H47" s="6">
        <f t="shared" si="7"/>
        <v>0</v>
      </c>
      <c r="I47" s="1">
        <f t="shared" si="8"/>
        <v>0</v>
      </c>
    </row>
    <row r="48" spans="1:9" x14ac:dyDescent="0.25">
      <c r="A48" s="49"/>
      <c r="B48" s="49"/>
      <c r="C48" s="103"/>
      <c r="D48" s="102"/>
      <c r="E48" s="37"/>
      <c r="F48" s="50">
        <v>0</v>
      </c>
      <c r="G48" s="51">
        <v>0</v>
      </c>
      <c r="H48" s="6">
        <f t="shared" si="7"/>
        <v>0</v>
      </c>
      <c r="I48" s="1">
        <f t="shared" si="8"/>
        <v>0</v>
      </c>
    </row>
    <row r="49" spans="1:9" x14ac:dyDescent="0.25">
      <c r="A49" s="49"/>
      <c r="B49" s="49"/>
      <c r="C49" s="103"/>
      <c r="D49" s="102"/>
      <c r="E49" s="37"/>
      <c r="F49" s="50">
        <v>0</v>
      </c>
      <c r="G49" s="51">
        <v>0</v>
      </c>
      <c r="H49" s="6">
        <f t="shared" si="7"/>
        <v>0</v>
      </c>
      <c r="I49" s="1">
        <f t="shared" si="8"/>
        <v>0</v>
      </c>
    </row>
    <row r="50" spans="1:9" x14ac:dyDescent="0.25">
      <c r="A50" s="49"/>
      <c r="B50" s="49"/>
      <c r="C50" s="103"/>
      <c r="D50" s="102"/>
      <c r="E50" s="37"/>
      <c r="F50" s="50">
        <v>0</v>
      </c>
      <c r="G50" s="51">
        <v>0</v>
      </c>
      <c r="H50" s="6">
        <f t="shared" si="7"/>
        <v>0</v>
      </c>
      <c r="I50" s="1">
        <f t="shared" si="8"/>
        <v>0</v>
      </c>
    </row>
    <row r="51" spans="1:9" x14ac:dyDescent="0.25">
      <c r="A51" s="49"/>
      <c r="B51" s="49"/>
      <c r="C51" s="103"/>
      <c r="D51" s="102"/>
      <c r="E51" s="37"/>
      <c r="F51" s="50">
        <v>0</v>
      </c>
      <c r="G51" s="51">
        <v>0</v>
      </c>
      <c r="H51" s="6">
        <f t="shared" si="7"/>
        <v>0</v>
      </c>
      <c r="I51" s="1">
        <f t="shared" si="8"/>
        <v>0</v>
      </c>
    </row>
    <row r="52" spans="1:9" x14ac:dyDescent="0.25">
      <c r="A52" s="49"/>
      <c r="B52" s="49"/>
      <c r="C52" s="103"/>
      <c r="D52" s="102"/>
      <c r="E52" s="37"/>
      <c r="F52" s="50">
        <v>0</v>
      </c>
      <c r="G52" s="51">
        <v>0</v>
      </c>
      <c r="H52" s="6">
        <f t="shared" si="7"/>
        <v>0</v>
      </c>
      <c r="I52" s="1">
        <f t="shared" si="8"/>
        <v>0</v>
      </c>
    </row>
    <row r="53" spans="1:9" x14ac:dyDescent="0.25">
      <c r="A53" s="49"/>
      <c r="B53" s="49"/>
      <c r="C53" s="103"/>
      <c r="D53" s="102"/>
      <c r="E53" s="37"/>
      <c r="F53" s="50">
        <v>0</v>
      </c>
      <c r="G53" s="51">
        <v>0</v>
      </c>
      <c r="H53" s="6">
        <f t="shared" si="7"/>
        <v>0</v>
      </c>
      <c r="I53" s="1">
        <f t="shared" si="8"/>
        <v>0</v>
      </c>
    </row>
    <row r="54" spans="1:9" x14ac:dyDescent="0.25">
      <c r="A54" s="49"/>
      <c r="B54" s="49"/>
      <c r="C54" s="103"/>
      <c r="D54" s="102"/>
      <c r="E54" s="37"/>
      <c r="F54" s="50">
        <v>0</v>
      </c>
      <c r="G54" s="51">
        <v>0</v>
      </c>
      <c r="H54" s="6">
        <f t="shared" si="7"/>
        <v>0</v>
      </c>
      <c r="I54" s="1">
        <f t="shared" si="8"/>
        <v>0</v>
      </c>
    </row>
    <row r="55" spans="1:9" x14ac:dyDescent="0.25">
      <c r="A55" s="49"/>
      <c r="B55" s="49"/>
      <c r="C55" s="103"/>
      <c r="D55" s="102"/>
      <c r="E55" s="37"/>
      <c r="F55" s="50">
        <v>0</v>
      </c>
      <c r="G55" s="51">
        <v>0</v>
      </c>
      <c r="H55" s="6">
        <f t="shared" si="7"/>
        <v>0</v>
      </c>
      <c r="I55" s="1">
        <f t="shared" si="8"/>
        <v>0</v>
      </c>
    </row>
    <row r="56" spans="1:9" x14ac:dyDescent="0.25">
      <c r="A56" s="49"/>
      <c r="B56" s="49"/>
      <c r="C56" s="103"/>
      <c r="D56" s="102"/>
      <c r="E56" s="37"/>
      <c r="F56" s="50">
        <v>0</v>
      </c>
      <c r="G56" s="51">
        <v>0</v>
      </c>
      <c r="H56" s="6">
        <f t="shared" si="7"/>
        <v>0</v>
      </c>
      <c r="I56" s="1">
        <f t="shared" si="8"/>
        <v>0</v>
      </c>
    </row>
    <row r="57" spans="1:9" x14ac:dyDescent="0.25">
      <c r="A57" s="49"/>
      <c r="B57" s="49"/>
      <c r="C57" s="103"/>
      <c r="D57" s="102"/>
      <c r="E57" s="37"/>
      <c r="F57" s="50">
        <v>0</v>
      </c>
      <c r="G57" s="51">
        <v>0</v>
      </c>
      <c r="H57" s="6">
        <f t="shared" si="7"/>
        <v>0</v>
      </c>
      <c r="I57" s="1">
        <f t="shared" si="8"/>
        <v>0</v>
      </c>
    </row>
    <row r="58" spans="1:9" x14ac:dyDescent="0.25">
      <c r="A58" s="49"/>
      <c r="B58" s="49"/>
      <c r="C58" s="103"/>
      <c r="D58" s="102"/>
      <c r="E58" s="37"/>
      <c r="F58" s="50">
        <v>0</v>
      </c>
      <c r="G58" s="51">
        <v>0</v>
      </c>
      <c r="H58" s="6">
        <f t="shared" si="7"/>
        <v>0</v>
      </c>
      <c r="I58" s="1">
        <f t="shared" si="8"/>
        <v>0</v>
      </c>
    </row>
    <row r="59" spans="1:9" x14ac:dyDescent="0.25">
      <c r="A59" s="49"/>
      <c r="B59" s="49"/>
      <c r="C59" s="103"/>
      <c r="D59" s="102"/>
      <c r="E59" s="37"/>
      <c r="F59" s="50">
        <v>0</v>
      </c>
      <c r="G59" s="51">
        <v>0</v>
      </c>
      <c r="H59" s="6">
        <f t="shared" si="7"/>
        <v>0</v>
      </c>
      <c r="I59" s="1">
        <f t="shared" si="8"/>
        <v>0</v>
      </c>
    </row>
    <row r="60" spans="1:9" x14ac:dyDescent="0.25">
      <c r="A60" s="49"/>
      <c r="B60" s="49"/>
      <c r="C60" s="103"/>
      <c r="D60" s="102"/>
      <c r="E60" s="37"/>
      <c r="F60" s="50">
        <v>0</v>
      </c>
      <c r="G60" s="51">
        <v>0</v>
      </c>
      <c r="H60" s="6">
        <f t="shared" si="7"/>
        <v>0</v>
      </c>
      <c r="I60" s="1">
        <f t="shared" si="8"/>
        <v>0</v>
      </c>
    </row>
    <row r="61" spans="1:9" x14ac:dyDescent="0.25">
      <c r="A61" s="49"/>
      <c r="B61" s="49"/>
      <c r="C61" s="103"/>
      <c r="D61" s="102"/>
      <c r="E61" s="37"/>
      <c r="F61" s="50">
        <v>0</v>
      </c>
      <c r="G61" s="51">
        <v>0</v>
      </c>
      <c r="H61" s="6">
        <f t="shared" si="7"/>
        <v>0</v>
      </c>
      <c r="I61" s="1">
        <f t="shared" si="8"/>
        <v>0</v>
      </c>
    </row>
    <row r="62" spans="1:9" x14ac:dyDescent="0.25">
      <c r="A62" s="49"/>
      <c r="B62" s="49"/>
      <c r="C62" s="103"/>
      <c r="D62" s="102"/>
      <c r="E62" s="37"/>
      <c r="F62" s="50">
        <v>0</v>
      </c>
      <c r="G62" s="51">
        <v>0</v>
      </c>
      <c r="H62" s="6">
        <f t="shared" si="7"/>
        <v>0</v>
      </c>
      <c r="I62" s="1">
        <f t="shared" si="8"/>
        <v>0</v>
      </c>
    </row>
    <row r="63" spans="1:9" x14ac:dyDescent="0.25">
      <c r="A63" s="49"/>
      <c r="B63" s="49"/>
      <c r="C63" s="103"/>
      <c r="D63" s="102"/>
      <c r="E63" s="37"/>
      <c r="F63" s="50">
        <v>0</v>
      </c>
      <c r="G63" s="51">
        <v>0</v>
      </c>
      <c r="H63" s="6">
        <f t="shared" si="5"/>
        <v>0</v>
      </c>
      <c r="I63" s="1">
        <f t="shared" si="6"/>
        <v>0</v>
      </c>
    </row>
    <row r="64" spans="1:9" x14ac:dyDescent="0.25">
      <c r="A64" s="49"/>
      <c r="B64" s="49"/>
      <c r="C64" s="103"/>
      <c r="D64" s="102"/>
      <c r="E64" s="37"/>
      <c r="F64" s="50">
        <v>0</v>
      </c>
      <c r="G64" s="51">
        <v>0</v>
      </c>
      <c r="H64" s="6">
        <f t="shared" si="5"/>
        <v>0</v>
      </c>
      <c r="I64" s="1">
        <f t="shared" si="6"/>
        <v>0</v>
      </c>
    </row>
    <row r="65" spans="1:9" x14ac:dyDescent="0.25">
      <c r="A65" s="49"/>
      <c r="B65" s="49"/>
      <c r="C65" s="103"/>
      <c r="D65" s="102"/>
      <c r="E65" s="37"/>
      <c r="F65" s="50">
        <v>0</v>
      </c>
      <c r="G65" s="51">
        <v>0</v>
      </c>
      <c r="H65" s="6">
        <f t="shared" si="5"/>
        <v>0</v>
      </c>
      <c r="I65" s="1">
        <f t="shared" si="6"/>
        <v>0</v>
      </c>
    </row>
    <row r="66" spans="1:9" x14ac:dyDescent="0.25">
      <c r="A66" s="49"/>
      <c r="B66" s="49"/>
      <c r="C66" s="103"/>
      <c r="D66" s="102"/>
      <c r="E66" s="37"/>
      <c r="F66" s="50">
        <v>0</v>
      </c>
      <c r="G66" s="51">
        <v>0</v>
      </c>
      <c r="H66" s="6">
        <f t="shared" si="5"/>
        <v>0</v>
      </c>
      <c r="I66" s="1">
        <f t="shared" si="6"/>
        <v>0</v>
      </c>
    </row>
    <row r="67" spans="1:9" x14ac:dyDescent="0.25">
      <c r="A67" s="49"/>
      <c r="B67" s="49"/>
      <c r="C67" s="103"/>
      <c r="D67" s="102"/>
      <c r="E67" s="37"/>
      <c r="F67" s="50">
        <v>0</v>
      </c>
      <c r="G67" s="51">
        <v>0</v>
      </c>
      <c r="H67" s="6">
        <f t="shared" si="5"/>
        <v>0</v>
      </c>
      <c r="I67" s="1">
        <f t="shared" si="6"/>
        <v>0</v>
      </c>
    </row>
    <row r="68" spans="1:9" x14ac:dyDescent="0.25">
      <c r="A68" s="49"/>
      <c r="B68" s="49"/>
      <c r="C68" s="103"/>
      <c r="D68" s="102"/>
      <c r="E68" s="37"/>
      <c r="F68" s="50">
        <v>0</v>
      </c>
      <c r="G68" s="51">
        <v>0</v>
      </c>
      <c r="H68" s="6">
        <f t="shared" si="5"/>
        <v>0</v>
      </c>
      <c r="I68" s="1">
        <f t="shared" si="6"/>
        <v>0</v>
      </c>
    </row>
    <row r="69" spans="1:9" x14ac:dyDescent="0.25">
      <c r="A69" s="49"/>
      <c r="B69" s="49"/>
      <c r="C69" s="103"/>
      <c r="D69" s="102"/>
      <c r="E69" s="37"/>
      <c r="F69" s="50">
        <v>0</v>
      </c>
      <c r="G69" s="51">
        <v>0</v>
      </c>
      <c r="H69" s="6">
        <f t="shared" si="3"/>
        <v>0</v>
      </c>
      <c r="I69" s="1">
        <f t="shared" si="4"/>
        <v>0</v>
      </c>
    </row>
    <row r="70" spans="1:9" x14ac:dyDescent="0.25">
      <c r="A70" s="49"/>
      <c r="B70" s="49"/>
      <c r="C70" s="103"/>
      <c r="D70" s="102"/>
      <c r="E70" s="37"/>
      <c r="F70" s="50">
        <v>0</v>
      </c>
      <c r="G70" s="51">
        <v>0</v>
      </c>
      <c r="H70" s="6">
        <f t="shared" si="3"/>
        <v>0</v>
      </c>
      <c r="I70" s="1">
        <f t="shared" si="4"/>
        <v>0</v>
      </c>
    </row>
    <row r="71" spans="1:9" x14ac:dyDescent="0.25">
      <c r="A71" s="49"/>
      <c r="B71" s="49"/>
      <c r="C71" s="103"/>
      <c r="D71" s="102"/>
      <c r="E71" s="37"/>
      <c r="F71" s="50">
        <v>0</v>
      </c>
      <c r="G71" s="51">
        <v>0</v>
      </c>
      <c r="H71" s="6">
        <f t="shared" si="3"/>
        <v>0</v>
      </c>
      <c r="I71" s="1">
        <f t="shared" si="4"/>
        <v>0</v>
      </c>
    </row>
    <row r="72" spans="1:9" x14ac:dyDescent="0.25">
      <c r="A72" s="49"/>
      <c r="B72" s="49"/>
      <c r="C72" s="103"/>
      <c r="D72" s="102"/>
      <c r="E72" s="37"/>
      <c r="F72" s="50">
        <v>0</v>
      </c>
      <c r="G72" s="51">
        <v>0</v>
      </c>
      <c r="H72" s="6">
        <f t="shared" si="3"/>
        <v>0</v>
      </c>
      <c r="I72" s="1">
        <f t="shared" si="4"/>
        <v>0</v>
      </c>
    </row>
    <row r="73" spans="1:9" x14ac:dyDescent="0.25">
      <c r="A73" s="49"/>
      <c r="B73" s="49"/>
      <c r="C73" s="103"/>
      <c r="D73" s="102"/>
      <c r="E73" s="37"/>
      <c r="F73" s="50">
        <v>0</v>
      </c>
      <c r="G73" s="51">
        <v>0</v>
      </c>
      <c r="H73" s="6">
        <f t="shared" si="3"/>
        <v>0</v>
      </c>
      <c r="I73" s="1">
        <f t="shared" si="4"/>
        <v>0</v>
      </c>
    </row>
    <row r="74" spans="1:9" x14ac:dyDescent="0.25">
      <c r="A74" s="49"/>
      <c r="B74" s="49"/>
      <c r="C74" s="103"/>
      <c r="D74" s="102"/>
      <c r="E74" s="37"/>
      <c r="F74" s="50">
        <v>0</v>
      </c>
      <c r="G74" s="51">
        <v>0</v>
      </c>
      <c r="H74" s="6">
        <f t="shared" si="3"/>
        <v>0</v>
      </c>
      <c r="I74" s="1">
        <f t="shared" si="4"/>
        <v>0</v>
      </c>
    </row>
    <row r="75" spans="1:9" x14ac:dyDescent="0.25">
      <c r="A75" s="49"/>
      <c r="B75" s="49"/>
      <c r="C75" s="103"/>
      <c r="D75" s="102"/>
      <c r="E75" s="37"/>
      <c r="F75" s="50">
        <v>0</v>
      </c>
      <c r="G75" s="51">
        <v>0</v>
      </c>
      <c r="H75" s="6">
        <f t="shared" si="2"/>
        <v>0</v>
      </c>
      <c r="I75" s="1">
        <f t="shared" si="1"/>
        <v>0</v>
      </c>
    </row>
    <row r="76" spans="1:9" x14ac:dyDescent="0.25">
      <c r="A76" s="49"/>
      <c r="B76" s="49"/>
      <c r="C76" s="103"/>
      <c r="D76" s="102"/>
      <c r="E76" s="37"/>
      <c r="F76" s="50">
        <v>0</v>
      </c>
      <c r="G76" s="51">
        <v>0</v>
      </c>
      <c r="H76" s="6">
        <f t="shared" si="2"/>
        <v>0</v>
      </c>
      <c r="I76" s="1">
        <f t="shared" si="1"/>
        <v>0</v>
      </c>
    </row>
    <row r="77" spans="1:9" x14ac:dyDescent="0.25">
      <c r="A77" s="49"/>
      <c r="B77" s="49"/>
      <c r="C77" s="103"/>
      <c r="D77" s="102"/>
      <c r="E77" s="37"/>
      <c r="F77" s="50">
        <v>0</v>
      </c>
      <c r="G77" s="51">
        <v>0</v>
      </c>
      <c r="H77" s="6">
        <f t="shared" si="2"/>
        <v>0</v>
      </c>
      <c r="I77" s="1">
        <f t="shared" si="1"/>
        <v>0</v>
      </c>
    </row>
    <row r="78" spans="1:9" x14ac:dyDescent="0.25">
      <c r="A78" s="49"/>
      <c r="B78" s="49"/>
      <c r="C78" s="103"/>
      <c r="D78" s="102"/>
      <c r="E78" s="37"/>
      <c r="F78" s="50">
        <v>0</v>
      </c>
      <c r="G78" s="51">
        <v>0</v>
      </c>
      <c r="H78" s="6">
        <f t="shared" si="2"/>
        <v>0</v>
      </c>
      <c r="I78" s="1">
        <f t="shared" si="1"/>
        <v>0</v>
      </c>
    </row>
    <row r="79" spans="1:9" x14ac:dyDescent="0.25">
      <c r="A79" s="49"/>
      <c r="B79" s="49"/>
      <c r="C79" s="103"/>
      <c r="D79" s="102"/>
      <c r="E79" s="37"/>
      <c r="F79" s="50">
        <v>0</v>
      </c>
      <c r="G79" s="51">
        <v>0</v>
      </c>
      <c r="H79" s="6">
        <f t="shared" si="2"/>
        <v>0</v>
      </c>
      <c r="I79" s="1">
        <f t="shared" si="1"/>
        <v>0</v>
      </c>
    </row>
    <row r="80" spans="1:9" x14ac:dyDescent="0.25">
      <c r="A80" s="49"/>
      <c r="B80" s="49"/>
      <c r="C80" s="103"/>
      <c r="D80" s="102"/>
      <c r="E80" s="37"/>
      <c r="F80" s="50">
        <v>0</v>
      </c>
      <c r="G80" s="51">
        <v>0</v>
      </c>
      <c r="H80" s="6">
        <f t="shared" si="2"/>
        <v>0</v>
      </c>
      <c r="I80" s="1">
        <f t="shared" si="1"/>
        <v>0</v>
      </c>
    </row>
    <row r="81" spans="1:9" x14ac:dyDescent="0.25">
      <c r="A81" s="49"/>
      <c r="B81" s="49"/>
      <c r="C81" s="103"/>
      <c r="D81" s="102"/>
      <c r="E81" s="37"/>
      <c r="F81" s="50">
        <v>0</v>
      </c>
      <c r="G81" s="51">
        <v>0</v>
      </c>
      <c r="H81" s="6">
        <f t="shared" si="2"/>
        <v>0</v>
      </c>
      <c r="I81" s="1">
        <f t="shared" si="1"/>
        <v>0</v>
      </c>
    </row>
    <row r="82" spans="1:9" x14ac:dyDescent="0.25">
      <c r="A82" s="49"/>
      <c r="B82" s="49"/>
      <c r="C82" s="103"/>
      <c r="D82" s="102"/>
      <c r="E82" s="37"/>
      <c r="F82" s="50">
        <v>0</v>
      </c>
      <c r="G82" s="51">
        <v>0</v>
      </c>
      <c r="H82" s="6">
        <f t="shared" si="2"/>
        <v>0</v>
      </c>
      <c r="I82" s="1">
        <f t="shared" si="1"/>
        <v>0</v>
      </c>
    </row>
    <row r="83" spans="1:9" x14ac:dyDescent="0.25">
      <c r="A83" s="49"/>
      <c r="B83" s="49"/>
      <c r="C83" s="103"/>
      <c r="D83" s="102"/>
      <c r="E83" s="37"/>
      <c r="F83" s="50"/>
      <c r="G83" s="51"/>
      <c r="H83" s="6"/>
      <c r="I83" s="1"/>
    </row>
    <row r="84" spans="1:9" ht="21" x14ac:dyDescent="0.35">
      <c r="A84" s="49"/>
      <c r="B84" s="49"/>
      <c r="C84" s="91"/>
      <c r="D84" s="28"/>
      <c r="E84" s="92"/>
      <c r="F84" s="93"/>
      <c r="G84" s="94"/>
      <c r="H84" s="93"/>
      <c r="I84" s="95"/>
    </row>
    <row r="85" spans="1:9" ht="21" x14ac:dyDescent="0.35">
      <c r="A85" s="49"/>
      <c r="B85" s="49"/>
      <c r="C85" s="96" t="s">
        <v>89</v>
      </c>
      <c r="D85" s="31"/>
      <c r="E85" s="73"/>
      <c r="F85" s="94" t="s">
        <v>71</v>
      </c>
      <c r="G85" s="94"/>
      <c r="H85" s="94"/>
      <c r="I85" s="97">
        <f>SUM(I5:I83)</f>
        <v>0</v>
      </c>
    </row>
    <row r="86" spans="1:9" ht="21" x14ac:dyDescent="0.35">
      <c r="A86" s="49"/>
      <c r="B86" s="49"/>
      <c r="C86" s="96"/>
      <c r="D86" s="31"/>
      <c r="E86" s="73"/>
      <c r="F86" s="94"/>
      <c r="G86" s="94"/>
      <c r="H86" s="94"/>
      <c r="I86" s="97"/>
    </row>
    <row r="87" spans="1:9" ht="21" x14ac:dyDescent="0.35">
      <c r="A87" s="49"/>
      <c r="B87" s="49"/>
      <c r="C87" s="96" t="s">
        <v>73</v>
      </c>
      <c r="D87" s="31"/>
      <c r="E87" s="73"/>
      <c r="F87" s="94" t="s">
        <v>26</v>
      </c>
      <c r="G87" s="94"/>
      <c r="H87" s="94"/>
      <c r="I87" s="97">
        <f>(I85*1.21)-I85</f>
        <v>0</v>
      </c>
    </row>
    <row r="88" spans="1:9" ht="21" x14ac:dyDescent="0.35">
      <c r="A88" s="49"/>
      <c r="B88" s="49"/>
      <c r="C88" s="98"/>
      <c r="D88" s="34"/>
      <c r="E88" s="99"/>
      <c r="F88" s="100" t="s">
        <v>27</v>
      </c>
      <c r="G88" s="100"/>
      <c r="H88" s="100"/>
      <c r="I88" s="101">
        <f>I85+I87</f>
        <v>0</v>
      </c>
    </row>
  </sheetData>
  <sheetProtection algorithmName="SHA-512" hashValue="pHbgQB/eMAvT3yICX7KdpO0zYGacKIzmgM3zk9fD5xkJmlyPUdHhdMTAM978VM/dkGgEy09sFuHqDT7WX3wZBw==" saltValue="IHsFAO45UyFK56xyGq921w==" spinCount="100000" sheet="1" objects="1" scenarios="1"/>
  <phoneticPr fontId="13" type="noConversion"/>
  <pageMargins left="0.7" right="0.7" top="0.75" bottom="0.75" header="0.3" footer="0.3"/>
  <pageSetup paperSize="9" scale="44" orientation="landscape" r:id="rId1"/>
  <headerFooter>
    <oddFooter>&amp;L&amp;X1)&amp;X aantallen zijn indicatief</oddFooter>
  </headerFooter>
  <ignoredErrors>
    <ignoredError sqref="H12"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03095-BF76-4939-A709-266D15BE61B9}">
  <sheetPr>
    <tabColor rgb="FFC2E76B"/>
  </sheetPr>
  <dimension ref="A1:L44"/>
  <sheetViews>
    <sheetView showGridLines="0" zoomScale="85" zoomScaleNormal="85" workbookViewId="0">
      <pane xSplit="2" ySplit="1" topLeftCell="C2" activePane="bottomRight" state="frozen"/>
      <selection activeCell="D17" sqref="D17:G17"/>
      <selection pane="topRight" activeCell="D17" sqref="D17:G17"/>
      <selection pane="bottomLeft" activeCell="D17" sqref="D17:G17"/>
      <selection pane="bottomRight" activeCell="B44" sqref="B44"/>
    </sheetView>
  </sheetViews>
  <sheetFormatPr defaultRowHeight="15" x14ac:dyDescent="0.25"/>
  <cols>
    <col min="1" max="1" width="4.7109375" bestFit="1" customWidth="1"/>
    <col min="2" max="2" width="99.7109375" customWidth="1"/>
    <col min="3" max="3" width="22.7109375" style="5" customWidth="1"/>
    <col min="4" max="4" width="32.7109375" customWidth="1"/>
    <col min="5" max="5" width="22.7109375" style="9" customWidth="1"/>
    <col min="6" max="6" width="22.7109375" style="10" customWidth="1"/>
    <col min="7" max="7" width="22.7109375" style="9" customWidth="1"/>
    <col min="8" max="8" width="22.7109375" customWidth="1"/>
    <col min="9" max="9" width="43" style="12" customWidth="1"/>
  </cols>
  <sheetData>
    <row r="1" spans="1:12" s="13" customFormat="1" ht="23.25" x14ac:dyDescent="0.35">
      <c r="A1" s="18"/>
      <c r="B1" s="19" t="s">
        <v>31</v>
      </c>
      <c r="C1" s="47"/>
      <c r="D1" s="32"/>
      <c r="E1" s="20"/>
      <c r="F1" s="21"/>
      <c r="G1" s="20"/>
      <c r="H1" s="22"/>
      <c r="I1" s="23" t="str" cm="1">
        <f t="array" ref="I1:L1">'Algemene gegevens'!D3:G3</f>
        <v>Europees openbare aanbesteding Schoolmeubilair</v>
      </c>
      <c r="J1" s="13">
        <v>0</v>
      </c>
      <c r="K1" s="13">
        <v>0</v>
      </c>
      <c r="L1" s="13">
        <v>0</v>
      </c>
    </row>
    <row r="2" spans="1:12" x14ac:dyDescent="0.25">
      <c r="A2" s="14"/>
    </row>
    <row r="3" spans="1:12" ht="15.75" x14ac:dyDescent="0.25">
      <c r="A3" s="14"/>
      <c r="B3" s="27" t="s">
        <v>29</v>
      </c>
      <c r="C3" s="24" t="s">
        <v>28</v>
      </c>
      <c r="D3" s="27" t="s">
        <v>8</v>
      </c>
      <c r="E3" s="25" t="s">
        <v>25</v>
      </c>
      <c r="F3" s="26" t="s">
        <v>24</v>
      </c>
      <c r="G3" s="25" t="s">
        <v>23</v>
      </c>
      <c r="H3" s="27" t="s">
        <v>16</v>
      </c>
      <c r="I3" s="24" t="s">
        <v>15</v>
      </c>
    </row>
    <row r="4" spans="1:12" x14ac:dyDescent="0.25">
      <c r="A4" s="14"/>
      <c r="B4" s="40"/>
      <c r="C4" s="48"/>
      <c r="D4" s="37"/>
      <c r="E4" s="38"/>
      <c r="F4" s="39"/>
      <c r="G4" s="6">
        <f>E4-(F4*E4)</f>
        <v>0</v>
      </c>
      <c r="H4" s="1">
        <f>G4*C4</f>
        <v>0</v>
      </c>
      <c r="I4" s="40"/>
    </row>
    <row r="5" spans="1:12" x14ac:dyDescent="0.25">
      <c r="A5" s="14"/>
      <c r="B5" s="40"/>
      <c r="C5" s="48"/>
      <c r="D5" s="37"/>
      <c r="E5" s="38"/>
      <c r="F5" s="39"/>
      <c r="G5" s="6">
        <f t="shared" ref="G5:G40" si="0">E5-(F5*E5)</f>
        <v>0</v>
      </c>
      <c r="H5" s="1">
        <f t="shared" ref="H5:H40" si="1">G5*C5</f>
        <v>0</v>
      </c>
      <c r="I5" s="40"/>
    </row>
    <row r="6" spans="1:12" x14ac:dyDescent="0.25">
      <c r="A6" s="14"/>
      <c r="B6" s="40"/>
      <c r="C6" s="48"/>
      <c r="D6" s="37"/>
      <c r="E6" s="38"/>
      <c r="F6" s="39"/>
      <c r="G6" s="6">
        <f t="shared" si="0"/>
        <v>0</v>
      </c>
      <c r="H6" s="1">
        <f t="shared" si="1"/>
        <v>0</v>
      </c>
      <c r="I6" s="40"/>
    </row>
    <row r="7" spans="1:12" x14ac:dyDescent="0.25">
      <c r="A7" s="14"/>
      <c r="B7" s="40"/>
      <c r="C7" s="48"/>
      <c r="D7" s="37"/>
      <c r="E7" s="38"/>
      <c r="F7" s="39"/>
      <c r="G7" s="6">
        <f t="shared" si="0"/>
        <v>0</v>
      </c>
      <c r="H7" s="1">
        <f t="shared" si="1"/>
        <v>0</v>
      </c>
      <c r="I7" s="40"/>
    </row>
    <row r="8" spans="1:12" x14ac:dyDescent="0.25">
      <c r="A8" s="14"/>
      <c r="B8" s="40"/>
      <c r="C8" s="48"/>
      <c r="D8" s="37"/>
      <c r="E8" s="38"/>
      <c r="F8" s="39"/>
      <c r="G8" s="6">
        <f t="shared" si="0"/>
        <v>0</v>
      </c>
      <c r="H8" s="1">
        <f t="shared" si="1"/>
        <v>0</v>
      </c>
      <c r="I8" s="40"/>
    </row>
    <row r="9" spans="1:12" x14ac:dyDescent="0.25">
      <c r="A9" s="14"/>
      <c r="B9" s="40"/>
      <c r="C9" s="48"/>
      <c r="D9" s="37"/>
      <c r="E9" s="38"/>
      <c r="F9" s="39"/>
      <c r="G9" s="6">
        <f t="shared" si="0"/>
        <v>0</v>
      </c>
      <c r="H9" s="1">
        <f t="shared" si="1"/>
        <v>0</v>
      </c>
      <c r="I9" s="40"/>
    </row>
    <row r="10" spans="1:12" x14ac:dyDescent="0.25">
      <c r="A10" s="14"/>
      <c r="B10" s="40"/>
      <c r="C10" s="48"/>
      <c r="D10" s="37"/>
      <c r="E10" s="38"/>
      <c r="F10" s="39"/>
      <c r="G10" s="6">
        <f t="shared" si="0"/>
        <v>0</v>
      </c>
      <c r="H10" s="1">
        <f t="shared" si="1"/>
        <v>0</v>
      </c>
      <c r="I10" s="40"/>
    </row>
    <row r="11" spans="1:12" x14ac:dyDescent="0.25">
      <c r="A11" s="14"/>
      <c r="B11" s="40"/>
      <c r="C11" s="48"/>
      <c r="D11" s="37"/>
      <c r="E11" s="38"/>
      <c r="F11" s="39"/>
      <c r="G11" s="6">
        <f t="shared" si="0"/>
        <v>0</v>
      </c>
      <c r="H11" s="1">
        <f t="shared" si="1"/>
        <v>0</v>
      </c>
      <c r="I11" s="40"/>
    </row>
    <row r="12" spans="1:12" x14ac:dyDescent="0.25">
      <c r="A12" s="14"/>
      <c r="B12" s="40"/>
      <c r="C12" s="48"/>
      <c r="D12" s="37"/>
      <c r="E12" s="38"/>
      <c r="F12" s="39"/>
      <c r="G12" s="6">
        <f t="shared" si="0"/>
        <v>0</v>
      </c>
      <c r="H12" s="1">
        <f t="shared" si="1"/>
        <v>0</v>
      </c>
      <c r="I12" s="40"/>
    </row>
    <row r="13" spans="1:12" x14ac:dyDescent="0.25">
      <c r="A13" s="14"/>
      <c r="B13" s="40"/>
      <c r="C13" s="48"/>
      <c r="D13" s="37"/>
      <c r="E13" s="38"/>
      <c r="F13" s="39"/>
      <c r="G13" s="6">
        <f t="shared" si="0"/>
        <v>0</v>
      </c>
      <c r="H13" s="1">
        <f t="shared" si="1"/>
        <v>0</v>
      </c>
      <c r="I13" s="40"/>
    </row>
    <row r="14" spans="1:12" x14ac:dyDescent="0.25">
      <c r="A14" s="14"/>
      <c r="B14" s="40"/>
      <c r="C14" s="48"/>
      <c r="D14" s="37"/>
      <c r="E14" s="38"/>
      <c r="F14" s="39"/>
      <c r="G14" s="6">
        <f t="shared" si="0"/>
        <v>0</v>
      </c>
      <c r="H14" s="1">
        <f t="shared" si="1"/>
        <v>0</v>
      </c>
      <c r="I14" s="40"/>
    </row>
    <row r="15" spans="1:12" x14ac:dyDescent="0.25">
      <c r="A15" s="14"/>
      <c r="B15" s="40"/>
      <c r="C15" s="48"/>
      <c r="D15" s="37"/>
      <c r="E15" s="38"/>
      <c r="F15" s="39"/>
      <c r="G15" s="6">
        <f t="shared" si="0"/>
        <v>0</v>
      </c>
      <c r="H15" s="1">
        <f t="shared" si="1"/>
        <v>0</v>
      </c>
      <c r="I15" s="40"/>
    </row>
    <row r="16" spans="1:12" x14ac:dyDescent="0.25">
      <c r="A16" s="14"/>
      <c r="B16" s="40"/>
      <c r="C16" s="48"/>
      <c r="D16" s="37"/>
      <c r="E16" s="38"/>
      <c r="F16" s="39"/>
      <c r="G16" s="6">
        <f t="shared" si="0"/>
        <v>0</v>
      </c>
      <c r="H16" s="1">
        <f t="shared" si="1"/>
        <v>0</v>
      </c>
      <c r="I16" s="40"/>
    </row>
    <row r="17" spans="1:9" x14ac:dyDescent="0.25">
      <c r="A17" s="14"/>
      <c r="B17" s="40"/>
      <c r="C17" s="48"/>
      <c r="D17" s="37"/>
      <c r="E17" s="38"/>
      <c r="F17" s="39"/>
      <c r="G17" s="6">
        <f t="shared" si="0"/>
        <v>0</v>
      </c>
      <c r="H17" s="1">
        <f t="shared" si="1"/>
        <v>0</v>
      </c>
      <c r="I17" s="40"/>
    </row>
    <row r="18" spans="1:9" x14ac:dyDescent="0.25">
      <c r="A18" s="14"/>
      <c r="B18" s="40"/>
      <c r="C18" s="48"/>
      <c r="D18" s="37"/>
      <c r="E18" s="38"/>
      <c r="F18" s="39"/>
      <c r="G18" s="6">
        <f t="shared" si="0"/>
        <v>0</v>
      </c>
      <c r="H18" s="1">
        <f t="shared" si="1"/>
        <v>0</v>
      </c>
      <c r="I18" s="40"/>
    </row>
    <row r="19" spans="1:9" x14ac:dyDescent="0.25">
      <c r="A19" s="14"/>
      <c r="B19" s="40"/>
      <c r="C19" s="48"/>
      <c r="D19" s="37"/>
      <c r="E19" s="38"/>
      <c r="F19" s="39"/>
      <c r="G19" s="6">
        <f t="shared" si="0"/>
        <v>0</v>
      </c>
      <c r="H19" s="1">
        <f t="shared" si="1"/>
        <v>0</v>
      </c>
      <c r="I19" s="40"/>
    </row>
    <row r="20" spans="1:9" x14ac:dyDescent="0.25">
      <c r="A20" s="14"/>
      <c r="B20" s="40"/>
      <c r="C20" s="48"/>
      <c r="D20" s="37"/>
      <c r="E20" s="38"/>
      <c r="F20" s="39"/>
      <c r="G20" s="6">
        <f t="shared" si="0"/>
        <v>0</v>
      </c>
      <c r="H20" s="1">
        <f t="shared" si="1"/>
        <v>0</v>
      </c>
      <c r="I20" s="40"/>
    </row>
    <row r="21" spans="1:9" x14ac:dyDescent="0.25">
      <c r="A21" s="14"/>
      <c r="B21" s="40"/>
      <c r="C21" s="48"/>
      <c r="D21" s="37"/>
      <c r="E21" s="38"/>
      <c r="F21" s="39"/>
      <c r="G21" s="6">
        <f t="shared" si="0"/>
        <v>0</v>
      </c>
      <c r="H21" s="1">
        <f t="shared" si="1"/>
        <v>0</v>
      </c>
      <c r="I21" s="40"/>
    </row>
    <row r="22" spans="1:9" x14ac:dyDescent="0.25">
      <c r="A22" s="14"/>
      <c r="B22" s="40"/>
      <c r="C22" s="48"/>
      <c r="D22" s="37"/>
      <c r="E22" s="38"/>
      <c r="F22" s="39"/>
      <c r="G22" s="6">
        <f t="shared" si="0"/>
        <v>0</v>
      </c>
      <c r="H22" s="1">
        <f t="shared" si="1"/>
        <v>0</v>
      </c>
      <c r="I22" s="40"/>
    </row>
    <row r="23" spans="1:9" x14ac:dyDescent="0.25">
      <c r="A23" s="14"/>
      <c r="B23" s="40"/>
      <c r="C23" s="48"/>
      <c r="D23" s="37"/>
      <c r="E23" s="38"/>
      <c r="F23" s="39"/>
      <c r="G23" s="6">
        <f t="shared" si="0"/>
        <v>0</v>
      </c>
      <c r="H23" s="1">
        <f t="shared" si="1"/>
        <v>0</v>
      </c>
      <c r="I23" s="40"/>
    </row>
    <row r="24" spans="1:9" x14ac:dyDescent="0.25">
      <c r="A24" s="14"/>
      <c r="B24" s="40"/>
      <c r="C24" s="48"/>
      <c r="D24" s="37"/>
      <c r="E24" s="38"/>
      <c r="F24" s="39"/>
      <c r="G24" s="6">
        <f t="shared" si="0"/>
        <v>0</v>
      </c>
      <c r="H24" s="1">
        <f t="shared" si="1"/>
        <v>0</v>
      </c>
      <c r="I24" s="40"/>
    </row>
    <row r="25" spans="1:9" x14ac:dyDescent="0.25">
      <c r="A25" s="14"/>
      <c r="B25" s="40"/>
      <c r="C25" s="48"/>
      <c r="D25" s="37"/>
      <c r="E25" s="38"/>
      <c r="F25" s="39"/>
      <c r="G25" s="6">
        <f t="shared" si="0"/>
        <v>0</v>
      </c>
      <c r="H25" s="1">
        <f t="shared" si="1"/>
        <v>0</v>
      </c>
      <c r="I25" s="40"/>
    </row>
    <row r="26" spans="1:9" x14ac:dyDescent="0.25">
      <c r="A26" s="14"/>
      <c r="B26" s="40"/>
      <c r="C26" s="48"/>
      <c r="D26" s="37"/>
      <c r="E26" s="38"/>
      <c r="F26" s="39"/>
      <c r="G26" s="6">
        <f t="shared" si="0"/>
        <v>0</v>
      </c>
      <c r="H26" s="1">
        <f t="shared" si="1"/>
        <v>0</v>
      </c>
      <c r="I26" s="40"/>
    </row>
    <row r="27" spans="1:9" x14ac:dyDescent="0.25">
      <c r="A27" s="14"/>
      <c r="B27" s="40"/>
      <c r="C27" s="48"/>
      <c r="D27" s="37"/>
      <c r="E27" s="38"/>
      <c r="F27" s="39"/>
      <c r="G27" s="6">
        <f t="shared" si="0"/>
        <v>0</v>
      </c>
      <c r="H27" s="1">
        <f t="shared" si="1"/>
        <v>0</v>
      </c>
      <c r="I27" s="40"/>
    </row>
    <row r="28" spans="1:9" x14ac:dyDescent="0.25">
      <c r="A28" s="14"/>
      <c r="B28" s="40"/>
      <c r="C28" s="48"/>
      <c r="D28" s="37"/>
      <c r="E28" s="38"/>
      <c r="F28" s="39"/>
      <c r="G28" s="6">
        <f t="shared" si="0"/>
        <v>0</v>
      </c>
      <c r="H28" s="1">
        <f t="shared" si="1"/>
        <v>0</v>
      </c>
      <c r="I28" s="40"/>
    </row>
    <row r="29" spans="1:9" x14ac:dyDescent="0.25">
      <c r="A29" s="14"/>
      <c r="B29" s="40"/>
      <c r="C29" s="48"/>
      <c r="D29" s="37"/>
      <c r="E29" s="38"/>
      <c r="F29" s="39"/>
      <c r="G29" s="6">
        <f t="shared" si="0"/>
        <v>0</v>
      </c>
      <c r="H29" s="1">
        <f t="shared" si="1"/>
        <v>0</v>
      </c>
      <c r="I29" s="40"/>
    </row>
    <row r="30" spans="1:9" x14ac:dyDescent="0.25">
      <c r="A30" s="14"/>
      <c r="B30" s="40"/>
      <c r="C30" s="48"/>
      <c r="D30" s="37"/>
      <c r="E30" s="38"/>
      <c r="F30" s="39"/>
      <c r="G30" s="6">
        <f t="shared" si="0"/>
        <v>0</v>
      </c>
      <c r="H30" s="1">
        <f t="shared" si="1"/>
        <v>0</v>
      </c>
      <c r="I30" s="40"/>
    </row>
    <row r="31" spans="1:9" x14ac:dyDescent="0.25">
      <c r="A31" s="14"/>
      <c r="B31" s="40"/>
      <c r="C31" s="48"/>
      <c r="D31" s="37"/>
      <c r="E31" s="38"/>
      <c r="F31" s="39"/>
      <c r="G31" s="6">
        <f t="shared" si="0"/>
        <v>0</v>
      </c>
      <c r="H31" s="1">
        <f t="shared" si="1"/>
        <v>0</v>
      </c>
      <c r="I31" s="40"/>
    </row>
    <row r="32" spans="1:9" x14ac:dyDescent="0.25">
      <c r="A32" s="14"/>
      <c r="B32" s="40"/>
      <c r="C32" s="48"/>
      <c r="D32" s="37"/>
      <c r="E32" s="38"/>
      <c r="F32" s="39"/>
      <c r="G32" s="6">
        <f t="shared" si="0"/>
        <v>0</v>
      </c>
      <c r="H32" s="1">
        <f t="shared" si="1"/>
        <v>0</v>
      </c>
      <c r="I32" s="40"/>
    </row>
    <row r="33" spans="1:9" x14ac:dyDescent="0.25">
      <c r="A33" s="14"/>
      <c r="B33" s="40"/>
      <c r="C33" s="48"/>
      <c r="D33" s="37"/>
      <c r="E33" s="38"/>
      <c r="F33" s="39"/>
      <c r="G33" s="6">
        <f t="shared" si="0"/>
        <v>0</v>
      </c>
      <c r="H33" s="1">
        <f t="shared" si="1"/>
        <v>0</v>
      </c>
      <c r="I33" s="40"/>
    </row>
    <row r="34" spans="1:9" x14ac:dyDescent="0.25">
      <c r="A34" s="14"/>
      <c r="B34" s="40"/>
      <c r="C34" s="48"/>
      <c r="D34" s="37"/>
      <c r="E34" s="38"/>
      <c r="F34" s="39"/>
      <c r="G34" s="6">
        <f t="shared" si="0"/>
        <v>0</v>
      </c>
      <c r="H34" s="1">
        <f t="shared" si="1"/>
        <v>0</v>
      </c>
      <c r="I34" s="40"/>
    </row>
    <row r="35" spans="1:9" x14ac:dyDescent="0.25">
      <c r="A35" s="14"/>
      <c r="B35" s="40"/>
      <c r="C35" s="48"/>
      <c r="D35" s="37"/>
      <c r="E35" s="38"/>
      <c r="F35" s="39"/>
      <c r="G35" s="6">
        <f t="shared" si="0"/>
        <v>0</v>
      </c>
      <c r="H35" s="1">
        <f t="shared" si="1"/>
        <v>0</v>
      </c>
      <c r="I35" s="40"/>
    </row>
    <row r="36" spans="1:9" x14ac:dyDescent="0.25">
      <c r="A36" s="14"/>
      <c r="B36" s="40"/>
      <c r="C36" s="48"/>
      <c r="D36" s="37"/>
      <c r="E36" s="38"/>
      <c r="F36" s="39"/>
      <c r="G36" s="6">
        <f t="shared" si="0"/>
        <v>0</v>
      </c>
      <c r="H36" s="1">
        <f t="shared" si="1"/>
        <v>0</v>
      </c>
      <c r="I36" s="40"/>
    </row>
    <row r="37" spans="1:9" x14ac:dyDescent="0.25">
      <c r="A37" s="14"/>
      <c r="B37" s="40"/>
      <c r="C37" s="48"/>
      <c r="D37" s="37"/>
      <c r="E37" s="38"/>
      <c r="F37" s="39"/>
      <c r="G37" s="6">
        <f t="shared" si="0"/>
        <v>0</v>
      </c>
      <c r="H37" s="1">
        <f t="shared" si="1"/>
        <v>0</v>
      </c>
      <c r="I37" s="40"/>
    </row>
    <row r="38" spans="1:9" x14ac:dyDescent="0.25">
      <c r="A38" s="14"/>
      <c r="B38" s="40"/>
      <c r="C38" s="48"/>
      <c r="D38" s="37"/>
      <c r="E38" s="38"/>
      <c r="F38" s="39"/>
      <c r="G38" s="6">
        <f t="shared" si="0"/>
        <v>0</v>
      </c>
      <c r="H38" s="1">
        <f t="shared" si="1"/>
        <v>0</v>
      </c>
      <c r="I38" s="40"/>
    </row>
    <row r="39" spans="1:9" x14ac:dyDescent="0.25">
      <c r="A39" s="14"/>
      <c r="B39" s="40"/>
      <c r="C39" s="48"/>
      <c r="D39" s="37"/>
      <c r="E39" s="38"/>
      <c r="F39" s="39"/>
      <c r="G39" s="6">
        <f t="shared" si="0"/>
        <v>0</v>
      </c>
      <c r="H39" s="1">
        <f t="shared" si="1"/>
        <v>0</v>
      </c>
      <c r="I39" s="40"/>
    </row>
    <row r="40" spans="1:9" x14ac:dyDescent="0.25">
      <c r="A40" s="14"/>
      <c r="B40" s="40"/>
      <c r="C40" s="48"/>
      <c r="D40" s="37"/>
      <c r="E40" s="38"/>
      <c r="F40" s="39"/>
      <c r="G40" s="6">
        <f t="shared" si="0"/>
        <v>0</v>
      </c>
      <c r="H40" s="1">
        <f t="shared" si="1"/>
        <v>0</v>
      </c>
      <c r="I40" s="40"/>
    </row>
    <row r="41" spans="1:9" x14ac:dyDescent="0.25">
      <c r="A41" s="14"/>
      <c r="B41" s="2"/>
      <c r="C41" s="3"/>
      <c r="D41" s="2"/>
      <c r="E41" s="7"/>
      <c r="F41" s="8"/>
      <c r="G41" s="7"/>
      <c r="H41" s="4"/>
      <c r="I41" s="11"/>
    </row>
    <row r="42" spans="1:9" ht="18" customHeight="1" x14ac:dyDescent="0.25">
      <c r="A42" s="14"/>
      <c r="B42" s="41"/>
      <c r="C42" s="28"/>
      <c r="D42" s="29"/>
      <c r="E42" s="29"/>
      <c r="F42" s="28" t="s">
        <v>30</v>
      </c>
      <c r="G42" s="28"/>
      <c r="H42" s="30">
        <f>SUM(H4:H41)</f>
        <v>0</v>
      </c>
      <c r="I42" s="42"/>
    </row>
    <row r="43" spans="1:9" ht="18" customHeight="1" x14ac:dyDescent="0.25">
      <c r="A43" s="14"/>
      <c r="B43" s="43"/>
      <c r="C43" s="31"/>
      <c r="D43" s="32"/>
      <c r="E43" s="32"/>
      <c r="F43" s="31" t="s">
        <v>26</v>
      </c>
      <c r="G43" s="31"/>
      <c r="H43" s="33">
        <f>(H42*1.21)-H42</f>
        <v>0</v>
      </c>
      <c r="I43" s="44"/>
    </row>
    <row r="44" spans="1:9" ht="18" customHeight="1" x14ac:dyDescent="0.25">
      <c r="A44" s="14"/>
      <c r="B44" s="45"/>
      <c r="C44" s="34"/>
      <c r="D44" s="35"/>
      <c r="E44" s="35"/>
      <c r="F44" s="34" t="s">
        <v>27</v>
      </c>
      <c r="G44" s="34"/>
      <c r="H44" s="36">
        <f>H42+H43</f>
        <v>0</v>
      </c>
      <c r="I44" s="46"/>
    </row>
  </sheetData>
  <sheetProtection algorithmName="SHA-512" hashValue="SlnkrbuE9msTiNl+A8owBelAdWN0UjYrArD3X3MA6u77cfsyU9mZsmzKN5dZpSwY/n8Zc42qeMEjsaRNKS57kg==" saltValue="BdVFt6DjVatKMw2/FWoO9A=="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3</vt:i4>
      </vt:variant>
    </vt:vector>
  </HeadingPairs>
  <TitlesOfParts>
    <vt:vector size="7" baseType="lpstr">
      <vt:lpstr>Algemene gegevens</vt:lpstr>
      <vt:lpstr>Algemene Eisen</vt:lpstr>
      <vt:lpstr>Prijzenblad meubilair Perceel 2</vt:lpstr>
      <vt:lpstr>Prijzenblad ontwerp B</vt:lpstr>
      <vt:lpstr>'Algemene Eisen'!_Hlk53649832</vt:lpstr>
      <vt:lpstr>'Algemene gegevens'!Afdrukbereik</vt:lpstr>
      <vt:lpstr>'Prijzenblad meubilair Perceel 2'!Afdrukbereik</vt:lpstr>
    </vt:vector>
  </TitlesOfParts>
  <Company>Alpha Adviesbureau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Kirsten de Jong</dc:creator>
  <cp:lastModifiedBy>Jan Veenstra</cp:lastModifiedBy>
  <cp:lastPrinted>2017-03-29T06:36:37Z</cp:lastPrinted>
  <dcterms:created xsi:type="dcterms:W3CDTF">2017-01-16T09:18:51Z</dcterms:created>
  <dcterms:modified xsi:type="dcterms:W3CDTF">2023-11-28T14:28:51Z</dcterms:modified>
</cp:coreProperties>
</file>