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67B83B15-870C-44AF-B028-259807FBE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G12" i="1" s="1"/>
  <c r="E21" i="1"/>
  <c r="G21" i="1" s="1"/>
  <c r="E31" i="1"/>
  <c r="E30" i="1"/>
  <c r="G25" i="1" l="1"/>
  <c r="E28" i="1"/>
  <c r="G28" i="1" s="1"/>
</calcChain>
</file>

<file path=xl/sharedStrings.xml><?xml version="1.0" encoding="utf-8"?>
<sst xmlns="http://schemas.openxmlformats.org/spreadsheetml/2006/main" count="29" uniqueCount="26">
  <si>
    <t>witte velden in te vullen door inschrijver:</t>
  </si>
  <si>
    <t>Prijzenblad inschrijving Oud Papier</t>
  </si>
  <si>
    <t>Fictief jaartonnage</t>
  </si>
  <si>
    <t>perceel 1</t>
  </si>
  <si>
    <t>Fictief aantal uren extra inzet</t>
  </si>
  <si>
    <t>INSCHRIJVER:</t>
  </si>
  <si>
    <t>perceel 1 - Wijken</t>
  </si>
  <si>
    <t>per ton</t>
  </si>
  <si>
    <t>fictief jaarbedrag</t>
  </si>
  <si>
    <t>all-in kosten voor totale dienstverlening per ton</t>
  </si>
  <si>
    <t xml:space="preserve">1. inzameling </t>
  </si>
  <si>
    <t xml:space="preserve"> - waarvan brandstof/energie</t>
  </si>
  <si>
    <t>2. op en overslag en natransport</t>
  </si>
  <si>
    <t>3. vermarkting (naast de MOP)*</t>
  </si>
  <si>
    <t>4. overhead</t>
  </si>
  <si>
    <t>*een negatief ingevuld bedrag werkt als korting op het inzameltarief.</t>
  </si>
  <si>
    <t>per uur</t>
  </si>
  <si>
    <t>extra kosten inzet eigen personeel bij uitval per uur</t>
  </si>
  <si>
    <t>5. maximaal uurtarief per belader</t>
  </si>
  <si>
    <t>6. korting op standaard tarief</t>
  </si>
  <si>
    <t>Totale fictieve inschrijfprijs</t>
  </si>
  <si>
    <t>Totale opbrengsten vermarkting per ton</t>
  </si>
  <si>
    <t xml:space="preserve"> Hoogste prijs binnen marge MOP van:</t>
  </si>
  <si>
    <t>50% OI NL**</t>
  </si>
  <si>
    <t>50% karton NL**</t>
  </si>
  <si>
    <t>**voorbeeld ingevuld feb 2023, voor iedere inschrijver gelijk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</si>
</sst>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0" xfId="0" applyFill="1" applyBorder="1"/>
    <xf numFmtId="0" fontId="3" fillId="2" borderId="0" xfId="0" applyFont="1" applyFill="1" applyBorder="1"/>
    <xf numFmtId="0" fontId="3" fillId="2" borderId="1" xfId="0" applyFont="1" applyFill="1" applyBorder="1"/>
    <xf numFmtId="0" fontId="2" fillId="2" borderId="0" xfId="0" applyFont="1" applyFill="1" applyBorder="1" applyAlignment="1">
      <alignment horizontal="left" indent="1"/>
    </xf>
    <xf numFmtId="44" fontId="0" fillId="2" borderId="0" xfId="1" applyFont="1" applyFill="1" applyBorder="1"/>
    <xf numFmtId="0" fontId="2" fillId="2" borderId="0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0" fillId="2" borderId="8" xfId="0" applyFill="1" applyBorder="1"/>
    <xf numFmtId="0" fontId="0" fillId="2" borderId="10" xfId="0" applyFill="1" applyBorder="1"/>
    <xf numFmtId="44" fontId="0" fillId="2" borderId="0" xfId="0" applyNumberFormat="1" applyFill="1" applyBorder="1"/>
    <xf numFmtId="0" fontId="0" fillId="2" borderId="13" xfId="0" applyFill="1" applyBorder="1"/>
    <xf numFmtId="44" fontId="3" fillId="2" borderId="0" xfId="1" applyFont="1" applyFill="1" applyBorder="1"/>
    <xf numFmtId="0" fontId="0" fillId="2" borderId="1" xfId="0" applyFill="1" applyBorder="1"/>
    <xf numFmtId="44" fontId="0" fillId="3" borderId="14" xfId="0" applyNumberFormat="1" applyFill="1" applyBorder="1"/>
    <xf numFmtId="44" fontId="2" fillId="2" borderId="0" xfId="1" applyFont="1" applyFill="1" applyBorder="1" applyAlignment="1">
      <alignment horizontal="left" indent="3"/>
    </xf>
    <xf numFmtId="0" fontId="0" fillId="2" borderId="0" xfId="0" applyFill="1" applyBorder="1" applyAlignment="1">
      <alignment horizontal="left" indent="1"/>
    </xf>
    <xf numFmtId="0" fontId="0" fillId="2" borderId="0" xfId="0" applyFill="1" applyBorder="1" applyAlignment="1">
      <alignment horizontal="left" indent="4"/>
    </xf>
    <xf numFmtId="9" fontId="0" fillId="0" borderId="0" xfId="2" applyFont="1" applyFill="1" applyBorder="1"/>
    <xf numFmtId="44" fontId="3" fillId="2" borderId="0" xfId="0" applyNumberFormat="1" applyFont="1" applyFill="1" applyBorder="1"/>
    <xf numFmtId="44" fontId="2" fillId="2" borderId="1" xfId="1" applyFont="1" applyFill="1" applyBorder="1" applyAlignment="1">
      <alignment horizontal="left" indent="3"/>
    </xf>
    <xf numFmtId="0" fontId="3" fillId="2" borderId="0" xfId="0" applyFont="1" applyFill="1" applyBorder="1" applyAlignment="1">
      <alignment horizontal="left"/>
    </xf>
    <xf numFmtId="44" fontId="4" fillId="3" borderId="14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/>
    <xf numFmtId="0" fontId="3" fillId="2" borderId="12" xfId="0" applyFont="1" applyFill="1" applyBorder="1"/>
    <xf numFmtId="44" fontId="0" fillId="0" borderId="0" xfId="1" applyFont="1" applyFill="1" applyBorder="1"/>
    <xf numFmtId="0" fontId="0" fillId="0" borderId="2" xfId="0" applyFill="1" applyBorder="1" applyProtection="1">
      <protection locked="0"/>
    </xf>
    <xf numFmtId="44" fontId="2" fillId="0" borderId="3" xfId="1" applyFont="1" applyFill="1" applyBorder="1" applyAlignment="1" applyProtection="1">
      <alignment horizontal="left" indent="3"/>
      <protection locked="0"/>
    </xf>
    <xf numFmtId="44" fontId="2" fillId="0" borderId="4" xfId="1" applyFont="1" applyFill="1" applyBorder="1" applyAlignment="1" applyProtection="1">
      <alignment horizontal="left" indent="3"/>
      <protection locked="0"/>
    </xf>
    <xf numFmtId="44" fontId="2" fillId="0" borderId="5" xfId="1" applyFont="1" applyFill="1" applyBorder="1" applyAlignment="1" applyProtection="1">
      <alignment horizontal="left" indent="3"/>
      <protection locked="0"/>
    </xf>
    <xf numFmtId="44" fontId="0" fillId="0" borderId="2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K25" sqref="K25"/>
    </sheetView>
  </sheetViews>
  <sheetFormatPr defaultRowHeight="15" x14ac:dyDescent="0.25"/>
  <cols>
    <col min="1" max="1" width="2.5703125" customWidth="1"/>
    <col min="2" max="2" width="3" customWidth="1"/>
    <col min="3" max="3" width="34.85546875" customWidth="1"/>
    <col min="4" max="4" width="18" customWidth="1"/>
    <col min="5" max="5" width="19.28515625" customWidth="1"/>
    <col min="6" max="6" width="3" customWidth="1"/>
    <col min="7" max="7" width="16.5703125" customWidth="1"/>
    <col min="8" max="8" width="2.7109375" customWidth="1"/>
    <col min="10" max="10" width="9.140625" style="28"/>
    <col min="11" max="11" width="30.140625" style="28" customWidth="1"/>
    <col min="12" max="12" width="9.140625" style="28"/>
    <col min="13" max="13" width="15.7109375" style="28" customWidth="1"/>
    <col min="14" max="17" width="9.140625" style="28"/>
  </cols>
  <sheetData>
    <row r="1" spans="2:14" ht="15.75" thickBot="1" x14ac:dyDescent="0.3">
      <c r="C1" t="s">
        <v>0</v>
      </c>
    </row>
    <row r="2" spans="2:14" x14ac:dyDescent="0.25">
      <c r="B2" s="1"/>
      <c r="C2" s="2"/>
      <c r="D2" s="2"/>
      <c r="E2" s="2"/>
      <c r="F2" s="2"/>
      <c r="G2" s="2"/>
      <c r="H2" s="12"/>
    </row>
    <row r="3" spans="2:14" x14ac:dyDescent="0.25">
      <c r="B3" s="3"/>
      <c r="C3" s="4" t="s">
        <v>1</v>
      </c>
      <c r="D3" s="5" t="s">
        <v>2</v>
      </c>
      <c r="E3" s="4" t="s">
        <v>3</v>
      </c>
      <c r="F3" s="4"/>
      <c r="G3" s="5">
        <v>3800</v>
      </c>
      <c r="H3" s="13"/>
    </row>
    <row r="4" spans="2:14" x14ac:dyDescent="0.25">
      <c r="B4" s="3"/>
      <c r="C4" s="4"/>
      <c r="D4" s="5" t="s">
        <v>4</v>
      </c>
      <c r="E4" s="4"/>
      <c r="F4" s="4"/>
      <c r="G4" s="5">
        <v>200</v>
      </c>
      <c r="H4" s="13"/>
    </row>
    <row r="5" spans="2:14" ht="15.75" thickBot="1" x14ac:dyDescent="0.3">
      <c r="B5" s="3"/>
      <c r="C5" s="4"/>
      <c r="D5" s="5"/>
      <c r="E5" s="4"/>
      <c r="F5" s="4"/>
      <c r="G5" s="5"/>
      <c r="H5" s="13"/>
    </row>
    <row r="6" spans="2:14" ht="15.75" thickBot="1" x14ac:dyDescent="0.3">
      <c r="B6" s="3"/>
      <c r="C6" s="4" t="s">
        <v>5</v>
      </c>
      <c r="D6" s="5"/>
      <c r="E6" s="33"/>
      <c r="F6" s="4"/>
      <c r="G6" s="5"/>
      <c r="H6" s="13"/>
      <c r="L6" s="30"/>
    </row>
    <row r="7" spans="2:14" x14ac:dyDescent="0.25">
      <c r="B7" s="3"/>
      <c r="C7" s="4"/>
      <c r="D7" s="5"/>
      <c r="E7" s="4"/>
      <c r="F7" s="4"/>
      <c r="G7" s="5"/>
      <c r="H7" s="13"/>
    </row>
    <row r="8" spans="2:14" ht="15.75" thickBot="1" x14ac:dyDescent="0.3">
      <c r="B8" s="10"/>
      <c r="C8" s="11"/>
      <c r="D8" s="31"/>
      <c r="E8" s="11"/>
      <c r="F8" s="11"/>
      <c r="G8" s="31"/>
      <c r="H8" s="15"/>
    </row>
    <row r="9" spans="2:14" ht="15.75" thickBot="1" x14ac:dyDescent="0.3">
      <c r="B9" s="28"/>
      <c r="C9" s="28"/>
      <c r="D9" s="30"/>
      <c r="E9" s="30"/>
      <c r="F9" s="30"/>
      <c r="G9" s="28"/>
      <c r="H9" s="28"/>
    </row>
    <row r="10" spans="2:14" ht="15" customHeight="1" x14ac:dyDescent="0.25">
      <c r="B10" s="1"/>
      <c r="C10" s="2"/>
      <c r="D10" s="2"/>
      <c r="E10" s="2"/>
      <c r="F10" s="2"/>
      <c r="G10" s="2"/>
      <c r="H10" s="12"/>
    </row>
    <row r="11" spans="2:14" x14ac:dyDescent="0.25">
      <c r="B11" s="3"/>
      <c r="C11" s="6" t="s">
        <v>6</v>
      </c>
      <c r="D11" s="4"/>
      <c r="E11" s="6" t="s">
        <v>7</v>
      </c>
      <c r="F11" s="6"/>
      <c r="G11" s="6" t="s">
        <v>8</v>
      </c>
      <c r="H11" s="13"/>
      <c r="K11" s="30"/>
      <c r="L11" s="30"/>
      <c r="M11" s="30"/>
      <c r="N11" s="30"/>
    </row>
    <row r="12" spans="2:14" ht="15.75" thickBot="1" x14ac:dyDescent="0.3">
      <c r="B12" s="3"/>
      <c r="C12" s="5" t="s">
        <v>9</v>
      </c>
      <c r="D12" s="4"/>
      <c r="E12" s="16">
        <f>SUM(E13,E15:E17)</f>
        <v>0</v>
      </c>
      <c r="F12" s="16"/>
      <c r="G12" s="18">
        <f>E12*G3</f>
        <v>0</v>
      </c>
      <c r="H12" s="13"/>
    </row>
    <row r="13" spans="2:14" x14ac:dyDescent="0.25">
      <c r="B13" s="3"/>
      <c r="C13" s="7" t="s">
        <v>10</v>
      </c>
      <c r="D13" s="4"/>
      <c r="E13" s="34">
        <v>0</v>
      </c>
      <c r="F13" s="19"/>
      <c r="G13" s="4"/>
      <c r="H13" s="13"/>
      <c r="L13" s="22"/>
      <c r="M13" s="32"/>
    </row>
    <row r="14" spans="2:14" x14ac:dyDescent="0.25">
      <c r="B14" s="3"/>
      <c r="C14" s="7" t="s">
        <v>11</v>
      </c>
      <c r="D14" s="4"/>
      <c r="E14" s="35">
        <v>0</v>
      </c>
      <c r="F14" s="19"/>
      <c r="G14" s="4"/>
      <c r="H14" s="13"/>
      <c r="L14" s="22"/>
      <c r="M14" s="32"/>
    </row>
    <row r="15" spans="2:14" x14ac:dyDescent="0.25">
      <c r="B15" s="3"/>
      <c r="C15" s="7" t="s">
        <v>12</v>
      </c>
      <c r="D15" s="4"/>
      <c r="E15" s="35">
        <v>0</v>
      </c>
      <c r="F15" s="19"/>
      <c r="G15" s="4"/>
      <c r="H15" s="13"/>
      <c r="L15" s="22"/>
      <c r="M15" s="32"/>
    </row>
    <row r="16" spans="2:14" x14ac:dyDescent="0.25">
      <c r="B16" s="3"/>
      <c r="C16" s="7" t="s">
        <v>13</v>
      </c>
      <c r="D16" s="4"/>
      <c r="E16" s="35">
        <v>0</v>
      </c>
      <c r="F16" s="19"/>
      <c r="G16" s="4"/>
      <c r="H16" s="13"/>
      <c r="L16" s="22"/>
    </row>
    <row r="17" spans="2:12" ht="15.75" thickBot="1" x14ac:dyDescent="0.3">
      <c r="B17" s="3"/>
      <c r="C17" s="7" t="s">
        <v>14</v>
      </c>
      <c r="D17" s="4"/>
      <c r="E17" s="36">
        <v>0</v>
      </c>
      <c r="F17" s="19"/>
      <c r="G17" s="4"/>
      <c r="H17" s="13"/>
      <c r="L17" s="22"/>
    </row>
    <row r="18" spans="2:12" x14ac:dyDescent="0.25">
      <c r="B18" s="3"/>
      <c r="C18" s="7" t="s">
        <v>15</v>
      </c>
      <c r="D18" s="4"/>
      <c r="E18" s="4"/>
      <c r="F18" s="19"/>
      <c r="G18" s="4"/>
      <c r="H18" s="13"/>
      <c r="L18" s="22"/>
    </row>
    <row r="19" spans="2:12" x14ac:dyDescent="0.25">
      <c r="B19" s="3"/>
      <c r="C19" s="7"/>
      <c r="D19" s="4"/>
      <c r="E19" s="4"/>
      <c r="F19" s="19"/>
      <c r="G19" s="4"/>
      <c r="H19" s="13"/>
      <c r="L19" s="22"/>
    </row>
    <row r="20" spans="2:12" x14ac:dyDescent="0.25">
      <c r="B20" s="3"/>
      <c r="C20" s="7"/>
      <c r="D20" s="4"/>
      <c r="E20" s="17" t="s">
        <v>16</v>
      </c>
      <c r="F20" s="24"/>
      <c r="G20" s="17" t="s">
        <v>8</v>
      </c>
      <c r="H20" s="13"/>
      <c r="L20" s="22"/>
    </row>
    <row r="21" spans="2:12" x14ac:dyDescent="0.25">
      <c r="B21" s="3"/>
      <c r="C21" s="5" t="s">
        <v>17</v>
      </c>
      <c r="D21" s="4"/>
      <c r="E21" s="23">
        <f>E22-E23</f>
        <v>45</v>
      </c>
      <c r="F21" s="4"/>
      <c r="G21" s="18">
        <f>E21*G4</f>
        <v>9000</v>
      </c>
      <c r="H21" s="13"/>
      <c r="L21" s="22"/>
    </row>
    <row r="22" spans="2:12" ht="15.75" thickBot="1" x14ac:dyDescent="0.3">
      <c r="B22" s="3"/>
      <c r="C22" s="7" t="s">
        <v>18</v>
      </c>
      <c r="D22" s="4"/>
      <c r="E22" s="8">
        <v>45</v>
      </c>
      <c r="F22" s="19"/>
      <c r="G22" s="4"/>
      <c r="H22" s="13"/>
      <c r="L22" s="22"/>
    </row>
    <row r="23" spans="2:12" ht="15.75" thickBot="1" x14ac:dyDescent="0.3">
      <c r="B23" s="3"/>
      <c r="C23" s="7" t="s">
        <v>19</v>
      </c>
      <c r="D23" s="4"/>
      <c r="E23" s="37">
        <v>0</v>
      </c>
      <c r="F23" s="4"/>
      <c r="G23" s="4"/>
      <c r="H23" s="13"/>
    </row>
    <row r="24" spans="2:12" x14ac:dyDescent="0.25">
      <c r="B24" s="3"/>
      <c r="C24" s="7"/>
      <c r="D24" s="4"/>
      <c r="E24" s="4"/>
      <c r="F24" s="4"/>
      <c r="G24" s="4"/>
      <c r="H24" s="13"/>
    </row>
    <row r="25" spans="2:12" ht="15.75" x14ac:dyDescent="0.25">
      <c r="B25" s="3"/>
      <c r="C25" s="27" t="s">
        <v>20</v>
      </c>
      <c r="D25" s="17"/>
      <c r="E25" s="17"/>
      <c r="F25" s="17"/>
      <c r="G25" s="26">
        <f>SUM(G12,G21)</f>
        <v>9000</v>
      </c>
      <c r="H25" s="13"/>
    </row>
    <row r="26" spans="2:12" x14ac:dyDescent="0.25">
      <c r="B26" s="3"/>
      <c r="C26" s="7"/>
      <c r="D26" s="4"/>
      <c r="E26" s="4"/>
      <c r="F26" s="4"/>
      <c r="G26" s="4"/>
      <c r="H26" s="13"/>
    </row>
    <row r="27" spans="2:12" x14ac:dyDescent="0.25">
      <c r="B27" s="3"/>
      <c r="C27" s="4"/>
      <c r="D27" s="4"/>
      <c r="E27" s="6" t="s">
        <v>7</v>
      </c>
      <c r="F27" s="6"/>
      <c r="G27" s="6" t="s">
        <v>8</v>
      </c>
      <c r="H27" s="13"/>
    </row>
    <row r="28" spans="2:12" x14ac:dyDescent="0.25">
      <c r="B28" s="3"/>
      <c r="C28" s="25" t="s">
        <v>21</v>
      </c>
      <c r="D28" s="4"/>
      <c r="E28" s="14">
        <f>SUM(E30:E31)</f>
        <v>102.5</v>
      </c>
      <c r="F28" s="14"/>
      <c r="G28" s="14">
        <f>E28*G3</f>
        <v>389500</v>
      </c>
      <c r="H28" s="13"/>
    </row>
    <row r="29" spans="2:12" x14ac:dyDescent="0.25">
      <c r="B29" s="3"/>
      <c r="C29" s="20" t="s">
        <v>22</v>
      </c>
      <c r="D29" s="4"/>
      <c r="E29" s="4"/>
      <c r="F29" s="4"/>
      <c r="G29" s="4"/>
      <c r="H29" s="13"/>
    </row>
    <row r="30" spans="2:12" x14ac:dyDescent="0.25">
      <c r="B30" s="3"/>
      <c r="C30" s="21" t="s">
        <v>23</v>
      </c>
      <c r="D30" s="8">
        <v>130</v>
      </c>
      <c r="E30" s="14">
        <f>0.5*D30</f>
        <v>65</v>
      </c>
      <c r="F30" s="14"/>
      <c r="G30" s="4"/>
      <c r="H30" s="13"/>
    </row>
    <row r="31" spans="2:12" x14ac:dyDescent="0.25">
      <c r="B31" s="3"/>
      <c r="C31" s="21" t="s">
        <v>24</v>
      </c>
      <c r="D31" s="8">
        <v>75</v>
      </c>
      <c r="E31" s="14">
        <f>0.5*D31</f>
        <v>37.5</v>
      </c>
      <c r="F31" s="14"/>
      <c r="G31" s="4"/>
      <c r="H31" s="13"/>
    </row>
    <row r="32" spans="2:12" x14ac:dyDescent="0.25">
      <c r="B32" s="3"/>
      <c r="C32" s="4"/>
      <c r="D32" s="4"/>
      <c r="E32" s="4"/>
      <c r="F32" s="4"/>
      <c r="G32" s="4"/>
      <c r="H32" s="13"/>
    </row>
    <row r="33" spans="1:9" x14ac:dyDescent="0.25">
      <c r="B33" s="3"/>
      <c r="C33" s="9" t="s">
        <v>25</v>
      </c>
      <c r="D33" s="4"/>
      <c r="E33" s="4"/>
      <c r="F33" s="4"/>
      <c r="G33" s="4"/>
      <c r="H33" s="13"/>
    </row>
    <row r="34" spans="1:9" ht="15.75" thickBot="1" x14ac:dyDescent="0.3">
      <c r="B34" s="10"/>
      <c r="C34" s="11"/>
      <c r="D34" s="11"/>
      <c r="E34" s="11"/>
      <c r="F34" s="11"/>
      <c r="G34" s="11"/>
      <c r="H34" s="15"/>
    </row>
    <row r="35" spans="1:9" x14ac:dyDescent="0.25">
      <c r="A35" s="28"/>
      <c r="B35" s="28"/>
      <c r="C35" s="28"/>
      <c r="D35" s="28"/>
      <c r="E35" s="28"/>
      <c r="F35" s="28"/>
      <c r="G35" s="28"/>
      <c r="H35" s="28"/>
      <c r="I35" s="29"/>
    </row>
  </sheetData>
  <sheetProtection algorithmName="SHA-512" hashValue="sBhiyepfk7eLDxsgaI/tzN2PWfrZ3HnDf0JoxuaDwhonjbRufKIild6wQR/MNXsm2zWcQG45N/+3IAyFQrMk3w==" saltValue="2HanNeVs3pNvPuGQFeEBbQ==" spinCount="100000" sheet="1" objects="1" scenarios="1"/>
  <conditionalFormatting sqref="F13:F20 F2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101CEAF-2263-489C-A031-7BDBBB499438}">
  <ds:schemaRefs/>
</ds:datastoreItem>
</file>

<file path=customXml/itemProps2.xml><?xml version="1.0" encoding="utf-8"?>
<ds:datastoreItem xmlns:ds="http://schemas.openxmlformats.org/officeDocument/2006/customXml" ds:itemID="{84549415-637D-42C4-969F-A3043DA14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Kamphuis, Jurjen (JC)</dc:creator>
  <cp:keywords/>
  <dc:description/>
  <cp:lastModifiedBy>Kessels, Luc (LWJ)</cp:lastModifiedBy>
  <cp:revision/>
  <dcterms:created xsi:type="dcterms:W3CDTF">2023-03-01T10:27:57Z</dcterms:created>
  <dcterms:modified xsi:type="dcterms:W3CDTF">2023-07-25T12:21:45Z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637648124178777153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</Properties>
</file>