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49861A78-7FBF-4D78-BDAE-1D3CBFABC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 s="1"/>
  <c r="E24" i="1"/>
  <c r="E23" i="1"/>
  <c r="E21" i="1" l="1"/>
  <c r="G21" i="1" s="1"/>
</calcChain>
</file>

<file path=xl/sharedStrings.xml><?xml version="1.0" encoding="utf-8"?>
<sst xmlns="http://schemas.openxmlformats.org/spreadsheetml/2006/main" count="20" uniqueCount="20">
  <si>
    <t>Prijzenblad inschrijving Oud Papier</t>
  </si>
  <si>
    <t>Perceel 2</t>
  </si>
  <si>
    <t>per ton</t>
  </si>
  <si>
    <t>fictief jaarbedrag</t>
  </si>
  <si>
    <t xml:space="preserve"> - waarvan brandstof</t>
  </si>
  <si>
    <t>1. inzameling</t>
  </si>
  <si>
    <t>2. op en overslag en natransport</t>
  </si>
  <si>
    <t>4. overhead</t>
  </si>
  <si>
    <t>3. vermarkting (naast de MOP)*</t>
  </si>
  <si>
    <t>*een negatief ingevuld bedrag werkt als korting op het inzameltarief.</t>
  </si>
  <si>
    <t>totale kosten per ton</t>
  </si>
  <si>
    <t>Totale opbrengsten per ton</t>
  </si>
  <si>
    <t>INSCHRIJVER:</t>
  </si>
  <si>
    <t xml:space="preserve"> Hoogste prijs binnen marge MOP van:</t>
  </si>
  <si>
    <t>**voorbeeld ingevuld feb 2023, voor iedere inschrijver gelijk</t>
  </si>
  <si>
    <t>30% OI NL**</t>
  </si>
  <si>
    <t>70% karton NL**</t>
  </si>
  <si>
    <t>perceel 2 - Binnenstad</t>
  </si>
  <si>
    <t>witte velden in te vullen door inschrijver:</t>
  </si>
  <si>
    <t>Fictief jaartonnage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</si>
</sst>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0" xfId="0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2" fillId="2" borderId="0" xfId="0" applyFont="1" applyFill="1" applyBorder="1" applyAlignment="1">
      <alignment horizontal="left" indent="1"/>
    </xf>
    <xf numFmtId="44" fontId="0" fillId="2" borderId="0" xfId="1" applyFont="1" applyFill="1" applyBorder="1"/>
    <xf numFmtId="0" fontId="2" fillId="2" borderId="0" xfId="0" applyFont="1" applyFill="1" applyBorder="1" applyAlignment="1">
      <alignment horizontal="left"/>
    </xf>
    <xf numFmtId="0" fontId="0" fillId="2" borderId="11" xfId="0" applyFill="1" applyBorder="1"/>
    <xf numFmtId="0" fontId="0" fillId="2" borderId="12" xfId="0" applyFill="1" applyBorder="1"/>
    <xf numFmtId="0" fontId="0" fillId="2" borderId="8" xfId="0" applyFill="1" applyBorder="1"/>
    <xf numFmtId="0" fontId="0" fillId="2" borderId="10" xfId="0" applyFill="1" applyBorder="1"/>
    <xf numFmtId="44" fontId="0" fillId="2" borderId="0" xfId="0" applyNumberFormat="1" applyFill="1" applyBorder="1"/>
    <xf numFmtId="0" fontId="0" fillId="2" borderId="13" xfId="0" applyFill="1" applyBorder="1"/>
    <xf numFmtId="44" fontId="3" fillId="2" borderId="0" xfId="1" applyFont="1" applyFill="1" applyBorder="1"/>
    <xf numFmtId="44" fontId="0" fillId="3" borderId="14" xfId="0" applyNumberFormat="1" applyFill="1" applyBorder="1"/>
    <xf numFmtId="44" fontId="2" fillId="2" borderId="0" xfId="1" applyFont="1" applyFill="1" applyBorder="1" applyAlignment="1">
      <alignment horizontal="left" indent="3"/>
    </xf>
    <xf numFmtId="0" fontId="0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 indent="1"/>
    </xf>
    <xf numFmtId="0" fontId="0" fillId="2" borderId="0" xfId="0" applyFill="1" applyBorder="1" applyAlignment="1">
      <alignment horizontal="left" indent="4"/>
    </xf>
    <xf numFmtId="9" fontId="0" fillId="0" borderId="0" xfId="2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/>
    <xf numFmtId="0" fontId="3" fillId="2" borderId="12" xfId="0" applyFont="1" applyFill="1" applyBorder="1"/>
    <xf numFmtId="44" fontId="0" fillId="0" borderId="0" xfId="1" applyFont="1" applyFill="1" applyBorder="1"/>
    <xf numFmtId="0" fontId="0" fillId="0" borderId="2" xfId="0" applyFill="1" applyBorder="1" applyProtection="1">
      <protection locked="0"/>
    </xf>
    <xf numFmtId="44" fontId="2" fillId="0" borderId="3" xfId="1" applyFont="1" applyBorder="1" applyAlignment="1" applyProtection="1">
      <alignment horizontal="left" indent="3"/>
      <protection locked="0"/>
    </xf>
    <xf numFmtId="44" fontId="2" fillId="0" borderId="4" xfId="1" applyFont="1" applyBorder="1" applyAlignment="1" applyProtection="1">
      <alignment horizontal="left" indent="3"/>
      <protection locked="0"/>
    </xf>
    <xf numFmtId="44" fontId="2" fillId="0" borderId="5" xfId="1" applyFont="1" applyBorder="1" applyAlignment="1" applyProtection="1">
      <alignment horizontal="left" indent="3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workbookViewId="0">
      <selection activeCell="C19" sqref="C19"/>
    </sheetView>
  </sheetViews>
  <sheetFormatPr defaultRowHeight="15" x14ac:dyDescent="0.25"/>
  <cols>
    <col min="1" max="1" width="2.5703125" customWidth="1"/>
    <col min="2" max="2" width="3" customWidth="1"/>
    <col min="3" max="3" width="34.85546875" customWidth="1"/>
    <col min="4" max="4" width="18" customWidth="1"/>
    <col min="5" max="5" width="19.28515625" customWidth="1"/>
    <col min="6" max="6" width="3" customWidth="1"/>
    <col min="7" max="7" width="16.5703125" customWidth="1"/>
    <col min="8" max="8" width="2.7109375" customWidth="1"/>
    <col min="10" max="10" width="9.140625" style="23"/>
    <col min="11" max="11" width="30.140625" style="23" customWidth="1"/>
    <col min="12" max="12" width="9.140625" style="23"/>
    <col min="13" max="13" width="15.7109375" style="23" customWidth="1"/>
    <col min="14" max="17" width="9.140625" style="23"/>
  </cols>
  <sheetData>
    <row r="1" spans="1:14" ht="15.75" thickBot="1" x14ac:dyDescent="0.3">
      <c r="C1" t="s">
        <v>18</v>
      </c>
    </row>
    <row r="2" spans="1:14" x14ac:dyDescent="0.25">
      <c r="B2" s="1"/>
      <c r="C2" s="2"/>
      <c r="D2" s="2"/>
      <c r="E2" s="2"/>
      <c r="F2" s="2"/>
      <c r="G2" s="2"/>
      <c r="H2" s="12"/>
    </row>
    <row r="3" spans="1:14" x14ac:dyDescent="0.25">
      <c r="B3" s="3"/>
      <c r="C3" s="4" t="s">
        <v>0</v>
      </c>
      <c r="D3" s="5" t="s">
        <v>19</v>
      </c>
      <c r="E3" s="4" t="s">
        <v>1</v>
      </c>
      <c r="F3" s="4"/>
      <c r="G3" s="5">
        <v>370</v>
      </c>
      <c r="H3" s="13"/>
    </row>
    <row r="4" spans="1:14" ht="15.75" thickBot="1" x14ac:dyDescent="0.3">
      <c r="B4" s="3"/>
      <c r="C4" s="4"/>
      <c r="D4" s="5"/>
      <c r="E4" s="4"/>
      <c r="F4" s="4"/>
      <c r="G4" s="5"/>
      <c r="H4" s="13"/>
    </row>
    <row r="5" spans="1:14" ht="15.75" thickBot="1" x14ac:dyDescent="0.3">
      <c r="B5" s="3"/>
      <c r="C5" s="4" t="s">
        <v>12</v>
      </c>
      <c r="D5" s="5"/>
      <c r="E5" s="28"/>
      <c r="F5" s="4"/>
      <c r="G5" s="5"/>
      <c r="H5" s="13"/>
      <c r="L5" s="25"/>
    </row>
    <row r="6" spans="1:14" x14ac:dyDescent="0.25">
      <c r="B6" s="3"/>
      <c r="C6" s="4"/>
      <c r="D6" s="5"/>
      <c r="E6" s="4"/>
      <c r="F6" s="4"/>
      <c r="G6" s="5"/>
      <c r="H6" s="13"/>
    </row>
    <row r="7" spans="1:14" ht="15.75" thickBot="1" x14ac:dyDescent="0.3">
      <c r="B7" s="10"/>
      <c r="C7" s="11"/>
      <c r="D7" s="26"/>
      <c r="E7" s="11"/>
      <c r="F7" s="11"/>
      <c r="G7" s="26"/>
      <c r="H7" s="15"/>
    </row>
    <row r="8" spans="1:14" x14ac:dyDescent="0.25">
      <c r="B8" s="23"/>
      <c r="C8" s="23"/>
      <c r="D8" s="25"/>
      <c r="E8" s="25"/>
      <c r="F8" s="25"/>
      <c r="G8" s="23"/>
      <c r="H8" s="23"/>
    </row>
    <row r="9" spans="1:14" ht="15" customHeight="1" thickBot="1" x14ac:dyDescent="0.3">
      <c r="A9" s="23"/>
      <c r="B9" s="23"/>
      <c r="C9" s="23"/>
      <c r="D9" s="23"/>
      <c r="E9" s="23"/>
      <c r="F9" s="23"/>
      <c r="G9" s="23"/>
      <c r="H9" s="23"/>
      <c r="I9" s="24"/>
    </row>
    <row r="10" spans="1:14" x14ac:dyDescent="0.25">
      <c r="B10" s="1"/>
      <c r="C10" s="2"/>
      <c r="D10" s="2"/>
      <c r="E10" s="2"/>
      <c r="F10" s="2"/>
      <c r="G10" s="2"/>
      <c r="H10" s="12"/>
      <c r="K10" s="25"/>
      <c r="L10" s="25"/>
      <c r="M10" s="25"/>
      <c r="N10" s="25"/>
    </row>
    <row r="11" spans="1:14" x14ac:dyDescent="0.25">
      <c r="B11" s="3"/>
      <c r="C11" s="6" t="s">
        <v>17</v>
      </c>
      <c r="D11" s="4"/>
      <c r="E11" s="6" t="s">
        <v>2</v>
      </c>
      <c r="F11" s="6"/>
      <c r="G11" s="6" t="s">
        <v>3</v>
      </c>
      <c r="H11" s="13"/>
    </row>
    <row r="12" spans="1:14" ht="15.75" thickBot="1" x14ac:dyDescent="0.3">
      <c r="B12" s="3"/>
      <c r="C12" s="4" t="s">
        <v>10</v>
      </c>
      <c r="D12" s="4"/>
      <c r="E12" s="16">
        <f>SUM(E13,E15:E17)</f>
        <v>0</v>
      </c>
      <c r="F12" s="16"/>
      <c r="G12" s="17">
        <f>E12*G3</f>
        <v>0</v>
      </c>
      <c r="H12" s="13"/>
      <c r="L12" s="22"/>
      <c r="M12" s="27"/>
    </row>
    <row r="13" spans="1:14" x14ac:dyDescent="0.25">
      <c r="B13" s="3"/>
      <c r="C13" s="7" t="s">
        <v>5</v>
      </c>
      <c r="D13" s="4"/>
      <c r="E13" s="29">
        <v>0</v>
      </c>
      <c r="F13" s="18"/>
      <c r="G13" s="4"/>
      <c r="H13" s="13"/>
      <c r="L13" s="22"/>
      <c r="M13" s="27"/>
    </row>
    <row r="14" spans="1:14" x14ac:dyDescent="0.25">
      <c r="B14" s="3"/>
      <c r="C14" s="7" t="s">
        <v>4</v>
      </c>
      <c r="D14" s="4"/>
      <c r="E14" s="30">
        <v>0</v>
      </c>
      <c r="F14" s="18"/>
      <c r="G14" s="4"/>
      <c r="H14" s="13"/>
      <c r="L14" s="22"/>
      <c r="M14" s="27"/>
    </row>
    <row r="15" spans="1:14" x14ac:dyDescent="0.25">
      <c r="B15" s="3"/>
      <c r="C15" s="7" t="s">
        <v>6</v>
      </c>
      <c r="D15" s="4"/>
      <c r="E15" s="30">
        <v>0</v>
      </c>
      <c r="F15" s="18"/>
      <c r="G15" s="4"/>
      <c r="H15" s="13"/>
      <c r="L15" s="22"/>
    </row>
    <row r="16" spans="1:14" x14ac:dyDescent="0.25">
      <c r="B16" s="3"/>
      <c r="C16" s="7" t="s">
        <v>8</v>
      </c>
      <c r="D16" s="4"/>
      <c r="E16" s="30">
        <v>0</v>
      </c>
      <c r="F16" s="18"/>
      <c r="G16" s="4"/>
      <c r="H16" s="13"/>
      <c r="L16" s="22"/>
    </row>
    <row r="17" spans="2:12" ht="15.75" thickBot="1" x14ac:dyDescent="0.3">
      <c r="B17" s="3"/>
      <c r="C17" s="7" t="s">
        <v>7</v>
      </c>
      <c r="D17" s="4"/>
      <c r="E17" s="31">
        <v>0</v>
      </c>
      <c r="F17" s="18"/>
      <c r="G17" s="4"/>
      <c r="H17" s="13"/>
      <c r="L17" s="22"/>
    </row>
    <row r="18" spans="2:12" x14ac:dyDescent="0.25">
      <c r="B18" s="3"/>
      <c r="C18" s="4"/>
      <c r="D18" s="4"/>
      <c r="E18" s="4"/>
      <c r="F18" s="4"/>
      <c r="G18" s="4"/>
      <c r="H18" s="13"/>
      <c r="L18" s="22"/>
    </row>
    <row r="19" spans="2:12" x14ac:dyDescent="0.25">
      <c r="B19" s="3"/>
      <c r="C19" s="7" t="s">
        <v>9</v>
      </c>
      <c r="D19" s="4"/>
      <c r="E19" s="4"/>
      <c r="F19" s="4"/>
      <c r="G19" s="4"/>
      <c r="H19" s="13"/>
      <c r="L19" s="22"/>
    </row>
    <row r="20" spans="2:12" x14ac:dyDescent="0.25">
      <c r="B20" s="3"/>
      <c r="C20" s="4"/>
      <c r="D20" s="4"/>
      <c r="E20" s="4"/>
      <c r="F20" s="4"/>
      <c r="G20" s="4"/>
      <c r="H20" s="13"/>
      <c r="L20" s="22"/>
    </row>
    <row r="21" spans="2:12" x14ac:dyDescent="0.25">
      <c r="B21" s="3"/>
      <c r="C21" s="19" t="s">
        <v>11</v>
      </c>
      <c r="D21" s="4"/>
      <c r="E21" s="14">
        <f>SUM(E23:E24)</f>
        <v>91.5</v>
      </c>
      <c r="F21" s="14"/>
      <c r="G21" s="14">
        <f>E21*G3</f>
        <v>33855</v>
      </c>
      <c r="H21" s="13"/>
      <c r="L21" s="22"/>
    </row>
    <row r="22" spans="2:12" x14ac:dyDescent="0.25">
      <c r="B22" s="3"/>
      <c r="C22" s="20" t="s">
        <v>13</v>
      </c>
      <c r="D22" s="4"/>
      <c r="E22" s="4"/>
      <c r="F22" s="4"/>
      <c r="G22" s="4"/>
      <c r="H22" s="13"/>
    </row>
    <row r="23" spans="2:12" x14ac:dyDescent="0.25">
      <c r="B23" s="3"/>
      <c r="C23" s="21" t="s">
        <v>15</v>
      </c>
      <c r="D23" s="8">
        <v>130</v>
      </c>
      <c r="E23" s="14">
        <f>0.3*D23</f>
        <v>39</v>
      </c>
      <c r="F23" s="14"/>
      <c r="G23" s="4"/>
      <c r="H23" s="13"/>
    </row>
    <row r="24" spans="2:12" x14ac:dyDescent="0.25">
      <c r="B24" s="3"/>
      <c r="C24" s="21" t="s">
        <v>16</v>
      </c>
      <c r="D24" s="8">
        <v>75</v>
      </c>
      <c r="E24" s="14">
        <f>0.7*D24</f>
        <v>52.5</v>
      </c>
      <c r="F24" s="14"/>
      <c r="G24" s="4"/>
      <c r="H24" s="13"/>
    </row>
    <row r="25" spans="2:12" x14ac:dyDescent="0.25">
      <c r="B25" s="3"/>
      <c r="C25" s="4"/>
      <c r="D25" s="4"/>
      <c r="E25" s="4"/>
      <c r="F25" s="4"/>
      <c r="G25" s="4"/>
      <c r="H25" s="13"/>
    </row>
    <row r="26" spans="2:12" x14ac:dyDescent="0.25">
      <c r="B26" s="3"/>
      <c r="C26" s="9" t="s">
        <v>14</v>
      </c>
      <c r="D26" s="4"/>
      <c r="E26" s="4"/>
      <c r="F26" s="4"/>
      <c r="G26" s="4"/>
      <c r="H26" s="13"/>
    </row>
    <row r="27" spans="2:12" ht="15.75" thickBot="1" x14ac:dyDescent="0.3">
      <c r="B27" s="10"/>
      <c r="C27" s="11"/>
      <c r="D27" s="11"/>
      <c r="E27" s="11"/>
      <c r="F27" s="11"/>
      <c r="G27" s="11"/>
      <c r="H27" s="15"/>
    </row>
  </sheetData>
  <sheetProtection algorithmName="SHA-512" hashValue="5UNJkFRCjPu6oRZQ8KF0ex86gz0QL32DZr+DWyTnGuUfCs+Vx3M51nUV9YqMyfPe3+iua6JtUD02150rThHM9g==" saltValue="ko1tKSdv5rkHYMGIT0sYsQ==" spinCount="100000" sheet="1" objects="1" scenarios="1"/>
  <conditionalFormatting sqref="F13:F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D101CEAF-2263-489C-A031-7BDBBB499438}">
  <ds:schemaRefs/>
</ds:datastoreItem>
</file>

<file path=customXml/itemProps2.xml><?xml version="1.0" encoding="utf-8"?>
<ds:datastoreItem xmlns:ds="http://schemas.openxmlformats.org/officeDocument/2006/customXml" ds:itemID="{84549415-637D-42C4-969F-A3043DA14A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Kamphuis, Jurjen (JC)</dc:creator>
  <cp:lastModifiedBy>Kessels, Luc (LWJ)</cp:lastModifiedBy>
  <dcterms:created xsi:type="dcterms:W3CDTF">2023-03-01T10:27:57Z</dcterms:created>
  <dcterms:modified xsi:type="dcterms:W3CDTF">2023-07-25T12:22:45Z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venlo</vt:lpwstr>
  </property>
  <property fmtid="{D5CDD505-2E9C-101B-9397-08002B2CF9AE}" pid="3" name="TemplafyTemplateId">
    <vt:lpwstr>638049558634499613</vt:lpwstr>
  </property>
  <property fmtid="{D5CDD505-2E9C-101B-9397-08002B2CF9AE}" pid="4" name="TemplafyUserProfileId">
    <vt:lpwstr>637648124178777153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</Properties>
</file>